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Duangjai\รายงาน สขร\สขร 2566\ส.ค\"/>
    </mc:Choice>
  </mc:AlternateContent>
  <xr:revisionPtr revIDLastSave="0" documentId="13_ncr:1_{9367F1C7-DBEE-49CB-83A1-FA8A426E542B}" xr6:coauthVersionLast="47" xr6:coauthVersionMax="47" xr10:uidLastSave="{00000000-0000-0000-0000-000000000000}"/>
  <bookViews>
    <workbookView xWindow="-120" yWindow="-120" windowWidth="24240" windowHeight="13140" firstSheet="20" activeTab="24" xr2:uid="{00000000-000D-0000-FFFF-FFFF00000000}"/>
  </bookViews>
  <sheets>
    <sheet name="ออป.เหนือล่าง" sheetId="1" r:id="rId1"/>
    <sheet name="งานบริหารฯ ส.ธอ." sheetId="2" r:id="rId2"/>
    <sheet name="ปร.ตาก ส.ธอ." sheetId="3" r:id="rId3"/>
    <sheet name="ปร.กำแพง ส.ธอ." sheetId="4" r:id="rId4"/>
    <sheet name="บริหารฯ พล." sheetId="5" r:id="rId5"/>
    <sheet name="สป.เขากระยาง พล." sheetId="6" r:id="rId6"/>
    <sheet name="สป.ลุ่มน้ำวังทอง พล." sheetId="7" r:id="rId7"/>
    <sheet name="สป.เขาคณา พล." sheetId="9" r:id="rId8"/>
    <sheet name=" สป.น้ำตาก พล." sheetId="8" r:id="rId9"/>
    <sheet name="สป.วัดโบสถ์ พล." sheetId="10" r:id="rId10"/>
    <sheet name="งานบริหารฯ อต" sheetId="11" r:id="rId11"/>
    <sheet name="สป.แม่สาน อต." sheetId="12" r:id="rId12"/>
    <sheet name="สป.ท่าปลา อต." sheetId="14" r:id="rId13"/>
    <sheet name="สป.ศรีสัชฯ อต." sheetId="15" r:id="rId14"/>
    <sheet name="สป.ห้วยฉลองฯ อต." sheetId="13" r:id="rId15"/>
    <sheet name=" งานบริหารฯ ตก." sheetId="26" r:id="rId16"/>
    <sheet name="สป.ท่าสองยาง ตก." sheetId="16" r:id="rId17"/>
    <sheet name="สป.ลาดยาว ตก." sheetId="17" r:id="rId18"/>
    <sheet name="สป.พบพระ ตก." sheetId="18" r:id="rId19"/>
    <sheet name="สป.คลองสวนหมากฯ ตก." sheetId="19" r:id="rId20"/>
    <sheet name="สป.บ้านด่านฯ ตก." sheetId="20" r:id="rId21"/>
    <sheet name="สป.เมืองตากฯ ตก." sheetId="21" r:id="rId22"/>
    <sheet name="สป.แม่ละเมาฯ ตก." sheetId="22" r:id="rId23"/>
    <sheet name="สป.ห้วยระบำ ตก." sheetId="23" r:id="rId24"/>
    <sheet name="สป.ไผ่เขียวฯ ตก." sheetId="25" r:id="rId25"/>
  </sheets>
  <definedNames>
    <definedName name="_xlnm.Print_Area" localSheetId="1">'งานบริหารฯ ส.ธอ.'!#REF!</definedName>
    <definedName name="_xlnm.Print_Area" localSheetId="12">'สป.ท่าปลา อต.'!$A$1:$I$212</definedName>
    <definedName name="_xlnm.Print_Area" localSheetId="6">'สป.ลุ่มน้ำวังทอง พล.'!$A$1:$I$175</definedName>
    <definedName name="_xlnm.Print_Area" localSheetId="9">'สป.วัดโบสถ์ พล.'!$A$1:$I$54</definedName>
    <definedName name="_xlnm.Print_Area" localSheetId="13">'สป.ศรีสัชฯ อต.'!$A$1:$I$403</definedName>
    <definedName name="_xlnm.Print_Area" localSheetId="0">ออป.เหนือล่าง!$A$1:$UX$62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13" l="1"/>
  <c r="H78" i="13" s="1"/>
  <c r="H76" i="13"/>
  <c r="D76" i="13"/>
  <c r="F75" i="13"/>
  <c r="H75" i="13" s="1"/>
  <c r="H73" i="13"/>
  <c r="D73" i="13"/>
  <c r="F72" i="13"/>
  <c r="H72" i="13" s="1"/>
  <c r="H70" i="13"/>
  <c r="D70" i="13"/>
  <c r="F69" i="13"/>
  <c r="H69" i="13" s="1"/>
  <c r="H67" i="13"/>
  <c r="D67" i="13"/>
  <c r="F66" i="13"/>
  <c r="H66" i="13" s="1"/>
  <c r="H64" i="13"/>
  <c r="D64" i="13"/>
  <c r="F63" i="13"/>
  <c r="H63" i="13" s="1"/>
  <c r="H61" i="13"/>
  <c r="D61" i="13"/>
  <c r="F60" i="13"/>
  <c r="H60" i="13" s="1"/>
  <c r="H58" i="13"/>
  <c r="D58" i="13"/>
  <c r="F57" i="13"/>
  <c r="H57" i="13" s="1"/>
  <c r="H55" i="13"/>
  <c r="D55" i="13"/>
  <c r="F54" i="13"/>
  <c r="H54" i="13" s="1"/>
  <c r="H52" i="13"/>
  <c r="D52" i="13"/>
  <c r="F51" i="13"/>
  <c r="H51" i="13" s="1"/>
  <c r="H49" i="13"/>
  <c r="D49" i="13"/>
  <c r="F48" i="13"/>
  <c r="H48" i="13" s="1"/>
  <c r="H46" i="13"/>
  <c r="D46" i="13"/>
  <c r="F45" i="13"/>
  <c r="H45" i="13" s="1"/>
  <c r="H43" i="13"/>
  <c r="D43" i="13"/>
  <c r="F42" i="13"/>
  <c r="H42" i="13" s="1"/>
  <c r="H40" i="13"/>
  <c r="D40" i="13"/>
  <c r="F39" i="13"/>
  <c r="H39" i="13" s="1"/>
  <c r="H37" i="13"/>
  <c r="D37" i="13"/>
  <c r="F36" i="13"/>
  <c r="H36" i="13" s="1"/>
  <c r="H34" i="13"/>
  <c r="D34" i="13"/>
  <c r="F33" i="13"/>
  <c r="H33" i="13" s="1"/>
  <c r="H31" i="13"/>
  <c r="D31" i="13"/>
  <c r="F30" i="13"/>
  <c r="H30" i="13" s="1"/>
  <c r="H28" i="13"/>
  <c r="D28" i="13"/>
  <c r="F27" i="13"/>
  <c r="H27" i="13" s="1"/>
  <c r="H25" i="13"/>
  <c r="D25" i="13"/>
  <c r="F24" i="13"/>
  <c r="H24" i="13" s="1"/>
  <c r="H22" i="13"/>
  <c r="D22" i="13"/>
  <c r="F21" i="13"/>
  <c r="H21" i="13" s="1"/>
  <c r="H19" i="13"/>
  <c r="D19" i="13"/>
  <c r="F18" i="13"/>
  <c r="H18" i="13" s="1"/>
  <c r="H16" i="13"/>
  <c r="D16" i="13"/>
  <c r="F15" i="13"/>
  <c r="H15" i="13" s="1"/>
  <c r="H13" i="13"/>
  <c r="D13" i="13"/>
  <c r="F12" i="13"/>
  <c r="H12" i="13" s="1"/>
  <c r="H10" i="13"/>
  <c r="D10" i="13"/>
  <c r="F9" i="13"/>
  <c r="H9" i="13" s="1"/>
  <c r="H7" i="13"/>
  <c r="D7" i="13"/>
  <c r="G185" i="15" l="1"/>
  <c r="D185" i="15"/>
  <c r="F187" i="15" s="1"/>
  <c r="G187" i="15" s="1"/>
  <c r="G182" i="15"/>
  <c r="D182" i="15"/>
  <c r="F184" i="15" s="1"/>
  <c r="G184" i="15" s="1"/>
  <c r="G179" i="15"/>
  <c r="D179" i="15"/>
  <c r="F181" i="15" s="1"/>
  <c r="G181" i="15" s="1"/>
  <c r="G176" i="15"/>
  <c r="D176" i="15"/>
  <c r="F178" i="15" s="1"/>
  <c r="G178" i="15" s="1"/>
  <c r="G173" i="15"/>
  <c r="D173" i="15"/>
  <c r="F175" i="15" s="1"/>
  <c r="G175" i="15" s="1"/>
  <c r="G170" i="15"/>
  <c r="D170" i="15"/>
  <c r="F172" i="15" s="1"/>
  <c r="G172" i="15" s="1"/>
  <c r="G167" i="15"/>
  <c r="D167" i="15"/>
  <c r="F169" i="15" s="1"/>
  <c r="G169" i="15" s="1"/>
  <c r="G164" i="15"/>
  <c r="D164" i="15"/>
  <c r="F166" i="15" s="1"/>
  <c r="G166" i="15" s="1"/>
  <c r="G161" i="15"/>
  <c r="D161" i="15"/>
  <c r="F163" i="15" s="1"/>
  <c r="G163" i="15" s="1"/>
  <c r="G158" i="15"/>
  <c r="D158" i="15"/>
  <c r="F160" i="15" s="1"/>
  <c r="G160" i="15" s="1"/>
  <c r="G155" i="15"/>
  <c r="D155" i="15"/>
  <c r="F157" i="15" s="1"/>
  <c r="G157" i="15" s="1"/>
  <c r="G152" i="15"/>
  <c r="D152" i="15"/>
  <c r="F154" i="15" s="1"/>
  <c r="G154" i="15" s="1"/>
  <c r="G149" i="15"/>
  <c r="D149" i="15"/>
  <c r="F151" i="15" s="1"/>
  <c r="G151" i="15" s="1"/>
  <c r="G146" i="15"/>
  <c r="D146" i="15"/>
  <c r="F148" i="15" s="1"/>
  <c r="G148" i="15" s="1"/>
  <c r="G143" i="15"/>
  <c r="D143" i="15"/>
  <c r="F145" i="15" s="1"/>
  <c r="G145" i="15" s="1"/>
  <c r="G140" i="15"/>
  <c r="D140" i="15"/>
  <c r="F142" i="15" s="1"/>
  <c r="G142" i="15" s="1"/>
  <c r="G137" i="15"/>
  <c r="D137" i="15"/>
  <c r="F139" i="15" s="1"/>
  <c r="G139" i="15" s="1"/>
  <c r="G134" i="15"/>
  <c r="D134" i="15"/>
  <c r="F136" i="15" s="1"/>
  <c r="G136" i="15" s="1"/>
  <c r="G131" i="15"/>
  <c r="D131" i="15"/>
  <c r="F133" i="15" s="1"/>
  <c r="G133" i="15" s="1"/>
  <c r="G128" i="15"/>
  <c r="D128" i="15"/>
  <c r="F130" i="15" s="1"/>
  <c r="G130" i="15" s="1"/>
  <c r="G125" i="15"/>
  <c r="D125" i="15"/>
  <c r="F127" i="15" s="1"/>
  <c r="G127" i="15" s="1"/>
  <c r="G122" i="15"/>
  <c r="D122" i="15"/>
  <c r="F124" i="15" s="1"/>
  <c r="G124" i="15" s="1"/>
  <c r="G119" i="15"/>
  <c r="D119" i="15"/>
  <c r="F121" i="15" s="1"/>
  <c r="G121" i="15" s="1"/>
  <c r="G116" i="15"/>
  <c r="D116" i="15"/>
  <c r="F118" i="15" s="1"/>
  <c r="G118" i="15" s="1"/>
  <c r="G113" i="15"/>
  <c r="D113" i="15"/>
  <c r="F115" i="15" s="1"/>
  <c r="G115" i="15" s="1"/>
  <c r="G110" i="15"/>
  <c r="D110" i="15"/>
  <c r="F112" i="15" s="1"/>
  <c r="G112" i="15" s="1"/>
  <c r="G107" i="15"/>
  <c r="D107" i="15"/>
  <c r="F109" i="15" s="1"/>
  <c r="G109" i="15" s="1"/>
  <c r="G104" i="15"/>
  <c r="D104" i="15"/>
  <c r="F106" i="15" s="1"/>
  <c r="G106" i="15" s="1"/>
  <c r="G101" i="15"/>
  <c r="D101" i="15"/>
  <c r="F103" i="15" s="1"/>
  <c r="G103" i="15" s="1"/>
  <c r="G98" i="15"/>
  <c r="D98" i="15"/>
  <c r="F100" i="15" s="1"/>
  <c r="G100" i="15" s="1"/>
  <c r="G95" i="15"/>
  <c r="D95" i="15"/>
  <c r="F97" i="15" s="1"/>
  <c r="G97" i="15" s="1"/>
  <c r="G92" i="15"/>
  <c r="D92" i="15"/>
  <c r="F94" i="15" s="1"/>
  <c r="G94" i="15" s="1"/>
  <c r="G89" i="15"/>
  <c r="D89" i="15"/>
  <c r="F91" i="15" s="1"/>
  <c r="G91" i="15" s="1"/>
  <c r="G86" i="15"/>
  <c r="D86" i="15"/>
  <c r="F88" i="15" s="1"/>
  <c r="G88" i="15" s="1"/>
  <c r="G83" i="15"/>
  <c r="D83" i="15"/>
  <c r="F85" i="15" s="1"/>
  <c r="G85" i="15" s="1"/>
  <c r="G80" i="15"/>
  <c r="D80" i="15"/>
  <c r="F82" i="15" s="1"/>
  <c r="G82" i="15" s="1"/>
  <c r="G77" i="15"/>
  <c r="D77" i="15"/>
  <c r="F79" i="15" s="1"/>
  <c r="G79" i="15" s="1"/>
  <c r="G74" i="15"/>
  <c r="D74" i="15"/>
  <c r="F76" i="15" s="1"/>
  <c r="G76" i="15" s="1"/>
  <c r="G71" i="15"/>
  <c r="D71" i="15"/>
  <c r="F73" i="15" s="1"/>
  <c r="G73" i="15" s="1"/>
  <c r="G68" i="15"/>
  <c r="D68" i="15"/>
  <c r="F70" i="15" s="1"/>
  <c r="G70" i="15" s="1"/>
  <c r="G65" i="15"/>
  <c r="D65" i="15"/>
  <c r="F67" i="15" s="1"/>
  <c r="G67" i="15" s="1"/>
  <c r="G62" i="15"/>
  <c r="D62" i="15"/>
  <c r="F64" i="15" s="1"/>
  <c r="G64" i="15" s="1"/>
  <c r="G59" i="15"/>
  <c r="D59" i="15"/>
  <c r="F61" i="15" s="1"/>
  <c r="G61" i="15" s="1"/>
  <c r="G56" i="15"/>
  <c r="D56" i="15"/>
  <c r="F58" i="15" s="1"/>
  <c r="G58" i="15" s="1"/>
  <c r="G53" i="15"/>
  <c r="D53" i="15"/>
  <c r="F55" i="15" s="1"/>
  <c r="G55" i="15" s="1"/>
  <c r="G50" i="15"/>
  <c r="D50" i="15"/>
  <c r="F52" i="15" s="1"/>
  <c r="G52" i="15" s="1"/>
  <c r="G47" i="15"/>
  <c r="D47" i="15"/>
  <c r="F49" i="15" s="1"/>
  <c r="G49" i="15" s="1"/>
  <c r="G44" i="15"/>
  <c r="D44" i="15"/>
  <c r="F46" i="15" s="1"/>
  <c r="G46" i="15" s="1"/>
  <c r="G41" i="15"/>
  <c r="D41" i="15"/>
  <c r="F43" i="15" s="1"/>
  <c r="G43" i="15" s="1"/>
  <c r="G38" i="15"/>
  <c r="D38" i="15"/>
  <c r="F40" i="15" s="1"/>
  <c r="G40" i="15" s="1"/>
  <c r="G35" i="15"/>
  <c r="D35" i="15"/>
  <c r="F37" i="15" s="1"/>
  <c r="G37" i="15" s="1"/>
  <c r="G32" i="15"/>
  <c r="D32" i="15"/>
  <c r="F34" i="15" s="1"/>
  <c r="G34" i="15" s="1"/>
  <c r="G29" i="15"/>
  <c r="D29" i="15"/>
  <c r="F31" i="15" s="1"/>
  <c r="G31" i="15" s="1"/>
  <c r="G26" i="15"/>
  <c r="D26" i="15"/>
  <c r="F28" i="15" s="1"/>
  <c r="G28" i="15" s="1"/>
  <c r="G23" i="15"/>
  <c r="D23" i="15"/>
  <c r="F25" i="15" s="1"/>
  <c r="G25" i="15" s="1"/>
  <c r="G20" i="15"/>
  <c r="D20" i="15"/>
  <c r="F22" i="15" s="1"/>
  <c r="G22" i="15" s="1"/>
  <c r="G17" i="15"/>
  <c r="D17" i="15"/>
  <c r="F19" i="15" s="1"/>
  <c r="G19" i="15" s="1"/>
  <c r="G14" i="15"/>
  <c r="D14" i="15"/>
  <c r="F16" i="15" s="1"/>
  <c r="G16" i="15" s="1"/>
  <c r="G11" i="15"/>
  <c r="D11" i="15"/>
  <c r="F13" i="15" s="1"/>
  <c r="G13" i="15" s="1"/>
  <c r="G8" i="15"/>
  <c r="D8" i="15"/>
  <c r="F10" i="15" s="1"/>
  <c r="G10" i="15" s="1"/>
  <c r="G5" i="15"/>
  <c r="D5" i="15"/>
  <c r="F7" i="15" s="1"/>
  <c r="G7" i="15" s="1"/>
  <c r="F148" i="14" l="1"/>
  <c r="G146" i="14"/>
  <c r="D146" i="14"/>
  <c r="G148" i="14" s="1"/>
  <c r="F145" i="14"/>
  <c r="G143" i="14"/>
  <c r="D143" i="14"/>
  <c r="G145" i="14" s="1"/>
  <c r="F142" i="14"/>
  <c r="G140" i="14"/>
  <c r="D140" i="14"/>
  <c r="G142" i="14" s="1"/>
  <c r="F139" i="14"/>
  <c r="G137" i="14"/>
  <c r="D137" i="14"/>
  <c r="G139" i="14" s="1"/>
  <c r="F136" i="14"/>
  <c r="G134" i="14"/>
  <c r="D134" i="14"/>
  <c r="G136" i="14" s="1"/>
  <c r="F133" i="14"/>
  <c r="G131" i="14"/>
  <c r="D131" i="14"/>
  <c r="G133" i="14" s="1"/>
  <c r="F130" i="14"/>
  <c r="G128" i="14"/>
  <c r="D128" i="14"/>
  <c r="G130" i="14" s="1"/>
  <c r="F127" i="14"/>
  <c r="G125" i="14"/>
  <c r="D125" i="14"/>
  <c r="G127" i="14" s="1"/>
  <c r="F124" i="14"/>
  <c r="G122" i="14"/>
  <c r="D122" i="14"/>
  <c r="G124" i="14" s="1"/>
  <c r="F121" i="14"/>
  <c r="G119" i="14"/>
  <c r="D119" i="14"/>
  <c r="G121" i="14" s="1"/>
  <c r="F118" i="14"/>
  <c r="G116" i="14"/>
  <c r="D116" i="14"/>
  <c r="G118" i="14" s="1"/>
  <c r="F115" i="14"/>
  <c r="G113" i="14"/>
  <c r="D113" i="14"/>
  <c r="G115" i="14" s="1"/>
  <c r="F112" i="14"/>
  <c r="G110" i="14"/>
  <c r="D110" i="14"/>
  <c r="G112" i="14" s="1"/>
  <c r="F109" i="14"/>
  <c r="G107" i="14"/>
  <c r="D107" i="14"/>
  <c r="G109" i="14" s="1"/>
  <c r="F106" i="14"/>
  <c r="G106" i="14" s="1"/>
  <c r="G104" i="14"/>
  <c r="D104" i="14"/>
  <c r="F103" i="14"/>
  <c r="G103" i="14" s="1"/>
  <c r="G101" i="14"/>
  <c r="D101" i="14"/>
  <c r="F100" i="14"/>
  <c r="G98" i="14"/>
  <c r="D98" i="14"/>
  <c r="G100" i="14" s="1"/>
  <c r="F97" i="14"/>
  <c r="G95" i="14"/>
  <c r="D95" i="14"/>
  <c r="G97" i="14" s="1"/>
  <c r="F94" i="14"/>
  <c r="G94" i="14" s="1"/>
  <c r="G92" i="14"/>
  <c r="D92" i="14"/>
  <c r="F91" i="14"/>
  <c r="G89" i="14"/>
  <c r="D89" i="14"/>
  <c r="G91" i="14" s="1"/>
  <c r="F88" i="14"/>
  <c r="G86" i="14"/>
  <c r="D86" i="14"/>
  <c r="G88" i="14" s="1"/>
  <c r="F85" i="14"/>
  <c r="G83" i="14"/>
  <c r="D83" i="14"/>
  <c r="G85" i="14" s="1"/>
  <c r="F82" i="14"/>
  <c r="G80" i="14"/>
  <c r="D80" i="14"/>
  <c r="G82" i="14" s="1"/>
  <c r="F79" i="14"/>
  <c r="G77" i="14"/>
  <c r="D77" i="14"/>
  <c r="G79" i="14" s="1"/>
  <c r="F76" i="14"/>
  <c r="G74" i="14"/>
  <c r="D74" i="14"/>
  <c r="G76" i="14" s="1"/>
  <c r="F73" i="14"/>
  <c r="G71" i="14"/>
  <c r="D71" i="14"/>
  <c r="G73" i="14" s="1"/>
  <c r="F70" i="14"/>
  <c r="G68" i="14"/>
  <c r="D68" i="14"/>
  <c r="G70" i="14" s="1"/>
  <c r="F67" i="14"/>
  <c r="G65" i="14"/>
  <c r="D65" i="14"/>
  <c r="G67" i="14" s="1"/>
  <c r="F64" i="14"/>
  <c r="G62" i="14"/>
  <c r="D62" i="14"/>
  <c r="G64" i="14" s="1"/>
  <c r="F61" i="14"/>
  <c r="G59" i="14"/>
  <c r="D59" i="14"/>
  <c r="G61" i="14" s="1"/>
  <c r="F58" i="14"/>
  <c r="G56" i="14"/>
  <c r="D56" i="14"/>
  <c r="G58" i="14" s="1"/>
  <c r="F55" i="14"/>
  <c r="G53" i="14"/>
  <c r="D53" i="14"/>
  <c r="G55" i="14" s="1"/>
  <c r="F52" i="14"/>
  <c r="G50" i="14"/>
  <c r="D50" i="14"/>
  <c r="G52" i="14" s="1"/>
  <c r="F49" i="14"/>
  <c r="G47" i="14"/>
  <c r="D47" i="14"/>
  <c r="G49" i="14" s="1"/>
  <c r="F46" i="14"/>
  <c r="G44" i="14"/>
  <c r="D44" i="14"/>
  <c r="G46" i="14" s="1"/>
  <c r="F43" i="14"/>
  <c r="G41" i="14"/>
  <c r="D41" i="14"/>
  <c r="G43" i="14" s="1"/>
  <c r="F40" i="14"/>
  <c r="G38" i="14"/>
  <c r="D38" i="14"/>
  <c r="G40" i="14" s="1"/>
  <c r="F37" i="14"/>
  <c r="G35" i="14"/>
  <c r="D35" i="14"/>
  <c r="G37" i="14" s="1"/>
  <c r="F34" i="14"/>
  <c r="G32" i="14"/>
  <c r="D32" i="14"/>
  <c r="G34" i="14" s="1"/>
  <c r="F31" i="14"/>
  <c r="G29" i="14"/>
  <c r="D29" i="14"/>
  <c r="G31" i="14" s="1"/>
  <c r="F28" i="14"/>
  <c r="G26" i="14"/>
  <c r="D26" i="14"/>
  <c r="G28" i="14" s="1"/>
  <c r="F25" i="14"/>
  <c r="G23" i="14"/>
  <c r="D23" i="14"/>
  <c r="G25" i="14" s="1"/>
  <c r="F22" i="14"/>
  <c r="G20" i="14"/>
  <c r="D20" i="14"/>
  <c r="G22" i="14" s="1"/>
  <c r="F19" i="14"/>
  <c r="G17" i="14"/>
  <c r="D17" i="14"/>
  <c r="G19" i="14" s="1"/>
  <c r="F16" i="14"/>
  <c r="G14" i="14"/>
  <c r="D14" i="14"/>
  <c r="G16" i="14" s="1"/>
  <c r="F13" i="14"/>
  <c r="G11" i="14"/>
  <c r="D11" i="14"/>
  <c r="G13" i="14" s="1"/>
  <c r="F10" i="14"/>
  <c r="G8" i="14"/>
  <c r="D8" i="14"/>
  <c r="G10" i="14" s="1"/>
  <c r="F7" i="14"/>
  <c r="G5" i="14"/>
  <c r="D5" i="14"/>
  <c r="G7" i="14" s="1"/>
  <c r="G112" i="12" l="1"/>
  <c r="F112" i="12"/>
  <c r="D111" i="12"/>
  <c r="G110" i="12"/>
  <c r="G109" i="12"/>
  <c r="F109" i="12"/>
  <c r="D108" i="12"/>
  <c r="G107" i="12"/>
  <c r="G106" i="12"/>
  <c r="F106" i="12"/>
  <c r="D105" i="12"/>
  <c r="G104" i="12"/>
  <c r="G103" i="12"/>
  <c r="F103" i="12"/>
  <c r="D102" i="12"/>
  <c r="G101" i="12"/>
  <c r="G100" i="12"/>
  <c r="F100" i="12"/>
  <c r="D99" i="12"/>
  <c r="G98" i="12"/>
  <c r="G97" i="12"/>
  <c r="F97" i="12"/>
  <c r="D96" i="12"/>
  <c r="G95" i="12"/>
  <c r="G94" i="12"/>
  <c r="F94" i="12"/>
  <c r="D93" i="12"/>
  <c r="G92" i="12"/>
  <c r="G91" i="12"/>
  <c r="F91" i="12"/>
  <c r="D90" i="12"/>
  <c r="G89" i="12"/>
  <c r="G88" i="12"/>
  <c r="F88" i="12"/>
  <c r="D87" i="12"/>
  <c r="G86" i="12"/>
  <c r="G85" i="12"/>
  <c r="F85" i="12"/>
  <c r="D84" i="12"/>
  <c r="G83" i="12"/>
  <c r="G82" i="12"/>
  <c r="F82" i="12"/>
  <c r="D81" i="12"/>
  <c r="G80" i="12"/>
  <c r="G79" i="12"/>
  <c r="F79" i="12"/>
  <c r="D78" i="12"/>
  <c r="G77" i="12"/>
  <c r="G76" i="12"/>
  <c r="F76" i="12"/>
  <c r="D75" i="12"/>
  <c r="G74" i="12"/>
  <c r="G73" i="12"/>
  <c r="F73" i="12"/>
  <c r="D72" i="12"/>
  <c r="G71" i="12"/>
  <c r="G70" i="12"/>
  <c r="F70" i="12"/>
  <c r="D69" i="12"/>
  <c r="G68" i="12"/>
  <c r="G67" i="12"/>
  <c r="F67" i="12"/>
  <c r="D66" i="12"/>
  <c r="G65" i="12"/>
  <c r="G64" i="12"/>
  <c r="F64" i="12"/>
  <c r="D63" i="12"/>
  <c r="G62" i="12"/>
  <c r="G61" i="12"/>
  <c r="F61" i="12"/>
  <c r="D60" i="12"/>
  <c r="G59" i="12"/>
  <c r="G58" i="12"/>
  <c r="F58" i="12"/>
  <c r="D57" i="12"/>
  <c r="G56" i="12"/>
  <c r="G55" i="12"/>
  <c r="F55" i="12"/>
  <c r="D54" i="12"/>
  <c r="G53" i="12"/>
  <c r="G52" i="12"/>
  <c r="F52" i="12"/>
  <c r="D51" i="12"/>
  <c r="G50" i="12"/>
  <c r="G49" i="12"/>
  <c r="F49" i="12"/>
  <c r="D48" i="12"/>
  <c r="G47" i="12"/>
  <c r="G46" i="12"/>
  <c r="F46" i="12"/>
  <c r="D45" i="12"/>
  <c r="G44" i="12"/>
  <c r="G43" i="12"/>
  <c r="F43" i="12"/>
  <c r="D42" i="12"/>
  <c r="G41" i="12"/>
  <c r="G40" i="12"/>
  <c r="F40" i="12"/>
  <c r="D39" i="12"/>
  <c r="G38" i="12"/>
  <c r="G37" i="12"/>
  <c r="F37" i="12"/>
  <c r="D36" i="12"/>
  <c r="G35" i="12"/>
  <c r="G34" i="12"/>
  <c r="F34" i="12"/>
  <c r="D33" i="12"/>
  <c r="G32" i="12"/>
  <c r="G31" i="12"/>
  <c r="F31" i="12"/>
  <c r="D30" i="12"/>
  <c r="G29" i="12"/>
  <c r="G28" i="12"/>
  <c r="F28" i="12"/>
  <c r="D27" i="12"/>
  <c r="G26" i="12"/>
  <c r="G25" i="12"/>
  <c r="F25" i="12"/>
  <c r="D24" i="12"/>
  <c r="G23" i="12"/>
  <c r="G22" i="12"/>
  <c r="D21" i="12"/>
  <c r="F22" i="12" s="1"/>
  <c r="G20" i="12"/>
  <c r="G19" i="12"/>
  <c r="F19" i="12"/>
  <c r="D18" i="12"/>
  <c r="G17" i="12"/>
  <c r="G16" i="12"/>
  <c r="F16" i="12"/>
  <c r="D15" i="12"/>
  <c r="G14" i="12"/>
  <c r="G13" i="12"/>
  <c r="F13" i="12"/>
  <c r="D12" i="12"/>
  <c r="G11" i="12"/>
  <c r="G10" i="12"/>
  <c r="F10" i="12"/>
  <c r="D9" i="12"/>
  <c r="G8" i="12"/>
  <c r="G7" i="12"/>
  <c r="F7" i="12"/>
  <c r="D6" i="12"/>
  <c r="G5" i="12"/>
  <c r="F49" i="11" l="1"/>
  <c r="L47" i="11"/>
  <c r="G47" i="11"/>
  <c r="D47" i="11"/>
  <c r="G49" i="11" s="1"/>
  <c r="F46" i="11"/>
  <c r="L45" i="11"/>
  <c r="L44" i="11"/>
  <c r="G44" i="11"/>
  <c r="D44" i="11"/>
  <c r="G46" i="11" s="1"/>
  <c r="G43" i="11"/>
  <c r="F43" i="11"/>
  <c r="CC42" i="11"/>
  <c r="CC41" i="11"/>
  <c r="L41" i="11"/>
  <c r="G41" i="11"/>
  <c r="D41" i="11"/>
  <c r="F40" i="11"/>
  <c r="L38" i="11"/>
  <c r="G38" i="11"/>
  <c r="D38" i="11"/>
  <c r="G40" i="11" s="1"/>
  <c r="F37" i="11"/>
  <c r="L35" i="11"/>
  <c r="G35" i="11"/>
  <c r="D35" i="11"/>
  <c r="G37" i="11" s="1"/>
  <c r="F34" i="11"/>
  <c r="L32" i="11"/>
  <c r="G32" i="11"/>
  <c r="D32" i="11"/>
  <c r="G34" i="11" s="1"/>
  <c r="F31" i="11"/>
  <c r="L29" i="11"/>
  <c r="G29" i="11"/>
  <c r="D29" i="11"/>
  <c r="G31" i="11" s="1"/>
  <c r="F28" i="11"/>
  <c r="L26" i="11"/>
  <c r="G26" i="11"/>
  <c r="D26" i="11"/>
  <c r="G28" i="11" s="1"/>
  <c r="F25" i="11"/>
  <c r="L23" i="11"/>
  <c r="G23" i="11"/>
  <c r="D23" i="11"/>
  <c r="G25" i="11" s="1"/>
  <c r="F22" i="11"/>
  <c r="L20" i="11"/>
  <c r="G20" i="11"/>
  <c r="D20" i="11"/>
  <c r="G22" i="11" s="1"/>
  <c r="F19" i="11"/>
  <c r="L17" i="11"/>
  <c r="G17" i="11"/>
  <c r="D17" i="11"/>
  <c r="G19" i="11" s="1"/>
  <c r="F16" i="11"/>
  <c r="L14" i="11"/>
  <c r="G14" i="11"/>
  <c r="D14" i="11"/>
  <c r="G16" i="11" s="1"/>
  <c r="G13" i="11"/>
  <c r="F13" i="11"/>
  <c r="CD12" i="11"/>
  <c r="CD11" i="11"/>
  <c r="L11" i="11"/>
  <c r="G11" i="11"/>
  <c r="D11" i="11"/>
  <c r="F10" i="11"/>
  <c r="CD8" i="11"/>
  <c r="L8" i="11"/>
  <c r="G8" i="11"/>
  <c r="D8" i="11"/>
  <c r="G10" i="11" s="1"/>
  <c r="G7" i="11"/>
  <c r="F7" i="11"/>
  <c r="CD6" i="11"/>
  <c r="CD5" i="11"/>
  <c r="L5" i="11"/>
  <c r="G5" i="11"/>
  <c r="D5" i="11"/>
  <c r="F108" i="10" l="1"/>
  <c r="G106" i="10"/>
  <c r="D106" i="10"/>
  <c r="G108" i="10" s="1"/>
  <c r="F105" i="10"/>
  <c r="D103" i="10"/>
  <c r="G105" i="10" s="1"/>
  <c r="G102" i="10"/>
  <c r="F102" i="10"/>
  <c r="D100" i="10"/>
  <c r="F99" i="10"/>
  <c r="D97" i="10"/>
  <c r="G99" i="10" s="1"/>
  <c r="D94" i="10"/>
  <c r="F96" i="10" s="1"/>
  <c r="G96" i="10" s="1"/>
  <c r="F93" i="10"/>
  <c r="D91" i="10"/>
  <c r="G93" i="10" s="1"/>
  <c r="G90" i="10"/>
  <c r="F90" i="10"/>
  <c r="G88" i="10"/>
  <c r="D88" i="10"/>
  <c r="G87" i="10"/>
  <c r="F87" i="10"/>
  <c r="G85" i="10"/>
  <c r="D85" i="10"/>
  <c r="G84" i="10"/>
  <c r="F84" i="10"/>
  <c r="G82" i="10"/>
  <c r="D82" i="10"/>
  <c r="G81" i="10"/>
  <c r="F81" i="10"/>
  <c r="G79" i="10"/>
  <c r="D79" i="10"/>
  <c r="G78" i="10"/>
  <c r="F78" i="10"/>
  <c r="D76" i="10"/>
  <c r="F75" i="10"/>
  <c r="G73" i="10"/>
  <c r="D73" i="10"/>
  <c r="G75" i="10" s="1"/>
  <c r="F72" i="10"/>
  <c r="G70" i="10"/>
  <c r="D70" i="10"/>
  <c r="G72" i="10" s="1"/>
  <c r="F69" i="10"/>
  <c r="G69" i="10" s="1"/>
  <c r="D67" i="10"/>
  <c r="G66" i="10"/>
  <c r="F66" i="10"/>
  <c r="G64" i="10"/>
  <c r="D64" i="10"/>
  <c r="G63" i="10"/>
  <c r="F63" i="10"/>
  <c r="G61" i="10"/>
  <c r="D61" i="10"/>
  <c r="G60" i="10"/>
  <c r="F60" i="10"/>
  <c r="G58" i="10"/>
  <c r="D58" i="10"/>
  <c r="G57" i="10"/>
  <c r="F57" i="10"/>
  <c r="G55" i="10"/>
  <c r="D55" i="10"/>
  <c r="G54" i="10"/>
  <c r="F54" i="10"/>
  <c r="G52" i="10"/>
  <c r="D52" i="10"/>
  <c r="G51" i="10"/>
  <c r="F51" i="10"/>
  <c r="G49" i="10"/>
  <c r="D49" i="10"/>
  <c r="D46" i="10"/>
  <c r="F48" i="10" s="1"/>
  <c r="G48" i="10" s="1"/>
  <c r="G43" i="10"/>
  <c r="D43" i="10"/>
  <c r="F45" i="10" s="1"/>
  <c r="G45" i="10" s="1"/>
  <c r="F42" i="10"/>
  <c r="G42" i="10" s="1"/>
  <c r="D40" i="10"/>
  <c r="G39" i="10"/>
  <c r="F39" i="10"/>
  <c r="G37" i="10"/>
  <c r="D37" i="10"/>
  <c r="G36" i="10"/>
  <c r="F36" i="10"/>
  <c r="G34" i="10"/>
  <c r="D34" i="10"/>
  <c r="G33" i="10"/>
  <c r="F33" i="10"/>
  <c r="D31" i="10"/>
  <c r="F30" i="10"/>
  <c r="G28" i="10"/>
  <c r="D28" i="10"/>
  <c r="G30" i="10" s="1"/>
  <c r="F27" i="10"/>
  <c r="G25" i="10"/>
  <c r="D25" i="10"/>
  <c r="G27" i="10" s="1"/>
  <c r="F24" i="10"/>
  <c r="G24" i="10" s="1"/>
  <c r="G22" i="10"/>
  <c r="D22" i="10"/>
  <c r="F21" i="10"/>
  <c r="G19" i="10"/>
  <c r="D19" i="10"/>
  <c r="G21" i="10" s="1"/>
  <c r="F18" i="10"/>
  <c r="G18" i="10" s="1"/>
  <c r="G16" i="10"/>
  <c r="D16" i="10"/>
  <c r="F15" i="10"/>
  <c r="G15" i="10" s="1"/>
  <c r="G13" i="10"/>
  <c r="D13" i="10"/>
  <c r="F12" i="10"/>
  <c r="G12" i="10" s="1"/>
  <c r="G10" i="10"/>
  <c r="D10" i="10"/>
  <c r="F9" i="10"/>
  <c r="G9" i="10" s="1"/>
  <c r="G7" i="10"/>
  <c r="D7" i="10"/>
  <c r="G230" i="8"/>
  <c r="F230" i="8"/>
  <c r="G228" i="8"/>
  <c r="D228" i="8"/>
  <c r="G227" i="8"/>
  <c r="F227" i="8"/>
  <c r="G225" i="8"/>
  <c r="D225" i="8"/>
  <c r="G224" i="8"/>
  <c r="F224" i="8"/>
  <c r="G222" i="8"/>
  <c r="D222" i="8"/>
  <c r="G221" i="8"/>
  <c r="F221" i="8"/>
  <c r="G219" i="8"/>
  <c r="D219" i="8"/>
  <c r="G218" i="8"/>
  <c r="F218" i="8"/>
  <c r="G216" i="8"/>
  <c r="D216" i="8"/>
  <c r="G215" i="8"/>
  <c r="F215" i="8"/>
  <c r="G213" i="8"/>
  <c r="D213" i="8"/>
  <c r="G212" i="8"/>
  <c r="F212" i="8"/>
  <c r="G210" i="8"/>
  <c r="D210" i="8"/>
  <c r="G209" i="8"/>
  <c r="F209" i="8"/>
  <c r="G207" i="8"/>
  <c r="D207" i="8"/>
  <c r="G206" i="8"/>
  <c r="F206" i="8"/>
  <c r="G204" i="8"/>
  <c r="D204" i="8"/>
  <c r="G203" i="8"/>
  <c r="F203" i="8"/>
  <c r="G201" i="8"/>
  <c r="D201" i="8"/>
  <c r="G200" i="8"/>
  <c r="F200" i="8"/>
  <c r="G198" i="8"/>
  <c r="D198" i="8"/>
  <c r="G197" i="8"/>
  <c r="F197" i="8"/>
  <c r="G195" i="8"/>
  <c r="D195" i="8"/>
  <c r="G194" i="8"/>
  <c r="F194" i="8"/>
  <c r="G192" i="8"/>
  <c r="D192" i="8"/>
  <c r="G191" i="8"/>
  <c r="F191" i="8"/>
  <c r="G189" i="8"/>
  <c r="D189" i="8"/>
  <c r="G188" i="8"/>
  <c r="F188" i="8"/>
  <c r="G186" i="8"/>
  <c r="D186" i="8"/>
  <c r="G185" i="8"/>
  <c r="F185" i="8"/>
  <c r="G183" i="8"/>
  <c r="D183" i="8"/>
  <c r="G182" i="8"/>
  <c r="F182" i="8"/>
  <c r="G180" i="8"/>
  <c r="D180" i="8"/>
  <c r="G179" i="8"/>
  <c r="F179" i="8"/>
  <c r="G177" i="8"/>
  <c r="D177" i="8"/>
  <c r="G176" i="8"/>
  <c r="F176" i="8"/>
  <c r="G174" i="8"/>
  <c r="D174" i="8"/>
  <c r="G173" i="8"/>
  <c r="F173" i="8"/>
  <c r="G171" i="8"/>
  <c r="D171" i="8"/>
  <c r="G170" i="8"/>
  <c r="F170" i="8"/>
  <c r="G168" i="8"/>
  <c r="D168" i="8"/>
  <c r="G167" i="8"/>
  <c r="F167" i="8"/>
  <c r="G165" i="8"/>
  <c r="D165" i="8"/>
  <c r="G164" i="8"/>
  <c r="F164" i="8"/>
  <c r="G162" i="8"/>
  <c r="D162" i="8"/>
  <c r="G161" i="8"/>
  <c r="F161" i="8"/>
  <c r="G159" i="8"/>
  <c r="D159" i="8"/>
  <c r="G158" i="8"/>
  <c r="F158" i="8"/>
  <c r="G156" i="8"/>
  <c r="D156" i="8"/>
  <c r="G155" i="8"/>
  <c r="F155" i="8"/>
  <c r="G153" i="8"/>
  <c r="D153" i="8"/>
  <c r="G152" i="8"/>
  <c r="F152" i="8"/>
  <c r="G150" i="8"/>
  <c r="D150" i="8"/>
  <c r="G149" i="8"/>
  <c r="F149" i="8"/>
  <c r="G147" i="8"/>
  <c r="D147" i="8"/>
  <c r="G146" i="8"/>
  <c r="F146" i="8"/>
  <c r="G144" i="8"/>
  <c r="D144" i="8"/>
  <c r="G143" i="8"/>
  <c r="F143" i="8"/>
  <c r="G141" i="8"/>
  <c r="D141" i="8"/>
  <c r="G140" i="8"/>
  <c r="F140" i="8"/>
  <c r="G138" i="8"/>
  <c r="D138" i="8"/>
  <c r="G137" i="8"/>
  <c r="F137" i="8"/>
  <c r="G135" i="8"/>
  <c r="D135" i="8"/>
  <c r="G134" i="8"/>
  <c r="F134" i="8"/>
  <c r="G132" i="8"/>
  <c r="D132" i="8"/>
  <c r="G131" i="8"/>
  <c r="F131" i="8"/>
  <c r="G129" i="8"/>
  <c r="D129" i="8"/>
  <c r="G128" i="8"/>
  <c r="F128" i="8"/>
  <c r="G126" i="8"/>
  <c r="D126" i="8"/>
  <c r="G125" i="8"/>
  <c r="G123" i="8"/>
  <c r="D123" i="8"/>
  <c r="G122" i="8"/>
  <c r="F122" i="8"/>
  <c r="G120" i="8"/>
  <c r="D120" i="8"/>
  <c r="G119" i="8"/>
  <c r="F119" i="8"/>
  <c r="G117" i="8"/>
  <c r="D117" i="8"/>
  <c r="G116" i="8"/>
  <c r="F116" i="8"/>
  <c r="G114" i="8"/>
  <c r="D114" i="8"/>
  <c r="G113" i="8"/>
  <c r="F113" i="8"/>
  <c r="G111" i="8"/>
  <c r="D111" i="8"/>
  <c r="G110" i="8"/>
  <c r="F110" i="8"/>
  <c r="G108" i="8"/>
  <c r="D108" i="8"/>
  <c r="G107" i="8"/>
  <c r="F107" i="8"/>
  <c r="G105" i="8"/>
  <c r="D105" i="8"/>
  <c r="G104" i="8"/>
  <c r="F104" i="8"/>
  <c r="G102" i="8"/>
  <c r="D102" i="8"/>
  <c r="G101" i="8"/>
  <c r="F101" i="8"/>
  <c r="G99" i="8"/>
  <c r="D99" i="8"/>
  <c r="G98" i="8"/>
  <c r="F98" i="8"/>
  <c r="G96" i="8"/>
  <c r="D96" i="8"/>
  <c r="G95" i="8"/>
  <c r="F95" i="8"/>
  <c r="G93" i="8"/>
  <c r="D93" i="8"/>
  <c r="G92" i="8"/>
  <c r="F92" i="8"/>
  <c r="G90" i="8"/>
  <c r="D90" i="8"/>
  <c r="G89" i="8"/>
  <c r="F89" i="8"/>
  <c r="G87" i="8"/>
  <c r="D87" i="8"/>
  <c r="G86" i="8"/>
  <c r="F86" i="8"/>
  <c r="G84" i="8"/>
  <c r="D84" i="8"/>
  <c r="G83" i="8"/>
  <c r="F83" i="8"/>
  <c r="G81" i="8"/>
  <c r="D81" i="8"/>
  <c r="G80" i="8"/>
  <c r="F80" i="8"/>
  <c r="G78" i="8"/>
  <c r="D78" i="8"/>
  <c r="G77" i="8"/>
  <c r="F77" i="8"/>
  <c r="G75" i="8"/>
  <c r="D75" i="8"/>
  <c r="G74" i="8"/>
  <c r="F74" i="8"/>
  <c r="G72" i="8"/>
  <c r="D72" i="8"/>
  <c r="G71" i="8"/>
  <c r="F71" i="8"/>
  <c r="G69" i="8"/>
  <c r="D69" i="8"/>
  <c r="G68" i="8"/>
  <c r="F68" i="8"/>
  <c r="G66" i="8"/>
  <c r="D66" i="8"/>
  <c r="G65" i="8"/>
  <c r="F65" i="8"/>
  <c r="G63" i="8"/>
  <c r="D63" i="8"/>
  <c r="G62" i="8"/>
  <c r="F62" i="8"/>
  <c r="G60" i="8"/>
  <c r="D60" i="8"/>
  <c r="G59" i="8"/>
  <c r="F59" i="8"/>
  <c r="G57" i="8"/>
  <c r="D57" i="8"/>
  <c r="G56" i="8"/>
  <c r="F56" i="8"/>
  <c r="G54" i="8"/>
  <c r="D54" i="8"/>
  <c r="G53" i="8"/>
  <c r="F53" i="8"/>
  <c r="G51" i="8"/>
  <c r="D51" i="8"/>
  <c r="G50" i="8"/>
  <c r="F50" i="8"/>
  <c r="G48" i="8"/>
  <c r="D48" i="8"/>
  <c r="G47" i="8"/>
  <c r="F47" i="8"/>
  <c r="G45" i="8"/>
  <c r="D45" i="8"/>
  <c r="G44" i="8"/>
  <c r="F44" i="8"/>
  <c r="G42" i="8"/>
  <c r="D42" i="8"/>
  <c r="G41" i="8"/>
  <c r="F41" i="8"/>
  <c r="G39" i="8"/>
  <c r="D39" i="8"/>
  <c r="G38" i="8"/>
  <c r="F38" i="8"/>
  <c r="G36" i="8"/>
  <c r="D36" i="8"/>
  <c r="G33" i="8"/>
  <c r="C33" i="8"/>
  <c r="F35" i="8" s="1"/>
  <c r="G32" i="8"/>
  <c r="F32" i="8"/>
  <c r="G30" i="8"/>
  <c r="D30" i="8"/>
  <c r="G29" i="8"/>
  <c r="F29" i="8"/>
  <c r="G27" i="8"/>
  <c r="D27" i="8"/>
  <c r="G26" i="8"/>
  <c r="F26" i="8"/>
  <c r="G24" i="8"/>
  <c r="D24" i="8"/>
  <c r="G23" i="8"/>
  <c r="F23" i="8"/>
  <c r="G21" i="8"/>
  <c r="D21" i="8"/>
  <c r="G20" i="8"/>
  <c r="F20" i="8"/>
  <c r="G18" i="8"/>
  <c r="D18" i="8"/>
  <c r="G17" i="8"/>
  <c r="F17" i="8"/>
  <c r="G15" i="8"/>
  <c r="D15" i="8"/>
  <c r="G14" i="8"/>
  <c r="F14" i="8"/>
  <c r="G12" i="8"/>
  <c r="D12" i="8"/>
  <c r="G11" i="8"/>
  <c r="F11" i="8"/>
  <c r="G9" i="8"/>
  <c r="D9" i="8"/>
  <c r="G8" i="8"/>
  <c r="F8" i="8"/>
  <c r="G6" i="8"/>
  <c r="D6" i="8"/>
  <c r="D33" i="8" l="1"/>
  <c r="G35" i="8"/>
  <c r="G226" i="7" l="1"/>
  <c r="D226" i="7"/>
  <c r="G224" i="7"/>
  <c r="D224" i="7"/>
  <c r="G222" i="7"/>
  <c r="D222" i="7"/>
  <c r="G220" i="7"/>
  <c r="D220" i="7"/>
  <c r="G218" i="7"/>
  <c r="D218" i="7"/>
  <c r="G216" i="7"/>
  <c r="D216" i="7"/>
  <c r="G214" i="7"/>
  <c r="D214" i="7"/>
  <c r="G212" i="7"/>
  <c r="D212" i="7"/>
  <c r="G210" i="7"/>
  <c r="D210" i="7"/>
  <c r="G208" i="7"/>
  <c r="D208" i="7"/>
  <c r="G206" i="7"/>
  <c r="D206" i="7"/>
  <c r="G204" i="7"/>
  <c r="D204" i="7"/>
  <c r="G202" i="7"/>
  <c r="D202" i="7"/>
  <c r="G200" i="7"/>
  <c r="D200" i="7"/>
  <c r="G198" i="7"/>
  <c r="D198" i="7"/>
  <c r="G196" i="7"/>
  <c r="D196" i="7"/>
  <c r="G194" i="7"/>
  <c r="D194" i="7"/>
  <c r="G192" i="7"/>
  <c r="D192" i="7"/>
  <c r="G190" i="7"/>
  <c r="D190" i="7"/>
  <c r="G188" i="7"/>
  <c r="D188" i="7"/>
  <c r="G186" i="7"/>
  <c r="D186" i="7"/>
  <c r="G184" i="7"/>
  <c r="D184" i="7"/>
  <c r="G182" i="7"/>
  <c r="D182" i="7"/>
  <c r="G180" i="7"/>
  <c r="D180" i="7"/>
  <c r="G178" i="7"/>
  <c r="D178" i="7"/>
  <c r="G176" i="7"/>
  <c r="D176" i="7"/>
  <c r="G174" i="7"/>
  <c r="D174" i="7"/>
  <c r="G172" i="7"/>
  <c r="D172" i="7"/>
  <c r="G170" i="7"/>
  <c r="D170" i="7"/>
  <c r="G168" i="7"/>
  <c r="D168" i="7"/>
  <c r="G166" i="7"/>
  <c r="D166" i="7"/>
  <c r="G164" i="7"/>
  <c r="D164" i="7"/>
  <c r="G162" i="7"/>
  <c r="D162" i="7"/>
  <c r="G160" i="7"/>
  <c r="D160" i="7"/>
  <c r="G158" i="7"/>
  <c r="D158" i="7"/>
  <c r="G156" i="7"/>
  <c r="D156" i="7"/>
  <c r="G154" i="7"/>
  <c r="D154" i="7"/>
  <c r="G152" i="7"/>
  <c r="D152" i="7"/>
  <c r="G150" i="7"/>
  <c r="D150" i="7"/>
  <c r="G148" i="7"/>
  <c r="D148" i="7"/>
  <c r="G146" i="7"/>
  <c r="D146" i="7"/>
  <c r="G144" i="7"/>
  <c r="D144" i="7"/>
  <c r="G142" i="7"/>
  <c r="D142" i="7"/>
  <c r="G140" i="7"/>
  <c r="D140" i="7"/>
  <c r="G138" i="7"/>
  <c r="D138" i="7"/>
  <c r="G136" i="7"/>
  <c r="D136" i="7"/>
  <c r="G134" i="7"/>
  <c r="D134" i="7"/>
  <c r="G132" i="7"/>
  <c r="D132" i="7"/>
  <c r="G130" i="7"/>
  <c r="D130" i="7"/>
  <c r="G128" i="7"/>
  <c r="D128" i="7"/>
  <c r="G126" i="7"/>
  <c r="D126" i="7"/>
  <c r="G124" i="7"/>
  <c r="D124" i="7"/>
  <c r="G122" i="7"/>
  <c r="D122" i="7"/>
  <c r="G120" i="7"/>
  <c r="D120" i="7"/>
  <c r="G118" i="7"/>
  <c r="D118" i="7"/>
  <c r="G116" i="7"/>
  <c r="D116" i="7"/>
  <c r="G114" i="7"/>
  <c r="D114" i="7"/>
  <c r="G112" i="7"/>
  <c r="D112" i="7"/>
  <c r="G110" i="7"/>
  <c r="D110" i="7"/>
  <c r="G108" i="7"/>
  <c r="D108" i="7"/>
  <c r="G106" i="7"/>
  <c r="D106" i="7"/>
  <c r="G104" i="7"/>
  <c r="D104" i="7"/>
  <c r="G102" i="7"/>
  <c r="D102" i="7"/>
  <c r="G100" i="7"/>
  <c r="D100" i="7"/>
  <c r="G98" i="7"/>
  <c r="D98" i="7"/>
  <c r="G96" i="7"/>
  <c r="D96" i="7"/>
  <c r="G94" i="7"/>
  <c r="D94" i="7"/>
  <c r="G92" i="7"/>
  <c r="D92" i="7"/>
  <c r="G90" i="7"/>
  <c r="D90" i="7"/>
  <c r="G88" i="7"/>
  <c r="D88" i="7"/>
  <c r="G86" i="7"/>
  <c r="D86" i="7"/>
  <c r="G84" i="7"/>
  <c r="D84" i="7"/>
  <c r="G82" i="7"/>
  <c r="D82" i="7"/>
  <c r="G80" i="7"/>
  <c r="D80" i="7"/>
  <c r="G78" i="7"/>
  <c r="D78" i="7"/>
  <c r="G76" i="7"/>
  <c r="D76" i="7"/>
  <c r="G74" i="7"/>
  <c r="D74" i="7"/>
  <c r="G72" i="7"/>
  <c r="D72" i="7"/>
  <c r="G70" i="7"/>
  <c r="D70" i="7"/>
  <c r="G68" i="7"/>
  <c r="D68" i="7"/>
  <c r="G66" i="7"/>
  <c r="D66" i="7"/>
  <c r="G64" i="7"/>
  <c r="D64" i="7"/>
  <c r="G62" i="7"/>
  <c r="D62" i="7"/>
  <c r="G60" i="7"/>
  <c r="D60" i="7"/>
  <c r="G58" i="7"/>
  <c r="D58" i="7"/>
  <c r="G56" i="7"/>
  <c r="D56" i="7"/>
  <c r="G54" i="7"/>
  <c r="D54" i="7"/>
  <c r="G52" i="7"/>
  <c r="D52" i="7"/>
  <c r="G50" i="7"/>
  <c r="D50" i="7"/>
  <c r="G48" i="7"/>
  <c r="D48" i="7"/>
  <c r="G46" i="7"/>
  <c r="D46" i="7"/>
  <c r="G44" i="7"/>
  <c r="D44" i="7"/>
  <c r="G42" i="7"/>
  <c r="D42" i="7"/>
  <c r="G40" i="7"/>
  <c r="D40" i="7"/>
  <c r="G38" i="7"/>
  <c r="D38" i="7"/>
  <c r="G36" i="7"/>
  <c r="D36" i="7"/>
  <c r="G34" i="7"/>
  <c r="D34" i="7"/>
  <c r="G32" i="7"/>
  <c r="D32" i="7"/>
  <c r="G30" i="7"/>
  <c r="D30" i="7"/>
  <c r="G28" i="7"/>
  <c r="D28" i="7"/>
  <c r="G26" i="7"/>
  <c r="D26" i="7"/>
  <c r="G24" i="7"/>
  <c r="D24" i="7"/>
  <c r="G22" i="7"/>
  <c r="D22" i="7"/>
  <c r="G20" i="7"/>
  <c r="D20" i="7"/>
  <c r="G18" i="7"/>
  <c r="D18" i="7"/>
  <c r="G16" i="7"/>
  <c r="D16" i="7"/>
  <c r="G14" i="7"/>
  <c r="D14" i="7"/>
  <c r="G12" i="7"/>
  <c r="D12" i="7"/>
  <c r="G10" i="7"/>
  <c r="D10" i="7"/>
  <c r="G8" i="7"/>
  <c r="D8" i="7"/>
  <c r="G6" i="7"/>
  <c r="D6" i="7"/>
  <c r="F1808" i="6"/>
  <c r="G1806" i="6"/>
  <c r="D1806" i="6"/>
  <c r="G1808" i="6" s="1"/>
  <c r="F1805" i="6"/>
  <c r="G1803" i="6"/>
  <c r="D1803" i="6"/>
  <c r="G1805" i="6" s="1"/>
  <c r="F1802" i="6"/>
  <c r="G1800" i="6"/>
  <c r="D1800" i="6"/>
  <c r="G1802" i="6" s="1"/>
  <c r="F1799" i="6"/>
  <c r="G1797" i="6"/>
  <c r="D1797" i="6"/>
  <c r="G1799" i="6" s="1"/>
  <c r="F1796" i="6"/>
  <c r="G1794" i="6"/>
  <c r="D1794" i="6"/>
  <c r="G1796" i="6" s="1"/>
  <c r="F1793" i="6"/>
  <c r="G1791" i="6"/>
  <c r="D1791" i="6"/>
  <c r="G1793" i="6" s="1"/>
  <c r="F1790" i="6"/>
  <c r="G1788" i="6"/>
  <c r="D1788" i="6"/>
  <c r="G1790" i="6" s="1"/>
  <c r="F1787" i="6"/>
  <c r="G1785" i="6"/>
  <c r="D1785" i="6"/>
  <c r="G1787" i="6" s="1"/>
  <c r="F1784" i="6"/>
  <c r="G1782" i="6"/>
  <c r="D1782" i="6"/>
  <c r="G1784" i="6" s="1"/>
  <c r="F1781" i="6"/>
  <c r="G1779" i="6"/>
  <c r="D1779" i="6"/>
  <c r="G1781" i="6" s="1"/>
  <c r="F1778" i="6"/>
  <c r="G1776" i="6"/>
  <c r="D1776" i="6"/>
  <c r="G1778" i="6" s="1"/>
  <c r="F1775" i="6"/>
  <c r="G1773" i="6"/>
  <c r="D1773" i="6"/>
  <c r="G1775" i="6" s="1"/>
  <c r="F1772" i="6"/>
  <c r="G1770" i="6"/>
  <c r="D1770" i="6"/>
  <c r="G1772" i="6" s="1"/>
  <c r="F1769" i="6"/>
  <c r="G1767" i="6"/>
  <c r="D1767" i="6"/>
  <c r="G1769" i="6" s="1"/>
  <c r="F1766" i="6"/>
  <c r="G1764" i="6"/>
  <c r="D1764" i="6"/>
  <c r="G1766" i="6" s="1"/>
  <c r="F1763" i="6"/>
  <c r="G1761" i="6"/>
  <c r="D1761" i="6"/>
  <c r="G1763" i="6" s="1"/>
  <c r="F1760" i="6"/>
  <c r="G1758" i="6"/>
  <c r="D1758" i="6"/>
  <c r="G1760" i="6" s="1"/>
  <c r="F1757" i="6"/>
  <c r="G1755" i="6"/>
  <c r="D1755" i="6"/>
  <c r="G1757" i="6" s="1"/>
  <c r="F1754" i="6"/>
  <c r="G1752" i="6"/>
  <c r="D1752" i="6"/>
  <c r="G1754" i="6" s="1"/>
  <c r="F1751" i="6"/>
  <c r="G1749" i="6"/>
  <c r="D1749" i="6"/>
  <c r="G1751" i="6" s="1"/>
  <c r="F1748" i="6"/>
  <c r="G1746" i="6"/>
  <c r="D1746" i="6"/>
  <c r="G1748" i="6" s="1"/>
  <c r="F1745" i="6"/>
  <c r="G1743" i="6"/>
  <c r="D1743" i="6"/>
  <c r="G1745" i="6" s="1"/>
  <c r="F1742" i="6"/>
  <c r="G1740" i="6"/>
  <c r="D1740" i="6"/>
  <c r="G1742" i="6" s="1"/>
  <c r="F1739" i="6"/>
  <c r="G1737" i="6"/>
  <c r="D1737" i="6"/>
  <c r="G1739" i="6" s="1"/>
  <c r="F1736" i="6"/>
  <c r="G1734" i="6"/>
  <c r="D1734" i="6"/>
  <c r="G1736" i="6" s="1"/>
  <c r="F1733" i="6"/>
  <c r="G1731" i="6"/>
  <c r="D1731" i="6"/>
  <c r="G1733" i="6" s="1"/>
  <c r="F1730" i="6"/>
  <c r="G1728" i="6"/>
  <c r="D1728" i="6"/>
  <c r="G1730" i="6" s="1"/>
  <c r="F1727" i="6"/>
  <c r="G1725" i="6"/>
  <c r="D1725" i="6"/>
  <c r="G1727" i="6" s="1"/>
  <c r="F1724" i="6"/>
  <c r="G1722" i="6"/>
  <c r="D1722" i="6"/>
  <c r="G1724" i="6" s="1"/>
  <c r="F1721" i="6"/>
  <c r="G1719" i="6"/>
  <c r="D1719" i="6"/>
  <c r="G1721" i="6" s="1"/>
  <c r="F1718" i="6"/>
  <c r="G1716" i="6"/>
  <c r="D1716" i="6"/>
  <c r="G1718" i="6" s="1"/>
  <c r="F1715" i="6"/>
  <c r="G1713" i="6"/>
  <c r="D1713" i="6"/>
  <c r="G1715" i="6" s="1"/>
  <c r="F1712" i="6"/>
  <c r="G1710" i="6"/>
  <c r="D1710" i="6"/>
  <c r="G1712" i="6" s="1"/>
  <c r="F1709" i="6"/>
  <c r="G1707" i="6"/>
  <c r="D1707" i="6"/>
  <c r="G1709" i="6" s="1"/>
  <c r="F1706" i="6"/>
  <c r="G1704" i="6"/>
  <c r="D1704" i="6"/>
  <c r="G1706" i="6" s="1"/>
  <c r="F1703" i="6"/>
  <c r="G1701" i="6"/>
  <c r="D1701" i="6"/>
  <c r="G1703" i="6" s="1"/>
  <c r="F1700" i="6"/>
  <c r="G1698" i="6"/>
  <c r="D1698" i="6"/>
  <c r="G1700" i="6" s="1"/>
  <c r="F1697" i="6"/>
  <c r="G1695" i="6"/>
  <c r="D1695" i="6"/>
  <c r="G1697" i="6" s="1"/>
  <c r="F1694" i="6"/>
  <c r="G1692" i="6"/>
  <c r="D1692" i="6"/>
  <c r="G1694" i="6" s="1"/>
  <c r="F1691" i="6"/>
  <c r="G1689" i="6"/>
  <c r="D1689" i="6"/>
  <c r="G1691" i="6" s="1"/>
  <c r="F1688" i="6"/>
  <c r="G1686" i="6"/>
  <c r="D1686" i="6"/>
  <c r="G1688" i="6" s="1"/>
  <c r="F1685" i="6"/>
  <c r="G1683" i="6"/>
  <c r="D1683" i="6"/>
  <c r="G1685" i="6" s="1"/>
  <c r="F1682" i="6"/>
  <c r="G1680" i="6"/>
  <c r="D1680" i="6"/>
  <c r="G1682" i="6" s="1"/>
  <c r="F1679" i="6"/>
  <c r="G1677" i="6"/>
  <c r="D1677" i="6"/>
  <c r="G1679" i="6" s="1"/>
  <c r="F1676" i="6"/>
  <c r="G1674" i="6"/>
  <c r="D1674" i="6"/>
  <c r="G1676" i="6" s="1"/>
  <c r="F1673" i="6"/>
  <c r="G1671" i="6"/>
  <c r="D1671" i="6"/>
  <c r="G1673" i="6" s="1"/>
  <c r="F1670" i="6"/>
  <c r="G1668" i="6"/>
  <c r="D1668" i="6"/>
  <c r="G1670" i="6" s="1"/>
  <c r="F1667" i="6"/>
  <c r="G1665" i="6"/>
  <c r="D1665" i="6"/>
  <c r="G1667" i="6" s="1"/>
  <c r="F1664" i="6"/>
  <c r="G1662" i="6"/>
  <c r="D1662" i="6"/>
  <c r="G1664" i="6" s="1"/>
  <c r="F1661" i="6"/>
  <c r="G1659" i="6"/>
  <c r="D1659" i="6"/>
  <c r="G1661" i="6" s="1"/>
  <c r="F1658" i="6"/>
  <c r="G1656" i="6"/>
  <c r="D1656" i="6"/>
  <c r="G1658" i="6" s="1"/>
  <c r="F1655" i="6"/>
  <c r="G1653" i="6"/>
  <c r="D1653" i="6"/>
  <c r="G1655" i="6" s="1"/>
  <c r="F1652" i="6"/>
  <c r="G1650" i="6"/>
  <c r="D1650" i="6"/>
  <c r="G1652" i="6" s="1"/>
  <c r="F1649" i="6"/>
  <c r="G1647" i="6"/>
  <c r="D1647" i="6"/>
  <c r="G1649" i="6" s="1"/>
  <c r="F1646" i="6"/>
  <c r="G1644" i="6"/>
  <c r="D1644" i="6"/>
  <c r="G1646" i="6" s="1"/>
  <c r="F1643" i="6"/>
  <c r="G1641" i="6"/>
  <c r="D1641" i="6"/>
  <c r="G1643" i="6" s="1"/>
  <c r="F1640" i="6"/>
  <c r="G1638" i="6"/>
  <c r="D1638" i="6"/>
  <c r="G1640" i="6" s="1"/>
  <c r="F1637" i="6"/>
  <c r="G1635" i="6"/>
  <c r="D1635" i="6"/>
  <c r="G1637" i="6" s="1"/>
  <c r="F1634" i="6"/>
  <c r="G1632" i="6"/>
  <c r="D1632" i="6"/>
  <c r="G1634" i="6" s="1"/>
  <c r="F1631" i="6"/>
  <c r="G1629" i="6"/>
  <c r="D1629" i="6"/>
  <c r="G1631" i="6" s="1"/>
  <c r="F1628" i="6"/>
  <c r="G1626" i="6"/>
  <c r="D1626" i="6"/>
  <c r="G1628" i="6" s="1"/>
  <c r="F1625" i="6"/>
  <c r="G1623" i="6"/>
  <c r="D1623" i="6"/>
  <c r="G1625" i="6" s="1"/>
  <c r="F1622" i="6"/>
  <c r="G1620" i="6"/>
  <c r="D1620" i="6"/>
  <c r="G1622" i="6" s="1"/>
  <c r="F1619" i="6"/>
  <c r="G1617" i="6"/>
  <c r="D1617" i="6"/>
  <c r="G1619" i="6" s="1"/>
  <c r="F1616" i="6"/>
  <c r="G1614" i="6"/>
  <c r="D1614" i="6"/>
  <c r="G1616" i="6" s="1"/>
  <c r="F1613" i="6"/>
  <c r="G1611" i="6"/>
  <c r="D1611" i="6"/>
  <c r="G1613" i="6" s="1"/>
  <c r="F1610" i="6"/>
  <c r="G1608" i="6"/>
  <c r="D1608" i="6"/>
  <c r="G1610" i="6" s="1"/>
  <c r="F1607" i="6"/>
  <c r="G1605" i="6"/>
  <c r="D1605" i="6"/>
  <c r="G1607" i="6" s="1"/>
  <c r="F1604" i="6"/>
  <c r="G1602" i="6"/>
  <c r="D1602" i="6"/>
  <c r="G1604" i="6" s="1"/>
  <c r="F1601" i="6"/>
  <c r="G1599" i="6"/>
  <c r="D1599" i="6"/>
  <c r="G1601" i="6" s="1"/>
  <c r="F1598" i="6"/>
  <c r="G1596" i="6"/>
  <c r="D1596" i="6"/>
  <c r="G1598" i="6" s="1"/>
  <c r="F1595" i="6"/>
  <c r="G1593" i="6"/>
  <c r="D1593" i="6"/>
  <c r="G1595" i="6" s="1"/>
  <c r="F1592" i="6"/>
  <c r="G1590" i="6"/>
  <c r="D1590" i="6"/>
  <c r="G1592" i="6" s="1"/>
  <c r="F1589" i="6"/>
  <c r="G1587" i="6"/>
  <c r="D1587" i="6"/>
  <c r="G1589" i="6" s="1"/>
  <c r="F1586" i="6"/>
  <c r="G1584" i="6"/>
  <c r="D1584" i="6"/>
  <c r="G1586" i="6" s="1"/>
  <c r="F1583" i="6"/>
  <c r="G1581" i="6"/>
  <c r="D1581" i="6"/>
  <c r="G1583" i="6" s="1"/>
  <c r="F1580" i="6"/>
  <c r="G1578" i="6"/>
  <c r="D1578" i="6"/>
  <c r="G1580" i="6" s="1"/>
  <c r="F1577" i="6"/>
  <c r="G1575" i="6"/>
  <c r="D1575" i="6"/>
  <c r="G1577" i="6" s="1"/>
  <c r="F1574" i="6"/>
  <c r="G1572" i="6"/>
  <c r="D1572" i="6"/>
  <c r="G1574" i="6" s="1"/>
  <c r="F1571" i="6"/>
  <c r="G1569" i="6"/>
  <c r="D1569" i="6"/>
  <c r="G1571" i="6" s="1"/>
  <c r="F1568" i="6"/>
  <c r="G1566" i="6"/>
  <c r="D1566" i="6"/>
  <c r="G1568" i="6" s="1"/>
  <c r="F1565" i="6"/>
  <c r="G1563" i="6"/>
  <c r="D1563" i="6"/>
  <c r="G1565" i="6" s="1"/>
  <c r="F1562" i="6"/>
  <c r="G1560" i="6"/>
  <c r="D1560" i="6"/>
  <c r="G1562" i="6" s="1"/>
  <c r="F1559" i="6"/>
  <c r="G1557" i="6"/>
  <c r="D1557" i="6"/>
  <c r="G1559" i="6" s="1"/>
  <c r="F1556" i="6"/>
  <c r="G1554" i="6"/>
  <c r="D1554" i="6"/>
  <c r="G1556" i="6" s="1"/>
  <c r="G1553" i="6"/>
  <c r="F1553" i="6"/>
  <c r="G1551" i="6"/>
  <c r="D1551" i="6"/>
  <c r="G1550" i="6"/>
  <c r="F1550" i="6"/>
  <c r="G1548" i="6"/>
  <c r="D1548" i="6"/>
  <c r="G1547" i="6"/>
  <c r="F1547" i="6"/>
  <c r="G1545" i="6"/>
  <c r="D1545" i="6"/>
  <c r="G1544" i="6"/>
  <c r="F1544" i="6"/>
  <c r="G1542" i="6"/>
  <c r="D1542" i="6"/>
  <c r="G1541" i="6"/>
  <c r="F1541" i="6"/>
  <c r="G1539" i="6"/>
  <c r="D1539" i="6"/>
  <c r="G1538" i="6"/>
  <c r="F1538" i="6"/>
  <c r="G1536" i="6"/>
  <c r="D1536" i="6"/>
  <c r="G1535" i="6"/>
  <c r="F1535" i="6"/>
  <c r="G1533" i="6"/>
  <c r="D1533" i="6"/>
  <c r="G1532" i="6"/>
  <c r="F1532" i="6"/>
  <c r="G1530" i="6"/>
  <c r="D1530" i="6"/>
  <c r="G1529" i="6"/>
  <c r="F1529" i="6"/>
  <c r="G1527" i="6"/>
  <c r="D1527" i="6"/>
  <c r="G1526" i="6"/>
  <c r="F1526" i="6"/>
  <c r="G1524" i="6"/>
  <c r="D1524" i="6"/>
  <c r="G1523" i="6"/>
  <c r="F1523" i="6"/>
  <c r="G1521" i="6"/>
  <c r="D1521" i="6"/>
  <c r="G1520" i="6"/>
  <c r="F1520" i="6"/>
  <c r="G1518" i="6"/>
  <c r="D1518" i="6"/>
  <c r="G1517" i="6"/>
  <c r="F1517" i="6"/>
  <c r="G1515" i="6"/>
  <c r="D1515" i="6"/>
  <c r="G1514" i="6"/>
  <c r="F1514" i="6"/>
  <c r="G1512" i="6"/>
  <c r="D1512" i="6"/>
  <c r="G1511" i="6"/>
  <c r="F1511" i="6"/>
  <c r="G1509" i="6"/>
  <c r="D1509" i="6"/>
  <c r="G1508" i="6"/>
  <c r="F1508" i="6"/>
  <c r="G1506" i="6"/>
  <c r="D1506" i="6"/>
  <c r="G1505" i="6"/>
  <c r="F1505" i="6"/>
  <c r="G1503" i="6"/>
  <c r="D1503" i="6"/>
  <c r="G1502" i="6"/>
  <c r="F1502" i="6"/>
  <c r="G1500" i="6"/>
  <c r="D1500" i="6"/>
  <c r="G1499" i="6"/>
  <c r="F1499" i="6"/>
  <c r="G1497" i="6"/>
  <c r="D1497" i="6"/>
  <c r="G1496" i="6"/>
  <c r="F1496" i="6"/>
  <c r="G1494" i="6"/>
  <c r="D1494" i="6"/>
  <c r="G1493" i="6"/>
  <c r="F1493" i="6"/>
  <c r="G1491" i="6"/>
  <c r="D1491" i="6"/>
  <c r="G1490" i="6"/>
  <c r="F1490" i="6"/>
  <c r="G1488" i="6"/>
  <c r="D1488" i="6"/>
  <c r="G1487" i="6"/>
  <c r="F1487" i="6"/>
  <c r="G1485" i="6"/>
  <c r="D1485" i="6"/>
  <c r="G1484" i="6"/>
  <c r="F1484" i="6"/>
  <c r="G1482" i="6"/>
  <c r="D1482" i="6"/>
  <c r="G1481" i="6"/>
  <c r="F1481" i="6"/>
  <c r="G1479" i="6"/>
  <c r="D1479" i="6"/>
  <c r="G1478" i="6"/>
  <c r="F1478" i="6"/>
  <c r="G1476" i="6"/>
  <c r="D1476" i="6"/>
  <c r="G1475" i="6"/>
  <c r="F1475" i="6"/>
  <c r="G1473" i="6"/>
  <c r="D1473" i="6"/>
  <c r="G1472" i="6"/>
  <c r="F1472" i="6"/>
  <c r="G1470" i="6"/>
  <c r="D1470" i="6"/>
  <c r="G1469" i="6"/>
  <c r="F1469" i="6"/>
  <c r="G1467" i="6"/>
  <c r="D1467" i="6"/>
  <c r="G1466" i="6"/>
  <c r="F1466" i="6"/>
  <c r="G1464" i="6"/>
  <c r="D1464" i="6"/>
  <c r="G1463" i="6"/>
  <c r="F1463" i="6"/>
  <c r="G1461" i="6"/>
  <c r="D1461" i="6"/>
  <c r="G1460" i="6"/>
  <c r="F1460" i="6"/>
  <c r="G1458" i="6"/>
  <c r="D1458" i="6"/>
  <c r="G1457" i="6"/>
  <c r="F1457" i="6"/>
  <c r="G1455" i="6"/>
  <c r="D1455" i="6"/>
  <c r="G1454" i="6"/>
  <c r="F1454" i="6"/>
  <c r="G1452" i="6"/>
  <c r="D1452" i="6"/>
  <c r="G1451" i="6"/>
  <c r="F1451" i="6"/>
  <c r="G1449" i="6"/>
  <c r="D1449" i="6"/>
  <c r="G1448" i="6"/>
  <c r="F1448" i="6"/>
  <c r="G1446" i="6"/>
  <c r="D1446" i="6"/>
  <c r="G1445" i="6"/>
  <c r="F1445" i="6"/>
  <c r="G1443" i="6"/>
  <c r="D1443" i="6"/>
  <c r="G1442" i="6"/>
  <c r="F1442" i="6"/>
  <c r="G1440" i="6"/>
  <c r="D1440" i="6"/>
  <c r="G1439" i="6"/>
  <c r="F1439" i="6"/>
  <c r="G1437" i="6"/>
  <c r="D1437" i="6"/>
  <c r="G1436" i="6"/>
  <c r="F1436" i="6"/>
  <c r="G1434" i="6"/>
  <c r="D1434" i="6"/>
  <c r="G1433" i="6"/>
  <c r="F1433" i="6"/>
  <c r="G1431" i="6"/>
  <c r="D1431" i="6"/>
  <c r="G1430" i="6"/>
  <c r="F1430" i="6"/>
  <c r="G1428" i="6"/>
  <c r="D1428" i="6"/>
  <c r="G1427" i="6"/>
  <c r="F1427" i="6"/>
  <c r="G1425" i="6"/>
  <c r="D1425" i="6"/>
  <c r="G1424" i="6"/>
  <c r="F1424" i="6"/>
  <c r="G1422" i="6"/>
  <c r="D1422" i="6"/>
  <c r="G1421" i="6"/>
  <c r="F1421" i="6"/>
  <c r="G1419" i="6"/>
  <c r="D1419" i="6"/>
  <c r="G1418" i="6"/>
  <c r="F1418" i="6"/>
  <c r="G1416" i="6"/>
  <c r="D1416" i="6"/>
  <c r="G1415" i="6"/>
  <c r="F1415" i="6"/>
  <c r="G1413" i="6"/>
  <c r="D1413" i="6"/>
  <c r="G1412" i="6"/>
  <c r="F1412" i="6"/>
  <c r="G1410" i="6"/>
  <c r="D1410" i="6"/>
  <c r="G1409" i="6"/>
  <c r="F1409" i="6"/>
  <c r="G1407" i="6"/>
  <c r="D1407" i="6"/>
  <c r="G1406" i="6"/>
  <c r="F1406" i="6"/>
  <c r="G1404" i="6"/>
  <c r="D1404" i="6"/>
  <c r="G1403" i="6"/>
  <c r="F1403" i="6"/>
  <c r="G1401" i="6"/>
  <c r="D1401" i="6"/>
  <c r="G1400" i="6"/>
  <c r="F1400" i="6"/>
  <c r="G1398" i="6"/>
  <c r="D1398" i="6"/>
  <c r="G1397" i="6"/>
  <c r="F1397" i="6"/>
  <c r="G1395" i="6"/>
  <c r="D1395" i="6"/>
  <c r="G1394" i="6"/>
  <c r="F1394" i="6"/>
  <c r="G1392" i="6"/>
  <c r="D1392" i="6"/>
  <c r="G1391" i="6"/>
  <c r="F1391" i="6"/>
  <c r="G1389" i="6"/>
  <c r="D1389" i="6"/>
  <c r="G1388" i="6"/>
  <c r="F1388" i="6"/>
  <c r="G1386" i="6"/>
  <c r="D1386" i="6"/>
  <c r="G1385" i="6"/>
  <c r="F1385" i="6"/>
  <c r="G1383" i="6"/>
  <c r="D1383" i="6"/>
  <c r="G1382" i="6"/>
  <c r="F1382" i="6"/>
  <c r="G1380" i="6"/>
  <c r="D1380" i="6"/>
  <c r="G1379" i="6"/>
  <c r="F1379" i="6"/>
  <c r="G1377" i="6"/>
  <c r="D1377" i="6"/>
  <c r="G1376" i="6"/>
  <c r="F1376" i="6"/>
  <c r="G1374" i="6"/>
  <c r="D1374" i="6"/>
  <c r="G1373" i="6"/>
  <c r="F1373" i="6"/>
  <c r="G1371" i="6"/>
  <c r="D1371" i="6"/>
  <c r="G1370" i="6"/>
  <c r="F1370" i="6"/>
  <c r="G1368" i="6"/>
  <c r="D1368" i="6"/>
  <c r="G1367" i="6"/>
  <c r="F1367" i="6"/>
  <c r="G1365" i="6"/>
  <c r="D1365" i="6"/>
  <c r="G1364" i="6"/>
  <c r="F1364" i="6"/>
  <c r="G1362" i="6"/>
  <c r="D1362" i="6"/>
  <c r="G1361" i="6"/>
  <c r="F1361" i="6"/>
  <c r="G1359" i="6"/>
  <c r="D1359" i="6"/>
  <c r="G1358" i="6"/>
  <c r="F1358" i="6"/>
  <c r="G1356" i="6"/>
  <c r="D1356" i="6"/>
  <c r="G1355" i="6"/>
  <c r="F1355" i="6"/>
  <c r="G1353" i="6"/>
  <c r="D1353" i="6"/>
  <c r="G1352" i="6"/>
  <c r="F1352" i="6"/>
  <c r="G1350" i="6"/>
  <c r="D1350" i="6"/>
  <c r="G1349" i="6"/>
  <c r="F1349" i="6"/>
  <c r="G1347" i="6"/>
  <c r="D1347" i="6"/>
  <c r="G1346" i="6"/>
  <c r="F1346" i="6"/>
  <c r="G1344" i="6"/>
  <c r="D1344" i="6"/>
  <c r="G1343" i="6"/>
  <c r="F1343" i="6"/>
  <c r="G1341" i="6"/>
  <c r="D1341" i="6"/>
  <c r="G1340" i="6"/>
  <c r="F1340" i="6"/>
  <c r="G1338" i="6"/>
  <c r="D1338" i="6"/>
  <c r="G1337" i="6"/>
  <c r="F1337" i="6"/>
  <c r="G1335" i="6"/>
  <c r="D1335" i="6"/>
  <c r="G1334" i="6"/>
  <c r="F1334" i="6"/>
  <c r="G1332" i="6"/>
  <c r="D1332" i="6"/>
  <c r="G1331" i="6"/>
  <c r="F1331" i="6"/>
  <c r="G1329" i="6"/>
  <c r="D1329" i="6"/>
  <c r="G1328" i="6"/>
  <c r="F1328" i="6"/>
  <c r="G1326" i="6"/>
  <c r="D1326" i="6"/>
  <c r="G1325" i="6"/>
  <c r="F1325" i="6"/>
  <c r="G1323" i="6"/>
  <c r="D1323" i="6"/>
  <c r="G1322" i="6"/>
  <c r="F1322" i="6"/>
  <c r="G1320" i="6"/>
  <c r="D1320" i="6"/>
  <c r="G1319" i="6"/>
  <c r="F1319" i="6"/>
  <c r="G1317" i="6"/>
  <c r="D1317" i="6"/>
  <c r="G1316" i="6"/>
  <c r="F1316" i="6"/>
  <c r="G1314" i="6"/>
  <c r="D1314" i="6"/>
  <c r="G1313" i="6"/>
  <c r="F1313" i="6"/>
  <c r="G1311" i="6"/>
  <c r="D1311" i="6"/>
  <c r="G1310" i="6"/>
  <c r="F1310" i="6"/>
  <c r="G1308" i="6"/>
  <c r="D1308" i="6"/>
  <c r="G1307" i="6"/>
  <c r="F1307" i="6"/>
  <c r="G1305" i="6"/>
  <c r="D1305" i="6"/>
  <c r="G1304" i="6"/>
  <c r="F1304" i="6"/>
  <c r="G1302" i="6"/>
  <c r="D1302" i="6"/>
  <c r="G1301" i="6"/>
  <c r="F1301" i="6"/>
  <c r="G1299" i="6"/>
  <c r="D1299" i="6"/>
  <c r="G1298" i="6"/>
  <c r="F1298" i="6"/>
  <c r="G1296" i="6"/>
  <c r="D1296" i="6"/>
  <c r="G1295" i="6"/>
  <c r="F1295" i="6"/>
  <c r="G1293" i="6"/>
  <c r="D1293" i="6"/>
  <c r="G1292" i="6"/>
  <c r="F1292" i="6"/>
  <c r="G1290" i="6"/>
  <c r="D1290" i="6"/>
  <c r="G1289" i="6"/>
  <c r="F1289" i="6"/>
  <c r="G1287" i="6"/>
  <c r="D1287" i="6"/>
  <c r="G1286" i="6"/>
  <c r="F1286" i="6"/>
  <c r="G1284" i="6"/>
  <c r="D1284" i="6"/>
  <c r="G1283" i="6"/>
  <c r="F1283" i="6"/>
  <c r="G1281" i="6"/>
  <c r="D1281" i="6"/>
  <c r="G1280" i="6"/>
  <c r="F1280" i="6"/>
  <c r="G1278" i="6"/>
  <c r="D1278" i="6"/>
  <c r="G1277" i="6"/>
  <c r="F1277" i="6"/>
  <c r="G1275" i="6"/>
  <c r="D1275" i="6"/>
  <c r="G1274" i="6"/>
  <c r="F1274" i="6"/>
  <c r="G1272" i="6"/>
  <c r="D1272" i="6"/>
  <c r="G1271" i="6"/>
  <c r="F1271" i="6"/>
  <c r="G1269" i="6"/>
  <c r="D1269" i="6"/>
  <c r="G1268" i="6"/>
  <c r="F1268" i="6"/>
  <c r="G1266" i="6"/>
  <c r="D1266" i="6"/>
  <c r="G1265" i="6"/>
  <c r="F1265" i="6"/>
  <c r="G1263" i="6"/>
  <c r="D1263" i="6"/>
  <c r="G1262" i="6"/>
  <c r="F1262" i="6"/>
  <c r="G1260" i="6"/>
  <c r="D1260" i="6"/>
  <c r="G1259" i="6"/>
  <c r="F1259" i="6"/>
  <c r="G1257" i="6"/>
  <c r="D1257" i="6"/>
  <c r="G1256" i="6"/>
  <c r="F1256" i="6"/>
  <c r="G1254" i="6"/>
  <c r="D1254" i="6"/>
  <c r="G1253" i="6"/>
  <c r="F1253" i="6"/>
  <c r="G1251" i="6"/>
  <c r="D1251" i="6"/>
  <c r="G1250" i="6"/>
  <c r="F1250" i="6"/>
  <c r="G1248" i="6"/>
  <c r="D1248" i="6"/>
  <c r="G1247" i="6"/>
  <c r="F1247" i="6"/>
  <c r="G1245" i="6"/>
  <c r="D1245" i="6"/>
  <c r="G1244" i="6"/>
  <c r="F1244" i="6"/>
  <c r="G1242" i="6"/>
  <c r="D1242" i="6"/>
  <c r="G1241" i="6"/>
  <c r="F1241" i="6"/>
  <c r="G1239" i="6"/>
  <c r="D1239" i="6"/>
  <c r="G1238" i="6"/>
  <c r="F1238" i="6"/>
  <c r="G1236" i="6"/>
  <c r="D1236" i="6"/>
  <c r="G1235" i="6"/>
  <c r="F1235" i="6"/>
  <c r="G1233" i="6"/>
  <c r="D1233" i="6"/>
  <c r="G1232" i="6"/>
  <c r="F1232" i="6"/>
  <c r="G1230" i="6"/>
  <c r="D1230" i="6"/>
  <c r="G1229" i="6"/>
  <c r="F1229" i="6"/>
  <c r="G1227" i="6"/>
  <c r="D1227" i="6"/>
  <c r="G1226" i="6"/>
  <c r="F1226" i="6"/>
  <c r="G1224" i="6"/>
  <c r="D1224" i="6"/>
  <c r="G1223" i="6"/>
  <c r="F1223" i="6"/>
  <c r="G1221" i="6"/>
  <c r="D1221" i="6"/>
  <c r="G1220" i="6"/>
  <c r="F1220" i="6"/>
  <c r="G1218" i="6"/>
  <c r="D1218" i="6"/>
  <c r="G1217" i="6"/>
  <c r="F1217" i="6"/>
  <c r="G1215" i="6"/>
  <c r="D1215" i="6"/>
  <c r="G1214" i="6"/>
  <c r="F1214" i="6"/>
  <c r="G1212" i="6"/>
  <c r="D1212" i="6"/>
  <c r="G1211" i="6"/>
  <c r="F1211" i="6"/>
  <c r="G1209" i="6"/>
  <c r="D1209" i="6"/>
  <c r="G1208" i="6"/>
  <c r="F1208" i="6"/>
  <c r="G1206" i="6"/>
  <c r="D1206" i="6"/>
  <c r="G1205" i="6"/>
  <c r="F1205" i="6"/>
  <c r="G1203" i="6"/>
  <c r="D1203" i="6"/>
  <c r="G1202" i="6"/>
  <c r="F1202" i="6"/>
  <c r="G1200" i="6"/>
  <c r="D1200" i="6"/>
  <c r="G1199" i="6"/>
  <c r="F1199" i="6"/>
  <c r="G73" i="6"/>
  <c r="G70" i="6"/>
  <c r="F70" i="6"/>
  <c r="C33" i="4" l="1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33" i="4" s="1"/>
  <c r="D10" i="2"/>
  <c r="C10" i="2"/>
  <c r="G1" i="2"/>
  <c r="E22" i="3"/>
  <c r="C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22" i="3" l="1"/>
  <c r="C59" i="1" l="1"/>
  <c r="G58" i="1"/>
  <c r="F58" i="1"/>
  <c r="G56" i="1"/>
  <c r="G53" i="1"/>
  <c r="G55" i="1"/>
  <c r="D53" i="1"/>
  <c r="F55" i="1" s="1"/>
  <c r="D50" i="1"/>
  <c r="F52" i="1" s="1"/>
  <c r="G52" i="1"/>
  <c r="G50" i="1"/>
  <c r="G49" i="1"/>
  <c r="G47" i="1"/>
  <c r="D47" i="1"/>
  <c r="F49" i="1" s="1"/>
  <c r="G44" i="1"/>
  <c r="G43" i="1"/>
  <c r="D41" i="1"/>
  <c r="G41" i="1"/>
  <c r="E25" i="3" l="1"/>
  <c r="C25" i="3"/>
  <c r="D24" i="3"/>
  <c r="D23" i="3"/>
  <c r="D25" i="3" s="1"/>
  <c r="G40" i="1" l="1"/>
  <c r="G38" i="1"/>
  <c r="D38" i="1"/>
  <c r="F40" i="1" s="1"/>
  <c r="G37" i="1"/>
  <c r="G35" i="1"/>
  <c r="D35" i="1"/>
  <c r="F37" i="1" s="1"/>
  <c r="G34" i="1"/>
  <c r="G32" i="1"/>
  <c r="D32" i="1"/>
  <c r="F34" i="1" s="1"/>
  <c r="G31" i="1"/>
  <c r="G29" i="1"/>
  <c r="D29" i="1"/>
  <c r="F31" i="1" s="1"/>
  <c r="G28" i="1"/>
  <c r="G26" i="1"/>
  <c r="D26" i="1"/>
  <c r="F28" i="1" s="1"/>
  <c r="G25" i="1"/>
  <c r="G23" i="1"/>
  <c r="D23" i="1"/>
  <c r="F25" i="1" s="1"/>
  <c r="G22" i="1"/>
  <c r="G20" i="1"/>
  <c r="D20" i="1"/>
  <c r="F22" i="1" s="1"/>
  <c r="G19" i="1"/>
  <c r="G17" i="1"/>
  <c r="D17" i="1"/>
  <c r="F19" i="1" s="1"/>
  <c r="G16" i="1"/>
  <c r="G14" i="1"/>
  <c r="D14" i="1"/>
  <c r="F16" i="1" s="1"/>
  <c r="G13" i="1"/>
  <c r="G11" i="1"/>
  <c r="D11" i="1"/>
  <c r="F13" i="1" s="1"/>
  <c r="F10" i="1"/>
  <c r="G10" i="1" s="1"/>
  <c r="G8" i="1"/>
  <c r="D8" i="1"/>
  <c r="G5" i="1"/>
  <c r="D5" i="1"/>
  <c r="F7" i="1" s="1"/>
  <c r="G7" i="1" s="1"/>
</calcChain>
</file>

<file path=xl/sharedStrings.xml><?xml version="1.0" encoding="utf-8"?>
<sst xmlns="http://schemas.openxmlformats.org/spreadsheetml/2006/main" count="13691" uniqueCount="2206">
  <si>
    <t>ลำดับที่</t>
  </si>
  <si>
    <t>งานที่จัดซื้อ/จ้าง</t>
  </si>
  <si>
    <t>ราคากลาง</t>
  </si>
  <si>
    <t>วิธีซื้อ/จ้าง</t>
  </si>
  <si>
    <t>รายชื่อผู้เสนอราคาและราคาที่เสนอ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</si>
  <si>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</si>
  <si>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เหตุผลที่คัดเลือกโดยสรุป</t>
  </si>
  <si>
    <t>เลขที่/รับวันที่</t>
  </si>
  <si>
    <t>เฉพาะเจาะจง</t>
  </si>
  <si>
    <t>ราคาที่ตกลงซื้อหรือจ้าง</t>
  </si>
  <si>
    <t>คัดเลือกจากเกณฑ์ราคา</t>
  </si>
  <si>
    <t>วงเงินที่จะซื้อ/จ้าง</t>
  </si>
  <si>
    <t>บริษัท พัฒนาสหกล จำกัด</t>
  </si>
  <si>
    <t>ค่าน้ำดื่ม</t>
  </si>
  <si>
    <t>น้ำดื่มศิริวรรณ</t>
  </si>
  <si>
    <t>ค่าอุปกรณ์สำนักงาน</t>
  </si>
  <si>
    <t>รัตนาพันธ์</t>
  </si>
  <si>
    <t>บริษัท เอก-ชัย ดิสทริบิวชั่น ซิสเทม จำกัด</t>
  </si>
  <si>
    <t>ค่าถ่ายเอกสาร</t>
  </si>
  <si>
    <t xml:space="preserve">       สรุปผลการดำเนินการจัดซื้อจัดจ้างในรอบเดือน </t>
  </si>
  <si>
    <t>หน่วยงาน :  งานบริหารทั่วไป ส่วนพัฒนาธุรกิจและอุตสาหกรรมไม้ องค์การอุตสาหกรรมป่าไม้ภาคเหนือล่าง</t>
  </si>
  <si>
    <t>งานที่จัดซื้อหรือจัดจ้าง</t>
  </si>
  <si>
    <t>วงเงินที่จะซื้อหรือจ้าง</t>
  </si>
  <si>
    <t>วิธีซื้อหรือจ้าง</t>
  </si>
  <si>
    <t xml:space="preserve">        รายชื่อผู้เสนอราคาและ         ราคาที่เสนอ</t>
  </si>
  <si>
    <t xml:space="preserve">        ผู้ได้รับการคัดเลือกและ             ราคาที่ตกลงซื้อหรือจ้าง</t>
  </si>
  <si>
    <t xml:space="preserve">           เลขที่และวันที่ของสัญญาหรือฃ้อตกลง               ในการซื้อหรือจ้าง</t>
  </si>
  <si>
    <t xml:space="preserve">ค่าบริการถ่ายเอกสาร </t>
  </si>
  <si>
    <t>สะดวกในการจัดซื้อและสินค้าได้มาตรฐานตรงตามความต้องการ</t>
  </si>
  <si>
    <t>รวม</t>
  </si>
  <si>
    <t xml:space="preserve"> -</t>
  </si>
  <si>
    <t>ผู้ได้รับการคัดเลือกและราคาที่ตกลงซื้อหรือจ้าง</t>
  </si>
  <si>
    <t xml:space="preserve">   เลขที่และวันที่ของสัญญาหรือฃ้อตกลงในการซื้อหรือจ้าง</t>
  </si>
  <si>
    <t>-</t>
  </si>
  <si>
    <t>หน่วยงาน : งานแปรรูปไม้และผลิตภัณฑ์ไม้กำแพงเพชร ส่วนพัฒนาธุรกิจและอุตสาหกรรมไม้ องค์การอุตสาหกรรมป่าไม้ภาคเหนือล่าง</t>
  </si>
  <si>
    <t xml:space="preserve">   เลขที่และวันที่ของสัญญา
หรือข้อตกลงในการซื้อหรือจ้าง</t>
  </si>
  <si>
    <t>ค่าน้ำมันเชื้อเพลิง - หล่อลื่น</t>
  </si>
  <si>
    <t>บจก.โอลิมปัส ออยล์ 
สาขาที่ 00085 สาขากำแพงเพชร 3
ราคาที่เสนอ 1,000.- บาท</t>
  </si>
  <si>
    <t>น้ำดื่ม</t>
  </si>
  <si>
    <t>แบบ สขร.๑</t>
  </si>
  <si>
    <t>(ชื่อหน่วยงาน)...องค์การอุตสาหกรรมป่าไม้เขตพิษณุโลก</t>
  </si>
  <si>
    <t>ที่</t>
  </si>
  <si>
    <t>งานที่จัดซื้อหรือจ้าง</t>
  </si>
  <si>
    <t>วงเงินที่จัดซื้อ
หรือจ้าง</t>
  </si>
  <si>
    <t>รายชื่อผู้เสนอราคา
และราคาที่เสนอ</t>
  </si>
  <si>
    <t>ผู้ได้รับการคัดเลือกและราคาที่
ตกลงซื้อหรือจ้าง</t>
  </si>
  <si>
    <t>วิธีเฉพาะเจาะจง</t>
  </si>
  <si>
    <t>สินค้ามีให้เลือกครบ มีคุณภาพ</t>
  </si>
  <si>
    <t>ราคาที่เสนอ</t>
  </si>
  <si>
    <t>ราคาที่ตกลงจะซื้อหรือจ้าง</t>
  </si>
  <si>
    <t>และราคาถูก</t>
  </si>
  <si>
    <t xml:space="preserve">ค่าใช้จ่ายเบ็ดเตล็ด </t>
  </si>
  <si>
    <t>สะดวก บริการดี มีคุณภาพ</t>
  </si>
  <si>
    <t>น้ำมันเชื้อเพลิง-หล่อลื่น</t>
  </si>
  <si>
    <t>ห้างหุ้นส่วนจำกัด นพพรออยล์</t>
  </si>
  <si>
    <t>น้ำมันมีคุณภาพ และ สะดวก</t>
  </si>
  <si>
    <t>ใช้บริการเมื่อไปติดต่อราชการ</t>
  </si>
  <si>
    <t>จ่ายค่าไฟฟ้าสำนักงาน</t>
  </si>
  <si>
    <t>การไฟฟ้าส่วนภูมิภาคอำเภอวังทอง</t>
  </si>
  <si>
    <t>จ่ายค่าโทรศัพท์สำนักงาน</t>
  </si>
  <si>
    <t>บริษัท โทรคมนาคมแห่งชาติ จำกัด</t>
  </si>
  <si>
    <t xml:space="preserve">       งานสวนป่าเขากระยาง องค์การอุตสาหกรรมป่าไม้เขตพิษณุโลก       </t>
  </si>
  <si>
    <t>สขร.1</t>
  </si>
  <si>
    <t>ร้านกิจทรัพย์ทวี</t>
  </si>
  <si>
    <t>เลขที่ 1/12</t>
  </si>
  <si>
    <t>ค่าใช้จ่ายเบ็ดเตล็ด</t>
  </si>
  <si>
    <t>240 บาท</t>
  </si>
  <si>
    <t>ร้านพิชัยการเกษตร 1999</t>
  </si>
  <si>
    <t>น้ำมันแก๊สโซฮอล์ 95    20 ลิตร</t>
  </si>
  <si>
    <t>บจก.พรพัฒน์ แก๊ส แอนด์ ออยล์</t>
  </si>
  <si>
    <t>น้ำมันดีเซล B7    100 ลิตร</t>
  </si>
  <si>
    <t>รถบรรทุกน้ำ ทะเบียน 80-8875 พล.</t>
  </si>
  <si>
    <t>น้ำมันดีเซล B7    200 ลิตร</t>
  </si>
  <si>
    <t>เลื่อยยนต์ รหัส 112878942</t>
  </si>
  <si>
    <t>น้ำมันแก๊สโซฮอล์ 95    10 ลิตร</t>
  </si>
  <si>
    <t xml:space="preserve">รถยนต์ตรวจการณ์ ทะเบียน 2ฒห 3691 </t>
  </si>
  <si>
    <t>บจก.สยามแม็คโคร</t>
  </si>
  <si>
    <t>ค่าน้ำดื่ม งานท่องเที่ยว</t>
  </si>
  <si>
    <t>1,800 บาท</t>
  </si>
  <si>
    <t>การไฟฟ้าสวนภูมิภาคอำเภอวังทอง</t>
  </si>
  <si>
    <t>ค่าใช้จ่ายเบ็ดเตล็ด งานท่องเที่ยว</t>
  </si>
  <si>
    <t>เพชรไดนาโม</t>
  </si>
  <si>
    <t>บจก.ซีอาร์ซี ไทวัสดุ</t>
  </si>
  <si>
    <t>3,240 บาท</t>
  </si>
  <si>
    <t>น้ำมันแก๊สโซฮอล์ 95    30 ลิตร</t>
  </si>
  <si>
    <t>640 บาท</t>
  </si>
  <si>
    <t>6,480 บาท</t>
  </si>
  <si>
    <t>รถสกิ๊ดเดอร์ ทน 4-21</t>
  </si>
  <si>
    <t>รถยนต์ตรวจการณ์ ทะเบียน บบ 5753 ลำปาง</t>
  </si>
  <si>
    <t>200 บาท</t>
  </si>
  <si>
    <t>400 บาท</t>
  </si>
  <si>
    <t>1,250 บาท</t>
  </si>
  <si>
    <t>ค่าอินเตอร์เน็ต</t>
  </si>
  <si>
    <t>บจก.โทรคมนาคมแห่งชาติ</t>
  </si>
  <si>
    <t>800 บาท</t>
  </si>
  <si>
    <t>อบต.แก่งโสภา</t>
  </si>
  <si>
    <t xml:space="preserve"> สวนป่าลุ่มน้ำวังทองฝั่งขวา</t>
  </si>
  <si>
    <t>ร้านวัฒนภาพิมพ์</t>
  </si>
  <si>
    <t>สะดวกในการจัดจ้าง ราคาต่ำสุดในการจัดจ้าง</t>
  </si>
  <si>
    <t>บ.พรพัฒน์ แก๊ส แอนด์ ออยล์ จำกัด</t>
  </si>
  <si>
    <t>สะดวกในการจัดซื้อ และสินค้าได้มาตรฐาน</t>
  </si>
  <si>
    <t>ตรงตามความต้องการ</t>
  </si>
  <si>
    <t>ค่าซ่อมแซม(พาหนะ)</t>
  </si>
  <si>
    <t>อู่หรั่งการช่าง</t>
  </si>
  <si>
    <t>ร้านม่วงหอมวัสดุ</t>
  </si>
  <si>
    <t>ร้านพิชัยการเกษตร</t>
  </si>
  <si>
    <t>ราคาที่เสนอ 6,480 บาท</t>
  </si>
  <si>
    <t>ราคาที่ตกลงซื้อ 6,480 บาท</t>
  </si>
  <si>
    <t>ค่าซ่อมแซม(ทรัพย์สิน)</t>
  </si>
  <si>
    <t>ราคาที่เสนอ 1,800 บาท</t>
  </si>
  <si>
    <t>เลขที่ 1/2</t>
  </si>
  <si>
    <t>สรุปผลการดำเนินการจัดซื้อจัดจ้างในรอบเดือน</t>
  </si>
  <si>
    <t>งานสวนป่าน้ำตาก</t>
  </si>
  <si>
    <t>วงเงินที่จะ</t>
  </si>
  <si>
    <t>รายชื่อผู้เสนอราคา</t>
  </si>
  <si>
    <t>ผู้ได้รับการคัดเลือก</t>
  </si>
  <si>
    <t>เลขที่และวันที่ของสัญญา</t>
  </si>
  <si>
    <t>ซื้อหรือจ้าง</t>
  </si>
  <si>
    <t>และราคาที่เสนอ</t>
  </si>
  <si>
    <t>และราคาที่ตกลงซื้อหรือจ้าง</t>
  </si>
  <si>
    <t>หรือข้อตกลงใบการซื้อหรือจ้าง</t>
  </si>
  <si>
    <t>ค่าน้ำมันเชื้อเพลิง-หล่อลื่น</t>
  </si>
  <si>
    <t>สะดวกในการจัดซื้อและ</t>
  </si>
  <si>
    <t xml:space="preserve">ราคาที่เสนอ </t>
  </si>
  <si>
    <t xml:space="preserve">ราคาที่ตกลง </t>
  </si>
  <si>
    <t>สินค้าได้มาตรฐานตรง</t>
  </si>
  <si>
    <t>ตามความต้องการ</t>
  </si>
  <si>
    <t>ค่าซ่อมแซมพาหนะ</t>
  </si>
  <si>
    <t>สหกรณ์การเกษตรนครไทย</t>
  </si>
  <si>
    <t>ม.3148 ลป.</t>
  </si>
  <si>
    <t>80-7966 พล.</t>
  </si>
  <si>
    <t>ค่าซ่อมแซมทรัพย์สิน</t>
  </si>
  <si>
    <t>ร้านอุ้ยเซ้งวัสดุก่อสร้าง</t>
  </si>
  <si>
    <t>2ฒห3690 กทม.</t>
  </si>
  <si>
    <t>ตธ.6264 กทม.</t>
  </si>
  <si>
    <t>ร้านน้ำสิริโชค</t>
  </si>
  <si>
    <t>ษลษ-400 กทม.</t>
  </si>
  <si>
    <t>เครื่องตัดหญ้า MAYOKI</t>
  </si>
  <si>
    <t>ค่าใช้จ่ายเบ็ดเตล็ด งานบริหาร</t>
  </si>
  <si>
    <t>เลื่อยยนต์ 070</t>
  </si>
  <si>
    <t>ทน.4-82</t>
  </si>
  <si>
    <t>เครื่องสูบน้ำ</t>
  </si>
  <si>
    <t>อู่ ส.ประสิทธิ์ยนต์ (ช่างเปี๊ยก)</t>
  </si>
  <si>
    <t>ค่าเครื่องเขียนแบบพิมพ์</t>
  </si>
  <si>
    <t>อู่สาครเซอร์วิส</t>
  </si>
  <si>
    <t xml:space="preserve">งานสวนป่าวัดโบสถ์ องค์การอุตสาหกรรมป่าไม้เขตพิษณุโลก องค์การอุตสาหกรรมป่าไม้ภาคเหนือล่าง       </t>
  </si>
  <si>
    <t>และราคาที่ตกลงซื้อ/จ้าง</t>
  </si>
  <si>
    <t>ประกอบคุณภาพ</t>
  </si>
  <si>
    <t>หจก.คลังเครื่องเขียนอภิญญา</t>
  </si>
  <si>
    <t xml:space="preserve">ค่าน้ำมันเชื้อเพลิง - หล่อลื่น </t>
  </si>
  <si>
    <t>บริษัท ศรีสุธา 2018 จำกัด</t>
  </si>
  <si>
    <t>จำนวน 1 รายการ</t>
  </si>
  <si>
    <t>รถยนต์ตรวจการณ์ (3ฒช-4240 กทม.)</t>
  </si>
  <si>
    <t>ค่าซ่อมแซม (ยานพาหนะ)</t>
  </si>
  <si>
    <t>รถยนต์กระบะยกเทหกล้อ (80-1704 พล.)</t>
  </si>
  <si>
    <t>ร้าน ส.จันทร์ทรัพย์</t>
  </si>
  <si>
    <t>ค่าดูแลบำรุงรักษา (ยานพาหนะ)</t>
  </si>
  <si>
    <t>ค่าซ่อมแซม (ทรัพย์สิน)</t>
  </si>
  <si>
    <t>ร้าน ทวีวอเตอร์</t>
  </si>
  <si>
    <t>ค่าน้ำมันเชื้อเพลิง</t>
  </si>
  <si>
    <t>บจก.ปิโตรเลียมไทยคอร์ปอเรชั่น</t>
  </si>
  <si>
    <t>(1ขถ 4643 กทม.)</t>
  </si>
  <si>
    <t>บจก.ศรีพงษ์กรุ๊ป มาร์เก็ตติ้ง</t>
  </si>
  <si>
    <t>บจก.ปตท.น้ำมันและการค้าปลีก</t>
  </si>
  <si>
    <t>2,000.00 บาท</t>
  </si>
  <si>
    <t>งานสวนป่าท่าปลา</t>
  </si>
  <si>
    <t>เลขที่ 1/3</t>
  </si>
  <si>
    <t>เลขที่ 1/4</t>
  </si>
  <si>
    <t xml:space="preserve">ค่าน้ำมันเชื้อเพลิงรถบรรทุก 6 ล้อ </t>
  </si>
  <si>
    <t>บ.ปิโตรเลียมไทยคอร์ปอเรชั่น</t>
  </si>
  <si>
    <t>ค่าน้ำมันเชื้อเพลิงรถแทรกเตอร์</t>
  </si>
  <si>
    <t>ทน.4-170</t>
  </si>
  <si>
    <t>ค่าน้ำมันเชื้อเพลิงรถยนต์</t>
  </si>
  <si>
    <t>1 ตฒ 7416</t>
  </si>
  <si>
    <t>ค่าน้ำมันเชื้อเพลิงเลื่อยยนต์</t>
  </si>
  <si>
    <t>ค่าน้ำมันหล่อลื่นเลื่อยยนต์</t>
  </si>
  <si>
    <t>ร้านร่วมจิตแก๊สหุ่งต้ม</t>
  </si>
  <si>
    <t>เลขที่ 1/1</t>
  </si>
  <si>
    <t>80-4608 พล.</t>
  </si>
  <si>
    <t>ค่าน้ำมันหล่อลื่นรถแทรกเตอร์</t>
  </si>
  <si>
    <t>ร้านเกลียวสัมพันธ์</t>
  </si>
  <si>
    <t>อู่สิทธิพงษ์การช่าง</t>
  </si>
  <si>
    <t>ทน.4-180</t>
  </si>
  <si>
    <t>บค.6287 พล.</t>
  </si>
  <si>
    <t>850.00 บาท</t>
  </si>
  <si>
    <t>ทน.4-173</t>
  </si>
  <si>
    <t>80-4808 พล.</t>
  </si>
  <si>
    <t xml:space="preserve"> </t>
  </si>
  <si>
    <t>เลขที่ 1/11</t>
  </si>
  <si>
    <t>ร้านไพบุลย์การเกษตร</t>
  </si>
  <si>
    <t>ค่าน้ำมันเชื้อเพลิงรถจักรยานยนต์</t>
  </si>
  <si>
    <t>ค่าเช่าเครื่องถ่ายเอกสาร</t>
  </si>
  <si>
    <t>บ.เอส.เค.โอ.เอ.เซ็นเตอร์ จำกัด</t>
  </si>
  <si>
    <t>.</t>
  </si>
  <si>
    <t>ขจท 266 ลป.</t>
  </si>
  <si>
    <t>ราคาที่เหมาะสม</t>
  </si>
  <si>
    <t>หจก.ศรีสัชออยล์</t>
  </si>
  <si>
    <t>ม. 2650 นว.</t>
  </si>
  <si>
    <t>1 กค 5303 สท.</t>
  </si>
  <si>
    <t xml:space="preserve">  </t>
  </si>
  <si>
    <t>3 ฒฌ 509 กทม.</t>
  </si>
  <si>
    <t>ร้าน เกษรวัสดุก่อสร้าง</t>
  </si>
  <si>
    <t>ค่าอุปกรณ์เครื่องเขียน</t>
  </si>
  <si>
    <t>น้ำดื่มตราช้างล้อม</t>
  </si>
  <si>
    <t>งานสวนป่าศรีสัชนาลัย องค์การอุตสาหกรรมป่าไม้เขตอุตรดิตถ์</t>
  </si>
  <si>
    <t>เหตุผลที่เลือกโดยสรุป</t>
  </si>
  <si>
    <t>เลขที่และวันที่</t>
  </si>
  <si>
    <t>ค่าเบ็ดเตล็ด</t>
  </si>
  <si>
    <t>ราคาที่ตกลง</t>
  </si>
  <si>
    <t>สุนทรวัสดุก่อสร้าง</t>
  </si>
  <si>
    <t>ศรีสัชออยล์</t>
  </si>
  <si>
    <t>80-4807 พล.</t>
  </si>
  <si>
    <t>ค่าซ่อมแซม เลื่อยยนต์</t>
  </si>
  <si>
    <t>750.00 บาท</t>
  </si>
  <si>
    <t>แสตมป์ การช่าง</t>
  </si>
  <si>
    <t>02226</t>
  </si>
  <si>
    <t>RT90-188152</t>
  </si>
  <si>
    <t>ทน.4-28</t>
  </si>
  <si>
    <t>ทน.4-178</t>
  </si>
  <si>
    <t>80-2423 ตาก</t>
  </si>
  <si>
    <t>สมประสงค์การช่าง</t>
  </si>
  <si>
    <t>หจก.เทพวรชัย</t>
  </si>
  <si>
    <t>ร้านสองพี่น้องมอเตอร์</t>
  </si>
  <si>
    <t>นก.1751 ตาก</t>
  </si>
  <si>
    <t>00822</t>
  </si>
  <si>
    <t>364816011</t>
  </si>
  <si>
    <t>ค่าซ่อมแซม รถกระบะเหล็ก</t>
  </si>
  <si>
    <t>ย่งพ้ง อะหลั่ยยนต์</t>
  </si>
  <si>
    <t>แบบ สขร.1</t>
  </si>
  <si>
    <t>สรุปผลการดำเนินการจัดซื้อจัดจ้างในรอบเดือน   2566</t>
  </si>
  <si>
    <t>งานสวนป่าห้วยฉลอง-ห้วยสีเสียด</t>
  </si>
  <si>
    <t>ผู้ได้รับการคัดเลือก
และราคาที่ตกลงซื้อหรือจ้าง</t>
  </si>
  <si>
    <t>เลขที่และวันที่ของสัญญา
หรือข้อตกลงในการซื้อหรือจ้าง</t>
  </si>
  <si>
    <t>ทวีวอเตอร์</t>
  </si>
  <si>
    <t>(น้ำดื่ม)</t>
  </si>
  <si>
    <t>ราคาที่ตกลงซื้อ</t>
  </si>
  <si>
    <t>บริษัท ปิโตรเลียมไทยคอร์ปอเรชั่น จำกัด</t>
  </si>
  <si>
    <t>( ทะเบียน 3 ฒฌ 508 กทม. )</t>
  </si>
  <si>
    <t>( หมายเลข 11509/1200/1 )</t>
  </si>
  <si>
    <t>( ทะเบียน บ 6286 พล. )</t>
  </si>
  <si>
    <t>ค่าน้ำมันเชื้อเพลิงรถกระบะ 6 ล้อ</t>
  </si>
  <si>
    <t>( ทะเบียน 80-2419 ตาก )</t>
  </si>
  <si>
    <t>( ทะเบียน ตค. 8409 อต. )</t>
  </si>
  <si>
    <t>( ทะเบียน ตฆ 7694 สท. )</t>
  </si>
  <si>
    <t>( หมายเลข 803690743 )</t>
  </si>
  <si>
    <t>งานสวนป่าเขาคณา  องค์การอุตสาหกรรมป่าไม้เขตพิษณุโลก องค์การอุตสาหกรรมป่าไม้ภาคเหนือล่าง</t>
  </si>
  <si>
    <t>น้ำมันแก๊สโซฮอล์ 95  30 ลิตร</t>
  </si>
  <si>
    <t>หจก. โรจน์ประทักษ์บริการ</t>
  </si>
  <si>
    <t>น้ำมันเครื่อง 2T 2 ลิตร</t>
  </si>
  <si>
    <t>ราคาที่ตกลงจะชื้อหรือจ้าง</t>
  </si>
  <si>
    <t>เครื่องตัดหญ้า 01040260</t>
  </si>
  <si>
    <t xml:space="preserve">น้ำมันดีเซล  100 ลิตร </t>
  </si>
  <si>
    <t>รถแทรกเตอร์ ทน.4-115</t>
  </si>
  <si>
    <t>รถยนต์ตรวจการณ์ 3ฒช  4241 กทม</t>
  </si>
  <si>
    <t>ร้าน ช.วัสดุ</t>
  </si>
  <si>
    <t>ร้านสราวุธการค้า</t>
  </si>
  <si>
    <t xml:space="preserve">น้ำมันดีเซล  150 ลิตร </t>
  </si>
  <si>
    <t>รถกระบะหกล้อ 80-4806 พล.</t>
  </si>
  <si>
    <t>น้ำมันแก๊สโซฮอล์ 95 30 ลิตร</t>
  </si>
  <si>
    <t>รถจักรยานยนต์ ษลษ 403 กทม.</t>
  </si>
  <si>
    <t>น้ำมันเบนซิน 30 ลิตร</t>
  </si>
  <si>
    <t>3,180.00 บาท</t>
  </si>
  <si>
    <t xml:space="preserve">ร้านเสวกบริการ </t>
  </si>
  <si>
    <t>น้ำมันเครื่อง V-120 15 ลิตร</t>
  </si>
  <si>
    <t>เลื่อยยนต์ 803132868</t>
  </si>
  <si>
    <t>3,230.00 บาท</t>
  </si>
  <si>
    <t>( แบบ สขร. 1 )</t>
  </si>
  <si>
    <t>งานสวนป่าท่าสองยาง  องค์การอุตสาหกรรมป่าไม้เขตตาก  องค์การอุตสาหกรรมป่าไม้ภาคเหนือล่าง</t>
  </si>
  <si>
    <t>เลขที่และวันที่ของสัญญาหรือข้อตกลงในการซื้อหรือจ้าง</t>
  </si>
  <si>
    <t>บ.แม่เมยเนรมิตรออยล์</t>
  </si>
  <si>
    <t>สะดวกในการ</t>
  </si>
  <si>
    <t xml:space="preserve">ที่ ทส 1409.6 (ทย.) / </t>
  </si>
  <si>
    <t>จัดซื้อและสิ้นค้า</t>
  </si>
  <si>
    <t>ได้มาตรฐานตรง</t>
  </si>
  <si>
    <t>ลงวันที่</t>
  </si>
  <si>
    <t>แบบ สขร. ๑</t>
  </si>
  <si>
    <t>สรุปผลการดำเนินงานจัดซื้อจัดจ้างในรอบเดือน 2561</t>
  </si>
  <si>
    <t xml:space="preserve">สวนป่าไผ่เขียว-ตลุกดู่  องค์การอุตสาหกรรมป่าไม้เขตตาก </t>
  </si>
  <si>
    <t>ห้างหุ้นส่วนจำกัด</t>
  </si>
  <si>
    <t xml:space="preserve">ที่ ทส 1409.6 (รบ.) / </t>
  </si>
  <si>
    <t>รถยนต์ ม-2652 นว.</t>
  </si>
  <si>
    <t>ลานสักพรทวี</t>
  </si>
  <si>
    <t xml:space="preserve">พิเศษ </t>
  </si>
  <si>
    <t>(สำนักงานใหญ่)</t>
  </si>
  <si>
    <t xml:space="preserve">งานสวนป่าห้วยระบำ  องค์การอุตสาหกรรมป่าไม้เขตตาก </t>
  </si>
  <si>
    <t>รถแทรกเตอร์ล้อยาง รบ.2011</t>
  </si>
  <si>
    <t>รถแทรกเตอร์ล้อยาง รบ.2009</t>
  </si>
  <si>
    <t>ค่าน้ำมันเชื้อเพลิงและหล่อลื่น</t>
  </si>
  <si>
    <t>รถบรรทุกหกล้อ 81-0588 นว.</t>
  </si>
  <si>
    <t>รถแทรกเตอร์ล้อยาง ทน.4-118</t>
  </si>
  <si>
    <t>เลื่อยยนต์ รบ.3011</t>
  </si>
  <si>
    <t>เลื่อยยนต์ รบ.3012</t>
  </si>
  <si>
    <t>เครื่องสูบน้ำ บ.510256</t>
  </si>
  <si>
    <t>รถยนต์ 3ฝ-6638 กทม.</t>
  </si>
  <si>
    <t>รถยนต์ 3 ฒช-4234 กทม.</t>
  </si>
  <si>
    <t>ร้านกรัต ศูนย์ถ่ายเอกสาร</t>
  </si>
  <si>
    <t>ค่าเครื่องเขียนและแบบพิมพ์</t>
  </si>
  <si>
    <t>รถแทรกเตอร์ล้อยาง บ.40067</t>
  </si>
  <si>
    <t>ค่าสีและอุปกรณ์ทำไม้</t>
  </si>
  <si>
    <t>ร้านธนาธิป คอนกรีต</t>
  </si>
  <si>
    <t>ร้านหจก.ธัญญาพร วอเตอร์เฟรซ</t>
  </si>
  <si>
    <t xml:space="preserve">งานสวนป่าแม่ละเมา-แม่สอด  องค์การอุตสาหกรรมป่าไม้เขตตาก </t>
  </si>
  <si>
    <t xml:space="preserve">ที่ ทส 1409.6 (มล.) / </t>
  </si>
  <si>
    <t>พิทักษ์การค้า</t>
  </si>
  <si>
    <t>บริษัท แม่สอดปิโตรเลียม จำกัด</t>
  </si>
  <si>
    <t>ค่าโทรศัพท์</t>
  </si>
  <si>
    <t>ร้านสุรีย์</t>
  </si>
  <si>
    <t>ค่าวัสดุสิ้นเปลือง</t>
  </si>
  <si>
    <t>บริษัท โฮม โปรดักส์ เซ็นเตอร์ จำกัด</t>
  </si>
  <si>
    <t>ค่าบำรุงรักษาพาหนะ</t>
  </si>
  <si>
    <t>ค่าไฟฟ้า</t>
  </si>
  <si>
    <t>การไฟฟ้าส่วนภูมิภาคอำเภอแม่สอด</t>
  </si>
  <si>
    <t>บริษัท ทรู มันนี่ จำกัด</t>
  </si>
  <si>
    <t>งานสวนป่าเมืองตาก-เชียงทอง องค์การอุตสาหกรรมป่าไม้เขตตาก</t>
  </si>
  <si>
    <t>สะดวกในการจัดซื้อและสินค้า</t>
  </si>
  <si>
    <t>ได้มาตรฐานตามความต้องการ</t>
  </si>
  <si>
    <t>หจก.พลเมืองตาก</t>
  </si>
  <si>
    <t>โรงกลึง ว.การช่าง</t>
  </si>
  <si>
    <t>ธนาสิน</t>
  </si>
  <si>
    <t>อู่ช่างหนุ่มดอยสะเทือน</t>
  </si>
  <si>
    <t>สุเทพการช่าง</t>
  </si>
  <si>
    <t>หจก.พลทิพย์ (2008)</t>
  </si>
  <si>
    <t>แบบ สขร. 1</t>
  </si>
  <si>
    <t>งานสวนป่าบ้านด่านลานหอย จังหวัดสุโขทัย องค์การอุตสาหกรรมป่าไม้เขตตาก องค์การอุตสาหกรรมป่าไม้ภาคเหนือล่าง</t>
  </si>
  <si>
    <t>สหกรณ์การเกษตรบ้านด่านลานหอย จำกัด</t>
  </si>
  <si>
    <t>ค่าประชาสัมพันธ์</t>
  </si>
  <si>
    <t>ร้านสวนป่าการเกษตร</t>
  </si>
  <si>
    <t>ทิพย์เจริญ(เจ๊ทิพย์)</t>
  </si>
  <si>
    <t>เอ็ม พี เครื่องเขียน</t>
  </si>
  <si>
    <t xml:space="preserve">งานสวนป่าคลองสวนหมาก-คลองขลุง  องค์การอุตสาหกรรมป่าไม้เขตตาก </t>
  </si>
  <si>
    <t>วงเงินที่จะซื้อหรือจ้าง (บาท)</t>
  </si>
  <si>
    <t>รายชื่อผู้เสนอราคาและราคาที่เสนอ (บาท)</t>
  </si>
  <si>
    <t>(บาท)</t>
  </si>
  <si>
    <t>ค่ามันน้ำเชื้อเพลิง-หล่อลื่น</t>
  </si>
  <si>
    <t>หจก.ศรีอุบลบริการ</t>
  </si>
  <si>
    <t>หจก.เพชรทรงธรรมปิโตรเลียม</t>
  </si>
  <si>
    <t>หจก.สันติก่อสร้างวัสดุภัณฑ์</t>
  </si>
  <si>
    <t>ค่าซ่อมพาหนะ</t>
  </si>
  <si>
    <t>อู่โชคพรเทพ แอร์ และไดนาโม</t>
  </si>
  <si>
    <t>ร้าน เสมอการช่าง</t>
  </si>
  <si>
    <t>ร้าน รัตนภัณฑ์</t>
  </si>
  <si>
    <t xml:space="preserve">งานสวนป่าพบพระ  องค์การอุตสาหกรรมป่าไม้เขตตาก </t>
  </si>
  <si>
    <t xml:space="preserve">ที่ ทส 1409.6 (พพ.) / </t>
  </si>
  <si>
    <t>ค่าน้ำมันดีเซล</t>
  </si>
  <si>
    <t>บริษัท แม่กุบริการ จำกัด</t>
  </si>
  <si>
    <t>ร้านอู่ช่างสิทธิ์</t>
  </si>
  <si>
    <t>ค่าบริการสื่อสารโทรคมนาคม</t>
  </si>
  <si>
    <t>ร้านผาลาดวัสดุก่อสร้าง</t>
  </si>
  <si>
    <t>ค่าน้ำมันแก็สโซฮอล์95</t>
  </si>
  <si>
    <t>ร้านน้ำดื่มเนเจอร์ ดริ้งค์</t>
  </si>
  <si>
    <t>ค่าของทำบุญ</t>
  </si>
  <si>
    <t>2</t>
  </si>
  <si>
    <t>4</t>
  </si>
  <si>
    <t>6</t>
  </si>
  <si>
    <t>18</t>
  </si>
  <si>
    <t>ร้านนครชุมยนต์สวัสดิ์ 
ราคาที่เสนอ 400.- บาท</t>
  </si>
  <si>
    <t>รถบรรทุกหกล้อ ทะเบียน 80-4805 พล.</t>
  </si>
  <si>
    <t>เลื่อยยนต์ รหัส 110538199</t>
  </si>
  <si>
    <t>เครื่องตัดหญ้ารหัส  2701045</t>
  </si>
  <si>
    <t>น้ำมันดีเซล B7    20 ลิตร</t>
  </si>
  <si>
    <t>648 บาท</t>
  </si>
  <si>
    <t>เครื่องสูบน้ำ katost 110-1311</t>
  </si>
  <si>
    <t>น้ำมันไฮดรอลิค 18 ลิตร</t>
  </si>
  <si>
    <t>1,650 บาท</t>
  </si>
  <si>
    <t>ร้านท๊อปเซอร์วิส</t>
  </si>
  <si>
    <t xml:space="preserve">ค่าซ่อมแซมรถแทรกเตอร์ </t>
  </si>
  <si>
    <t>850 บาท</t>
  </si>
  <si>
    <t>ค่าอะไหล่ซ่อมแซมเลื่อยยนต์</t>
  </si>
  <si>
    <t>2,550 บาท</t>
  </si>
  <si>
    <t>เลขที่ 7/26</t>
  </si>
  <si>
    <t>1,782 บาท</t>
  </si>
  <si>
    <t>215 บาท</t>
  </si>
  <si>
    <t>300 บาท</t>
  </si>
  <si>
    <t>ราคาที่เสนอ 300 บาท</t>
  </si>
  <si>
    <t>ราคาที่ตกลงซื้อ 300 บาท</t>
  </si>
  <si>
    <t>450 บาท</t>
  </si>
  <si>
    <t>สีน้ำ</t>
  </si>
  <si>
    <t xml:space="preserve">เลขที่ </t>
  </si>
  <si>
    <t>1,000 บาท</t>
  </si>
  <si>
    <t>ราคาที่เสนอ 1,000 บาท</t>
  </si>
  <si>
    <t>ราคาที่ตกลงซื้อ 1,000 บาท</t>
  </si>
  <si>
    <t>180 บาท</t>
  </si>
  <si>
    <t>1,600 บาท</t>
  </si>
  <si>
    <t>3,750 บาท</t>
  </si>
  <si>
    <t>ราคาที่เสนอ 200 บาท</t>
  </si>
  <si>
    <t>ราคาที่ตกลงซื้อ 200 บาท</t>
  </si>
  <si>
    <t>ราคาที่เสนอ 400 บาท</t>
  </si>
  <si>
    <t>อ.ช่างแอร์ หล่อเสาปูน</t>
  </si>
  <si>
    <t>7,380.00 บาท</t>
  </si>
  <si>
    <t>ค่าอุปกรณ์เขียนป้าย</t>
  </si>
  <si>
    <t>ร้านอนันการเกษตรฯ</t>
  </si>
  <si>
    <t>4,855.50  บาท</t>
  </si>
  <si>
    <t>รถจักรยานยนต์ (ขงจ-211 พล.)</t>
  </si>
  <si>
    <t>1,400.00 บาท</t>
  </si>
  <si>
    <t>650.00 บาท</t>
  </si>
  <si>
    <t>สวนป่าแม่สาน ส่วนอำนวยการ องค์การอุตสาหกรรมป่าไม้ภาคเหนือล่าง</t>
  </si>
  <si>
    <t>1,625.00 บาท</t>
  </si>
  <si>
    <t>1,950.00 บาท</t>
  </si>
  <si>
    <t>ค่าอะไหล่เลื่อยยนต์</t>
  </si>
  <si>
    <t>ค่าซ่อมแซมเลื่อยยนต์</t>
  </si>
  <si>
    <t>560.00 บาท</t>
  </si>
  <si>
    <t>1,626.50 บาท</t>
  </si>
  <si>
    <t>6,506.00 บาท</t>
  </si>
  <si>
    <t>400.00 บาท</t>
  </si>
  <si>
    <t>โชคอำนวย</t>
  </si>
  <si>
    <t>1,080.00 บาท</t>
  </si>
  <si>
    <t>2,182.50 บาท</t>
  </si>
  <si>
    <t>1,200.00 บาท</t>
  </si>
  <si>
    <t>ค่าปุ๋ย</t>
  </si>
  <si>
    <t>550.00 บาท</t>
  </si>
  <si>
    <t>1 กฎ 197 อต.</t>
  </si>
  <si>
    <t>200.00 บาท</t>
  </si>
  <si>
    <t>หจก.ศ.ศิลปวิไล</t>
  </si>
  <si>
    <t>900.00 บาท</t>
  </si>
  <si>
    <t>600.00 บาท</t>
  </si>
  <si>
    <t>975.00 บาท</t>
  </si>
  <si>
    <t>7,600.00 บาท</t>
  </si>
  <si>
    <t>ค่าน้ำมันเชื้อเพลิง - หล่อลื่น รถยนต์</t>
  </si>
  <si>
    <t>6,500.00 บาท</t>
  </si>
  <si>
    <t>2,275.00 บาท</t>
  </si>
  <si>
    <t>( หมายเลข 070-112806262 )</t>
  </si>
  <si>
    <t>4,879.50 บาท</t>
  </si>
  <si>
    <t>1,301.20 บาท</t>
  </si>
  <si>
    <t>1,951.80 บาท</t>
  </si>
  <si>
    <t>อู่ณรงค์ยนต์</t>
  </si>
  <si>
    <t>ร้านโชคมงคลการค้า</t>
  </si>
  <si>
    <t>ค่าเบ็ดเตล็ดน้ำขวด</t>
  </si>
  <si>
    <t>ร้านธัญญาพร วอเตอร์เฟรช</t>
  </si>
  <si>
    <t>ร้านโน๊ตซุปเปอร์</t>
  </si>
  <si>
    <t>ร้านเอกนารถ</t>
  </si>
  <si>
    <t>ร้านอู่ช่างป๊อกปะยาง</t>
  </si>
  <si>
    <t xml:space="preserve">บ.โฮม โปรดักส์ เซ็นเตอร์ </t>
  </si>
  <si>
    <t>จำกัด</t>
  </si>
  <si>
    <t>ค่ารับรอง</t>
  </si>
  <si>
    <t>สวนป่าพบพระ</t>
  </si>
  <si>
    <t xml:space="preserve">ที่ ทส 1409.6 (คสม.)/พิเศษ </t>
  </si>
  <si>
    <t>ร้าน สันติการยาง</t>
  </si>
  <si>
    <t>ร้าน กรุงเทพเซ็นเตอร์</t>
  </si>
  <si>
    <t>ร้าน เพชรการพิมพ์</t>
  </si>
  <si>
    <t>6,482.00 บาท</t>
  </si>
  <si>
    <t>3,241.00 บาท</t>
  </si>
  <si>
    <t>1,944.60 บาท</t>
  </si>
  <si>
    <t>อบต.พะวอ</t>
  </si>
  <si>
    <t>ค่าเลี้ยงรับรอง</t>
  </si>
  <si>
    <t>หมายเหตุ  : เงื่อนไขการบันทึกข้อมูล</t>
  </si>
  <si>
    <t>(1) ระบุลำดับที่เรียงตามลำดับวันที่ที่มีการจัดซื้อจัดจ้าง</t>
  </si>
  <si>
    <t>หน่วยงาน : งานแปรรูปไม้และผลิตภัณฑ์ไม้ตาก ส่วนพัฒนาธุรกิจและอุตสาหกรรมไม้ องค์การอุตสาหกรรมป่าไม้ภาคเหนือล่าง</t>
  </si>
  <si>
    <t>ค่าใช้จ่ายเบ็ดเตล็ด  (น้ำดื่ม)</t>
  </si>
  <si>
    <t xml:space="preserve">  หจก.จีนงามพานิช
ราคาที่เสนอ 2,250.00 บาท</t>
  </si>
  <si>
    <t xml:space="preserve">  หจก.จีนงามพานิช
 ราคาที่ซื้อหรือจ้าง 2,250.00 บาท</t>
  </si>
  <si>
    <t>บริษัท ปิโตรเลียมไทยคอร์ปอเรชั่น จำกัด 
ราคาที่เสนอ 1,500.00 บาท</t>
  </si>
  <si>
    <t>บริษัท ปิโตรเลียมไทยคอร์ปอเรชั่น จำกัด 
 ราคาที่ซื้อหรือจ้าง 1,500.00 บาท</t>
  </si>
  <si>
    <t>ค่าเลี้ยงรับรองภาครัฐ</t>
  </si>
  <si>
    <t>อุปกรณ์การผลิต</t>
  </si>
  <si>
    <t>ค่าน้ำมันเชื้อเพลิง - รถบรรทุก 6 ล้อ
(น้ำมันดีเซล)</t>
  </si>
  <si>
    <t>ส่วนอำนวยการ องค์การอุตสาหกรรมป่าไม้ภาคเหนือล่าง</t>
  </si>
  <si>
    <t xml:space="preserve">ราคาที่เสนอ     </t>
  </si>
  <si>
    <t>รวมเป็นจำนวนเงินทั้งสิ้น</t>
  </si>
  <si>
    <t>ค่าน้ำมันเชื้อเพลิงรถยนต์หมายเลขทะเบียน 8 กฆ 372 กทม.</t>
  </si>
  <si>
    <t>และรถยนต์หมายเลขทะเบียน สร 7617 กทม.</t>
  </si>
  <si>
    <t xml:space="preserve">                       วันที่   31  เดือน</t>
  </si>
  <si>
    <t>ค่าน้ำมันเชื้อเพลิง - รถยนต์ตรวจการณ์
รถเช่า (น้ำมันดีเซล)</t>
  </si>
  <si>
    <t>ค่าน้ำมันเชื้อเพลิง - รถยนต์ตรวจการณ์
(น้ำมันดีเซล)</t>
  </si>
  <si>
    <t>30349 / 1517450
ลงวันที่ 27  กรกฎาคม  2566</t>
  </si>
  <si>
    <t>2/11
ลงวันที่ 31  กรกฎาคม  2566</t>
  </si>
  <si>
    <t>ค่าน้ำมันเชื้อเพลิง - หล่อลื่น (น้ำมันเครื่อง)</t>
  </si>
  <si>
    <t>บจก.โอลิมปัส ออยล์ 
สาขาที่ 00085 สาขากำแพงเพชร 3
ราคาที่เสนอ 1,200.- บาท</t>
  </si>
  <si>
    <t>397.00 บาท</t>
  </si>
  <si>
    <t>บจก.สตาร์ โอ เอ แอนด์คอมมูนิเคชั่น</t>
  </si>
  <si>
    <t>ค่าต่อภาษีและประกันรถจักรยานยนต์</t>
  </si>
  <si>
    <t>กรมการขนส่งทางบก กระทรวงคมนาคม</t>
  </si>
  <si>
    <t>483.00 บาท</t>
  </si>
  <si>
    <t>ร้านยุติธรรมบุ๊กช็อป</t>
  </si>
  <si>
    <t>เลขที่ 7/12</t>
  </si>
  <si>
    <t>ลว 19/7/2566</t>
  </si>
  <si>
    <t>เลขที่ 49/20</t>
  </si>
  <si>
    <t>เลขที่ 3/19</t>
  </si>
  <si>
    <t>เลขที่ 7/3</t>
  </si>
  <si>
    <t>1,700.00 บาท</t>
  </si>
  <si>
    <t>เลขที่ 3/6</t>
  </si>
  <si>
    <t>เลขที่ 2/18</t>
  </si>
  <si>
    <t>เลขที่ 2/20</t>
  </si>
  <si>
    <t>เลขที่ 1/5</t>
  </si>
  <si>
    <t>เลขที่ 2/12</t>
  </si>
  <si>
    <t>ค่าน้ำมันเชื้อเพลิงเครื่องตัดหญ้า</t>
  </si>
  <si>
    <t>4,845.00 บาท</t>
  </si>
  <si>
    <t>2,277.10 บาท</t>
  </si>
  <si>
    <t>ลว 19/07/2566</t>
  </si>
  <si>
    <t>อเ</t>
  </si>
  <si>
    <t>6506.00 บาท</t>
  </si>
  <si>
    <t>ค่าป้ายไวนิล</t>
  </si>
  <si>
    <t>ลว 24/07/2566</t>
  </si>
  <si>
    <t>เลขที่ 1/15</t>
  </si>
  <si>
    <t>เลขที่ 3/2</t>
  </si>
  <si>
    <t>พงษ์เจริญวัสดุ</t>
  </si>
  <si>
    <t>เลขที่ 9/3</t>
  </si>
  <si>
    <t>1236011</t>
  </si>
  <si>
    <t>1,125.00 บาท</t>
  </si>
  <si>
    <t>1,050.00 บาท</t>
  </si>
  <si>
    <t>2,145.00 บาท</t>
  </si>
  <si>
    <t>100.00 บาท</t>
  </si>
  <si>
    <t>1,917.00 บาท</t>
  </si>
  <si>
    <t>ลว.14/7/66</t>
  </si>
  <si>
    <t>ลว.17/7/66</t>
  </si>
  <si>
    <t>เบ็ดเตล็ด</t>
  </si>
  <si>
    <t>ร้านเจ๊ซ้อนพืชไร่</t>
  </si>
  <si>
    <t>เลขที่ 2/13</t>
  </si>
  <si>
    <t>ลว.21/7/66</t>
  </si>
  <si>
    <t>1,820.00 บาท</t>
  </si>
  <si>
    <t>เลขที่ 8/25</t>
  </si>
  <si>
    <t>ลว.22/7/66</t>
  </si>
  <si>
    <t>ลว.24/7/66</t>
  </si>
  <si>
    <t>ลว.26/7/66</t>
  </si>
  <si>
    <t>อู่ช่างสาน</t>
  </si>
  <si>
    <t>เกลียวสัมพันธ์</t>
  </si>
  <si>
    <t>บริษัท สยามโกลบอลเฮาล์ จำกัด</t>
  </si>
  <si>
    <t>บริษัท ซีพี เอ็กซ์ตร้า จำกัด (มหาชน)</t>
  </si>
  <si>
    <t>เล่มที่ 7 เลขที่ 10</t>
  </si>
  <si>
    <t>รถแทรกเตอร์ล้ยางทะเบียน ทน 4-104</t>
  </si>
  <si>
    <t>ร้านอาม่า ค้าวัสดุ</t>
  </si>
  <si>
    <t>เครื่องตัดหญ้ารหัส  3017603</t>
  </si>
  <si>
    <t>เครื่องตัดหญ้ารหัส  GX200-9635395</t>
  </si>
  <si>
    <t>1,190 บาท</t>
  </si>
  <si>
    <t>บจก.เวิลด์ เคมีคอล</t>
  </si>
  <si>
    <t>3,350 บาท</t>
  </si>
  <si>
    <t>ร้านแอปเปิ้ล</t>
  </si>
  <si>
    <t>ค่าวัสดุสิ้นเปลือง งานท่องเที่ยว</t>
  </si>
  <si>
    <t>500 บาท</t>
  </si>
  <si>
    <t>150 บาท</t>
  </si>
  <si>
    <t>480 บาท</t>
  </si>
  <si>
    <t>1,950 บาท</t>
  </si>
  <si>
    <t>น้ำมันเครื่อง 6 ลิตร</t>
  </si>
  <si>
    <t>น้ำมันดีเซล B7    50 ลิตร</t>
  </si>
  <si>
    <t>1,620 บาท</t>
  </si>
  <si>
    <t>เลขที่ 1/20</t>
  </si>
  <si>
    <t>ร้านวันดีการไฟฟ้า</t>
  </si>
  <si>
    <t>เลขที่ 2/3</t>
  </si>
  <si>
    <t>เครื่องตัดหญ้ารหัส  GX35-1145274</t>
  </si>
  <si>
    <t>230 บาท</t>
  </si>
  <si>
    <t>1,165.50 บาท</t>
  </si>
  <si>
    <t>ราคาที่เสนอ 2,550 บาท</t>
  </si>
  <si>
    <t>เลขที่ 6/19</t>
  </si>
  <si>
    <t>ยนต์ไพศาลอินโดจีนซัพพลาย</t>
  </si>
  <si>
    <t>3,125 บาท</t>
  </si>
  <si>
    <t>ราคาที่เสนอ 3,125 บาท</t>
  </si>
  <si>
    <t>ราคาที่ตกลงซื้อ 3,125 บาท</t>
  </si>
  <si>
    <t>ร้านรวมทรัพย์มอเตอร์</t>
  </si>
  <si>
    <t>ราคาที่เสนอ 1,250 บาท</t>
  </si>
  <si>
    <t>ราคาที่ตกลงซื้อ 1,250 บาท</t>
  </si>
  <si>
    <t>ราคาที่เสนอ 3,350 บาท</t>
  </si>
  <si>
    <t>บ.พรพัฒน์ ปิโตรเลียม จำกัด</t>
  </si>
  <si>
    <t>ราคาที่เสนอ 230 บาท</t>
  </si>
  <si>
    <t>ราคาที่ตกลงซื้อ 230 บาท</t>
  </si>
  <si>
    <t>ราคาที่ตกลงซื้อ 1,800 บาท</t>
  </si>
  <si>
    <t>1,140 บาท</t>
  </si>
  <si>
    <t>ราคาที่เสนอ 1,140 บาท</t>
  </si>
  <si>
    <t>ราคาที่ตกลงซื้อ 1,140 บาท</t>
  </si>
  <si>
    <t>ราคาที่ตกลงซื้อ 400 บาท</t>
  </si>
  <si>
    <t>อุปกรณ์ไฟฟ้า</t>
  </si>
  <si>
    <t>เล่มที่ 5/3</t>
  </si>
  <si>
    <t>1,500.00 บาท</t>
  </si>
  <si>
    <t>เล่มที่ 5/6</t>
  </si>
  <si>
    <t>เลขที่ 05/12</t>
  </si>
  <si>
    <t>เลขที่ 05/52</t>
  </si>
  <si>
    <t>เลขที่ 05/16</t>
  </si>
  <si>
    <t>เลขที่ 05/17</t>
  </si>
  <si>
    <t>เลขที่ 05/18</t>
  </si>
  <si>
    <t>เลขที่ 05/22</t>
  </si>
  <si>
    <t>ตรายาง</t>
  </si>
  <si>
    <t>เลขที่ 05/60</t>
  </si>
  <si>
    <t xml:space="preserve"> ลว. 17/ 07 /2566</t>
  </si>
  <si>
    <t>เครื่องตัดหญ้า HONDA</t>
  </si>
  <si>
    <t>น้ำเปล่า</t>
  </si>
  <si>
    <t>รถแทรกเตอร์ (ตค-4258 ตาก)</t>
  </si>
  <si>
    <t>จำนวน 4 รายการ</t>
  </si>
  <si>
    <t>ค่าปุ๋ยเคมี ตรากระต่าย 15-15-15</t>
  </si>
  <si>
    <t>ร้าน ดำริการเกษตร(ลุงเจริญ)</t>
  </si>
  <si>
    <t>งบลงทุนปลูกสร้างสป.วัดโบสถ์</t>
  </si>
  <si>
    <t>จำนวน  1  รายการ</t>
  </si>
  <si>
    <t>ค่าซ่อมแซม รถยนต์ตรวจการ</t>
  </si>
  <si>
    <t>งานสวนป่าลาดยาว และงานไม้ป่านอกโครงการในความรับผิดชอบของสวนป่า   องค์การอุตสาหกรรมป่าไม้เขตตาก</t>
  </si>
  <si>
    <t>ผู้ที่ได้รับคัดเลือกและราคาที่ตกลงซื้อหรือจ้าง</t>
  </si>
  <si>
    <t>ค่าน้ำมันเชื้อเพลิง80-2446ตาก</t>
  </si>
  <si>
    <t>หจก.ลานสักพรทวี สำนักงานใหญ่</t>
  </si>
  <si>
    <t>ค่าน้ำมันเชื้อเพลิงทน.4-176</t>
  </si>
  <si>
    <t>ค่าน้ำมันเชื้อเพลิง7954364</t>
  </si>
  <si>
    <t>ค่าน้ำมันเชื้อเพลิง80-6005ตาก</t>
  </si>
  <si>
    <t>ร้านเฮียลิ้มแม่กะสี</t>
  </si>
  <si>
    <t>ค่าน้ำมันเชื้อเพลิง รถยนต์ 3 ฒช.4233 กทม</t>
  </si>
  <si>
    <t>ค่าน้ำมันเชื้อเพลิง81-0661นว.</t>
  </si>
  <si>
    <t>ร้านคอมรูมแม่เปิน</t>
  </si>
  <si>
    <t>ค่าซ่อมแซมทรัพย์สินเลื่อยยนต์7954364</t>
  </si>
  <si>
    <t>ร้านชัยมงคลเกษตรยนต์</t>
  </si>
  <si>
    <t>ค่าน้ำมันเชื้อเพลิง บง.2798อน.</t>
  </si>
  <si>
    <t>ร้านเปิ้ลแม่กะสี</t>
  </si>
  <si>
    <t>ค่าซ่อมแซมทรัพย์สินเลื่อยยนต์364561785</t>
  </si>
  <si>
    <t>ค่าซ่อมแซมทรัพย์</t>
  </si>
  <si>
    <t>14 กรกฎาคม 2566</t>
  </si>
  <si>
    <t>ค่าสารเคมี</t>
  </si>
  <si>
    <t>ร้าน น.รวมมิตรยนต์</t>
  </si>
  <si>
    <t>ร้าน ท.เจริญภัณฑ์</t>
  </si>
  <si>
    <t>ร้าน นิยมการเกษตร</t>
  </si>
  <si>
    <t>ใบเสร็จรับเงิน/ใบกำกับภาษี</t>
  </si>
  <si>
    <t>เลขที่ 47</t>
  </si>
  <si>
    <t>เลขที่ 5</t>
  </si>
  <si>
    <t>เลขที่ 6</t>
  </si>
  <si>
    <t>เลขที่ 11</t>
  </si>
  <si>
    <t>เลขที่ 12</t>
  </si>
  <si>
    <t>บิลเงินสด</t>
  </si>
  <si>
    <t>เลขที่ 1</t>
  </si>
  <si>
    <t>เล่มที่ 1</t>
  </si>
  <si>
    <t>เลขที่ 15</t>
  </si>
  <si>
    <t>เล่มที่ 3</t>
  </si>
  <si>
    <t>เลขที่ 41</t>
  </si>
  <si>
    <t>เล่มที่ 339</t>
  </si>
  <si>
    <t xml:space="preserve"> ค่าประชาสัมพันธ์ </t>
  </si>
  <si>
    <t>เล่มที่ 2</t>
  </si>
  <si>
    <t>เลขที่ 37</t>
  </si>
  <si>
    <t>เลขที่ 38</t>
  </si>
  <si>
    <t xml:space="preserve">เลขที่ ทส 1406.9 (ชท)/พิเศษ </t>
  </si>
  <si>
    <t>1,800.00 บาท</t>
  </si>
  <si>
    <t>1,600.00 บาท</t>
  </si>
  <si>
    <t>150.00 บาท</t>
  </si>
  <si>
    <t>1,100.00 บาท</t>
  </si>
  <si>
    <t>2,850.00 บาท</t>
  </si>
  <si>
    <t>บริษัท ซีพี แอ็กซ์ตร้า จำกัด</t>
  </si>
  <si>
    <t>ร้านเจริญภัณฑ์</t>
  </si>
  <si>
    <t>เทียนชัย แอร์</t>
  </si>
  <si>
    <t>ร้านอำนวยยนต์</t>
  </si>
  <si>
    <t>ค่าเบ็ดเตล็ดอุปกรณ์สำนักงาน</t>
  </si>
  <si>
    <t>ร้านประทีปการยางลานสัก</t>
  </si>
  <si>
    <t>ค่าปุ๋ยเคมี</t>
  </si>
  <si>
    <t>ร้านเสมาการเกษตร</t>
  </si>
  <si>
    <t xml:space="preserve"> สรุปผลการดำเนินการจัดซื้อจัดจ้างในรอบเดือนสิงหาคม 2566</t>
  </si>
  <si>
    <t>วันที่ 31 สิงหาคม  พ.ศ. 2566</t>
  </si>
  <si>
    <t xml:space="preserve">ค่าตรวจเช็คเครื่องปรับอากาศ </t>
  </si>
  <si>
    <t>นายนิพนธ์ พรมคำ</t>
  </si>
  <si>
    <t>เล่มที่ 2 เลขที่ 8</t>
  </si>
  <si>
    <t>3/8/2566</t>
  </si>
  <si>
    <t>ค่ามือเปิดประตูรถยนต์หมายเลขทะเบียน สร 7617 กทม.</t>
  </si>
  <si>
    <t>นครการช่าง</t>
  </si>
  <si>
    <t>เล่มที่ 140 เลขที่ 6960</t>
  </si>
  <si>
    <t>4/8/2566</t>
  </si>
  <si>
    <t>เล่มที่ 096 เลขที่ 4768</t>
  </si>
  <si>
    <t>7/8/2566</t>
  </si>
  <si>
    <t>ค่าไม้กวาดทางมะพร้าว</t>
  </si>
  <si>
    <t xml:space="preserve">ร้านจักรสานทางรถไฟ </t>
  </si>
  <si>
    <t>เล่มที่ 2 เลขที่ 9</t>
  </si>
  <si>
    <t>เล่มที่ 070 เลขที่ 03490</t>
  </si>
  <si>
    <t>11/12/2566</t>
  </si>
  <si>
    <t>ค่าหมึกเติมเครื่องปริ้นเตอร์ EPSON</t>
  </si>
  <si>
    <t>ห้างหุ้นส่วนจำกัด ท็อป พีซี คอมพิวเตอร์</t>
  </si>
  <si>
    <t>เล่มที่ 272 เลขที่ 13600</t>
  </si>
  <si>
    <t>11/8/2566</t>
  </si>
  <si>
    <t>เล่มที่ - เลขที่ 6586008992</t>
  </si>
  <si>
    <t>เล่มที่ - เลขที่ 6586008993</t>
  </si>
  <si>
    <t xml:space="preserve">ค่าจ้างตรวจเช็คเครื่องปรับอากาศ </t>
  </si>
  <si>
    <t>เล่มที่ - เลขที่ TA08/66-219</t>
  </si>
  <si>
    <t>เล่มที่ 080 เลขที่ 30</t>
  </si>
  <si>
    <t>24/8/2566</t>
  </si>
  <si>
    <t>ค่าอุปกรณ์ทำความสะอาดสำนักงาน</t>
  </si>
  <si>
    <t>ห้างหุ้นส่วนจำกัด จามเทวี (2535) (สนง.ใหญ่)</t>
  </si>
  <si>
    <t>ห้างหุ้นส่วนจำกัด อลินทอง (สนง.ใหญ่)</t>
  </si>
  <si>
    <t>เล่มที่ 60 เลขที่ 2971</t>
  </si>
  <si>
    <t>ค่าหมึกเติมเครื่องปริ้นเตอร์ Brother</t>
  </si>
  <si>
    <t>เล่มที่ 273 เลขที่ 13645</t>
  </si>
  <si>
    <t>ค่าอุปกรณ์สำนักงานและอุปกรณ์ทำความสะอาดสำนักงาน</t>
  </si>
  <si>
    <t>บริษัท ซีพี แอ็กซ์ตร้า จำกัด (มหาชน)</t>
  </si>
  <si>
    <t>บมจ. โฮม โปรดักส์ เซ็นเตอร์ สาขาลำปาง</t>
  </si>
  <si>
    <t>เลขที่ 125200</t>
  </si>
  <si>
    <t>เลขที่ 052071473966</t>
  </si>
  <si>
    <t>เล่มที่ - เลขที่ HS6605710</t>
  </si>
  <si>
    <t>29/8/2566</t>
  </si>
  <si>
    <t>ค่าอุปกรณ์ซ่อมแซมห้องสุขาหญิง</t>
  </si>
  <si>
    <t>วิสูตรพาณิชย์</t>
  </si>
  <si>
    <t>เล่มที่ 37 เลขที่ 1839</t>
  </si>
  <si>
    <t>ค่าตรวจเช็คเครื่องปริ้นเตอร์ EPSON</t>
  </si>
  <si>
    <t>เล่มที่ 274 เลขที่ 13673</t>
  </si>
  <si>
    <t>30/8/2566</t>
  </si>
  <si>
    <t>เล่มที่ 081 เลขที่ 33</t>
  </si>
  <si>
    <t>สรุปผลการดำเนินการจัดซื้อจัดจ้างในรอบเดือน สิงหาคม พ.ศ.2566</t>
  </si>
  <si>
    <t>วันที่ 31 เดือน สิงหาคม พ.ศ. 2566</t>
  </si>
  <si>
    <t>108819 / 5440911
ลงวันที่ 7  สิงหาคม  2566</t>
  </si>
  <si>
    <t xml:space="preserve">  บริษัท ตากไม้งามเอนเนอจี จำกัด
ราคาที่เสนอ 2,400.00 บาท</t>
  </si>
  <si>
    <t xml:space="preserve">  บริษัท ตากไม้งามเอนเนอจี จำกัด
 ราคาที่ซื้อหรือจ้าง  2,400.00 บาท</t>
  </si>
  <si>
    <t>TIO000016608000138
ลงวันที่  7  สิงหาคม  2566</t>
  </si>
  <si>
    <t>ร้านอาหรหิวโค้ว
ราคาที่เสนอ 4,990.00 บาท</t>
  </si>
  <si>
    <t xml:space="preserve"> ร้านอาหรหิวโค้ว
 ราคาที่ซื้อหรือจ้าง  4,990.00 บาท</t>
  </si>
  <si>
    <t xml:space="preserve"> 7 / 4
ลงวันที่  10  สิงหาคม  2566</t>
  </si>
  <si>
    <t>บริษัท ปตท บริหารธุรกิจค้าปลีก จำกัด
ราคาที่เสนอ 800.00 บาท</t>
  </si>
  <si>
    <t>บริษัท ปตท บริหารธุรกิจค้าปลีก จำกัด
 ราคาที่ซื้อหรือจ้าง  800.00 บาท</t>
  </si>
  <si>
    <t>1664660010006207
ลงวันที่ 15 สิงหาคม 2566</t>
  </si>
  <si>
    <t>108819 / 5440918
ลงวันที่ 15  สิงหาคม  2566</t>
  </si>
  <si>
    <t xml:space="preserve">  บริษัท ตากไม้งามเอนเนอจี จำกัด
ราคาที่เสนอ 2,000.00 บาท</t>
  </si>
  <si>
    <t xml:space="preserve">  บริษัท ตากไม้งามเอนเนอจี จำกัด
 ราคาที่ซื้อหรือจ้าง  2,000.00 บาท</t>
  </si>
  <si>
    <t>TIO000016608000413
ลงวันที่  17  สิงหาคม  2566</t>
  </si>
  <si>
    <t>108819 / 5440924
ลงวันที่ 22  สิงหาคม  2566</t>
  </si>
  <si>
    <t>3</t>
  </si>
  <si>
    <t>ร้านพูลทรัพย์พาณิชย์   
ราคาที่เสนอ 984.40 บาท</t>
  </si>
  <si>
    <t>ร้านพูลทรัพย์พาณิชย์   
ราคาที่ซื้อหรือจ้าง 984.40 บาท</t>
  </si>
  <si>
    <t>4/01  ลงวันที่  22  สิงหาคม  2566</t>
  </si>
  <si>
    <t>เครื่องเขียน-แบบพิมพ์ และ วัสดุสิ้นเปลือง</t>
  </si>
  <si>
    <t xml:space="preserve">      บริษัท มีพรอสเปอร์ ตาก จำกัด      ราคาที่เสนอ  2,352.30 บาท</t>
  </si>
  <si>
    <t xml:space="preserve">      บริษัท มีพรอสเปอร์ ตาก จำกัด      ราคาที่ซื้อหรือจ้าง 2,352.30 บาท</t>
  </si>
  <si>
    <t xml:space="preserve">         PV - 036829230800053         ลงวันที่ 24  สิงหาคม  2566</t>
  </si>
  <si>
    <t>5</t>
  </si>
  <si>
    <t>ค่าบำรุงรักษา (ทรัพย์สิน)</t>
  </si>
  <si>
    <t xml:space="preserve">                 วีรภัทรอะไหล่ยนต์                 ราคาที่เสนอ  200.00 บาท</t>
  </si>
  <si>
    <t xml:space="preserve">               วีรภัทรอะไหล่ยนต์                       ราคาที่ซื้อหรือจ้าง 200.00 บาท</t>
  </si>
  <si>
    <t>4/5  ลงวันที่  25  สิงหาคม  2566</t>
  </si>
  <si>
    <t>บริษัท ปิโตรเลียมไทยคอร์ปอเรชั่น จำกัด 
 ราคาที่ซื้อหรือจ้าง  1,500.00 บาท</t>
  </si>
  <si>
    <t>108819 / 5440931
ลงวันที่  29  สิงหาคม  2566</t>
  </si>
  <si>
    <t>7</t>
  </si>
  <si>
    <t>4/2 ลงวันที่ 29  สิงหาคม  2566</t>
  </si>
  <si>
    <t xml:space="preserve">  บริษัท ตากไม้งามเอนเนอจี จำกัด
ราคาที่เสนอ 1,600.00 บาท</t>
  </si>
  <si>
    <t xml:space="preserve">  บริษัท ตากไม้งามเอนเนอจี จำกัด
 ราคาที่ซื้อหรือจ้าง  1,600.00 บาท</t>
  </si>
  <si>
    <t>TIO000016608000767
ลงวันที่  30  สิงหาคม  2566</t>
  </si>
  <si>
    <t>บริษัท ซีอาร์ซี ไทวัสดุ จำกัด (สาขาตาก) 
ราคาที่เสนอ 43.00 บาท</t>
  </si>
  <si>
    <t>บริษัท ซีอาร์ซี ไทวัสดุ จำกัด (สาขาตาก)  
ราคาที่ซื้อหรือจ้าง 43.00 บาท</t>
  </si>
  <si>
    <t>TAKIF23080042736
ลงวันที่ 31  สิงหาคม  2566</t>
  </si>
  <si>
    <t>บริษัท ซีอาร์ซี ไทวัสดุ จำกัด (สาขาตาก) 
ราคาที่เสนอ 2,780.00 บาท</t>
  </si>
  <si>
    <t>บริษัท ซีอาร์ซี ไทวัสดุ จำกัด (สาขาตาก)  
ราคาที่ซื้อหรือจ้าง 2,780.00 บาท</t>
  </si>
  <si>
    <t>TAKIF23080042737
ลงวันที่ 31  สิงหาคม  2566</t>
  </si>
  <si>
    <t>แก้ว แสตมป์ แอนด์ ปริ้นติ้ง
ราคาที่เสนอ 1,260.00 บาท</t>
  </si>
  <si>
    <t>แก้ว แสตมป์ แอนด์ ปริ้นติ้ง
ราคาที่ซื้อหรือจ้าง 1,260.00 บาท</t>
  </si>
  <si>
    <t>16 / 41
ลงวันที่ 31  สิงหาคม  2566</t>
  </si>
  <si>
    <t>สิงหาคม พ.ศ. 2566</t>
  </si>
  <si>
    <t xml:space="preserve">          บริษัท สยามเซ็นเตอร์                           ราคาที่เสนอ 936.25 บาท</t>
  </si>
  <si>
    <r>
      <t xml:space="preserve">            บริษัท สยามเซ็นเตอร์                     ราคาที่ตกลงซื้อหรือจ้าง 936.25</t>
    </r>
    <r>
      <rPr>
        <sz val="16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บาท</t>
    </r>
  </si>
  <si>
    <r>
      <t xml:space="preserve">         </t>
    </r>
    <r>
      <rPr>
        <sz val="16"/>
        <color rgb="FFFF0000"/>
        <rFont val="TH SarabunIT๙"/>
        <family val="2"/>
      </rPr>
      <t xml:space="preserve">  </t>
    </r>
    <r>
      <rPr>
        <sz val="16"/>
        <rFont val="TH SarabunIT๙"/>
        <family val="2"/>
      </rPr>
      <t xml:space="preserve"> IV6601684 วั</t>
    </r>
    <r>
      <rPr>
        <sz val="16"/>
        <color theme="1"/>
        <rFont val="TH SarabunIT๙"/>
        <family val="2"/>
      </rPr>
      <t>นที่ 28 สิงหาคม 2566</t>
    </r>
  </si>
  <si>
    <t>หลอดไฟ LED</t>
  </si>
  <si>
    <t xml:space="preserve">                 ร้านคงสิริไฟฟ้า                ราคาที่เสนอ 299.60 บาท</t>
  </si>
  <si>
    <t xml:space="preserve">                 ร้านคงสิริไฟฟ้า                ราคาที่ตกลงซื้อหรือจ้าง 299.60 บาท</t>
  </si>
  <si>
    <t>2/11  ลงวันที่  8  กสิงหา 2566</t>
  </si>
  <si>
    <t>จ้างทำกุญแจรถบรรทุก 81-3828 พล</t>
  </si>
  <si>
    <t xml:space="preserve">                   ร้านกุญแจเพชร                ราคาที่เสนอ 800.00 บาท</t>
  </si>
  <si>
    <t xml:space="preserve">                    ร้านกุญแจเพชร            ราคาที่ตกลงซื้อหรือจ้าง 800.00 บาท</t>
  </si>
  <si>
    <t>184/31  ลงวันที่  22  กรกฎาคม 2566</t>
  </si>
  <si>
    <t>ค่าตรายางรักษาการ</t>
  </si>
  <si>
    <t xml:space="preserve">     ร้านแก้ว แสตมป์ แอนด์ ปริ้นติ้ง                   ราคาที่เสนอ 280.00 บาท</t>
  </si>
  <si>
    <r>
      <t xml:space="preserve">     ร้านแก้ว แสตมป์ แอนด์ ปริ้นติ้ง           ราคาที่ตกลงซื้อหรือจ้าง 280.00</t>
    </r>
    <r>
      <rPr>
        <sz val="16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บาท</t>
    </r>
  </si>
  <si>
    <r>
      <t xml:space="preserve">      </t>
    </r>
    <r>
      <rPr>
        <sz val="16"/>
        <rFont val="TH SarabunIT๙"/>
        <family val="2"/>
      </rPr>
      <t xml:space="preserve">   16/29 วั</t>
    </r>
    <r>
      <rPr>
        <sz val="16"/>
        <color theme="1"/>
        <rFont val="TH SarabunIT๙"/>
        <family val="2"/>
      </rPr>
      <t>นที่ 28 สิงหาคม 2566</t>
    </r>
  </si>
  <si>
    <t xml:space="preserve">                                             วันที่ 31 เดือน สิงหาคม พ.ศ.2566</t>
  </si>
  <si>
    <t>บจก.โอลิมปัส ออยล์ 
สาขาที่ 00085 สาขากำแพงเพชร 3
ราคาที่เสนอ 1,359.30 บาท</t>
  </si>
  <si>
    <t>TI5250Q0827A-2308-000046
ลงวันที่ 3 สิงหาคม 2566</t>
  </si>
  <si>
    <t>บจก.โอลิมปัส ออยล์ 
สาขาที่ 00085 สาขากำแพงเพชร 3
ราคาที่เสนอ 1,113.90 บาท</t>
  </si>
  <si>
    <t>TI5250Q0827A-2308-000047
ลงวันที่ 3 สิงหาคม 2566</t>
  </si>
  <si>
    <t>TI5250Q0827A-2308-000050
ลงวันที่ 3 สิงหาคม 2566</t>
  </si>
  <si>
    <t>ร้านธมพาณิชย์ (พยุงคอนกรีต)
ราคาที่เสนอ 760.- บาท</t>
  </si>
  <si>
    <t>3/6
ลงวันที่ 4 สิงหาคม 2566</t>
  </si>
  <si>
    <t>ค่าใช้จ่ายเบ็ดเตล็ดและ
ค่าอุปกรณ์ประกอบการผลิต</t>
  </si>
  <si>
    <t>ร้านธมพาณิชย์ (พยุงคอนกรีต)
ราคาที่เสนอ 2,650.- บาท</t>
  </si>
  <si>
    <t>3/8
ลงวันที่ 4 สิงหาคม 2566</t>
  </si>
  <si>
    <t>บจก.มีพรอสเปอร์ ตาก 
(สำนักงานใหญ่)
ราคาที่เสนอ 9,900.- บาท</t>
  </si>
  <si>
    <t>PIV-036829230800011
ลงวันที่ 7 สิงหาคม 2566</t>
  </si>
  <si>
    <t>ร้านอาร์ พี รุ่งอรุณ
ราคาที่เสนอ 450.- บาท</t>
  </si>
  <si>
    <t>004/0158
ลงวันที่ 7 สิงหาคม 2566</t>
  </si>
  <si>
    <t>TI5250Q0827A-2308-000112
ลงวันที่ 7 สิงหาคม 2566</t>
  </si>
  <si>
    <t>บจก.โอลิมปัส ออยล์ 
สาขาที่ 00085 สาขากำแพงเพชร 3
ราคาที่เสนอ 1,723.- บาท</t>
  </si>
  <si>
    <t>TI5250Q0827A-2308-000140
ลงวันที่ 8 สิงหาคม 2566</t>
  </si>
  <si>
    <t>บจก.โอลิมปัส ออยล์ 
สาขาที่ 00085 สาขากำแพงเพชร 3
ราคาที่เสนอ 1,324.50.- บาท</t>
  </si>
  <si>
    <t>TI5250Q0827A-2307-000314
ลงวันที่ 9 สิงหาคม 2566</t>
  </si>
  <si>
    <t>TI5250Q0827A-2308-000294
ลงวันที่ 16 สิงหาคม 2566</t>
  </si>
  <si>
    <t>TI5250Q0827A-2308-000293
ลงวันที่ 16 สิงหาคม 2566</t>
  </si>
  <si>
    <t>ร้านน้ำดื่มพิม
ราคาที่เสนอ 519.- บาท</t>
  </si>
  <si>
    <t>2/9
ลงวันที่ 17 สิงหาคม 2566</t>
  </si>
  <si>
    <t>บจก.โอลิมปัส ออยล์ 
สาขาที่ 00085 สาขากำแพงเพชร 3
ราคาที่เสนอ 1,198.50 บาท</t>
  </si>
  <si>
    <t>TI5250Q0827A-2308-000347
ลงวันที่ 18 สิงหาคม 2566</t>
  </si>
  <si>
    <t>ค่าซ่อมแซม (พาหนะ)</t>
  </si>
  <si>
    <t>ร้านอุทัยประเสริฐยนต์ไพร์เอ็นจิ่งมิแค็นนิค
ราคาที่เสนอ 8,600.- บาท</t>
  </si>
  <si>
    <t>3/7
ลงวันที่ 19 สิงหาคม 2566</t>
  </si>
  <si>
    <t>183/3
ลงวันที่ 21 สิงหาคม 2566</t>
  </si>
  <si>
    <t>บจก.โอลิมปัส ออยล์ 
สาขาที่ 00085 สาขากำแพงเพชร 3
ราคาที่เสนอ 1,840.- บาท</t>
  </si>
  <si>
    <t>TI5250Q0827A-238-000468
ลงวันที่ 23 สิงหาคม 2566</t>
  </si>
  <si>
    <t>ร้านอุทัยประเสริฐยนต์ไพร์เอ็นจิ่งมิแค็นนิค
ราคาที่เสนอ 3,700.- บาท</t>
  </si>
  <si>
    <t>3/8
ลงวันที่ 23 สิงหาคม 2566</t>
  </si>
  <si>
    <t>บมจ.สยามโกลบอลเฮ้าส์ 
สาขาที่ 00022 สาขากำแพงเพชร
ราคาที่เสนอ 358.- บาท</t>
  </si>
  <si>
    <t>GHKPCA03ACA-660823-0021ลงวันที่ 23 สิงหาคม 2566</t>
  </si>
  <si>
    <t>ค่าใช้จ่ายเบ็ดเตล็ดและ
ค่าวัสดุสิ้นเปลือง</t>
  </si>
  <si>
    <t>บจก.สื่ออักษร 2005
(สำนักงานใหญ่)
ราคาที่เสนอ 363.- บาท</t>
  </si>
  <si>
    <t>IV6680612
ลงวันที่ 23 สิงหาคม 2566</t>
  </si>
  <si>
    <t>ร้านธมพาณิชย์ (พยุงคอนกรีต)
ราคาที่เสนอ 620.- บาท</t>
  </si>
  <si>
    <t>3/12
ลงวันที่ 23 สิงหาคม 2566</t>
  </si>
  <si>
    <t>TI5250Q0827A-2308-000501
ลงวันที่ 24 สิงหาคม 2566</t>
  </si>
  <si>
    <t>TI5250Q0827A-2308-000502
ลงวันที่ 24 สิงหาคม 2566</t>
  </si>
  <si>
    <t>TI5250Q0827A-2308-000496
ลงวันที่ 24 สิงหาคม 2566</t>
  </si>
  <si>
    <t>183/30
ลงวันที่ 30 สิงหาคม 2566</t>
  </si>
  <si>
    <t>หจก.เพชรทรงธรรมปิโตรเลียม
(สำนักงานใหญ่)
ราคาที่เสนอ 1,200.- บาท</t>
  </si>
  <si>
    <t>TIO000016608000794
ลงวันที่ 30 สิงหาคม 2566</t>
  </si>
  <si>
    <t>บจก.ซีพี ออลล์ 
สาขาที่ 08246 สาขาทรงธรรม
ราคาที่เสนอ 267.- บาท</t>
  </si>
  <si>
    <t>S082466608310001
ลงวันที่ 31 สิงหาคม 2566</t>
  </si>
  <si>
    <t>สรุปผลการดำเนินการจัดซื้อจัดจ้างในรอบเดือน สิงหาคม 2566</t>
  </si>
  <si>
    <t>วันที่...31...เดือน…สิงหาคม....พ.ศ...2566</t>
  </si>
  <si>
    <t>จ่ายค่ากล่องพัสดุ</t>
  </si>
  <si>
    <t>บริษัทไปรษณีย์ไทย จำกัด</t>
  </si>
  <si>
    <t xml:space="preserve"> B07650000201</t>
  </si>
  <si>
    <t>TIO000016608000397</t>
  </si>
  <si>
    <t xml:space="preserve">ห้างหุ้นส่วนจำกัด เอกะหน่อง ปิโตรเลียม </t>
  </si>
  <si>
    <t>เล่มที่ 1815 เลขที่ 90718</t>
  </si>
  <si>
    <t xml:space="preserve"> A882336608180059</t>
  </si>
  <si>
    <t xml:space="preserve"> B00030006878</t>
  </si>
  <si>
    <t xml:space="preserve">  089111463965</t>
  </si>
  <si>
    <t>ค่าจัดซื้อประกันภัยรถ</t>
  </si>
  <si>
    <t>บริษัท ทิพยประกันภัย จำกัด (มหาชน)</t>
  </si>
  <si>
    <t>เล่มที่ 12-1-007 เลขที่ 2308/00093</t>
  </si>
  <si>
    <t>เล่มที่ 12-1-007 เลขที่ 2308/00094</t>
  </si>
  <si>
    <t>TIO000016608000968</t>
  </si>
  <si>
    <t>ร้าน ทรัพย์อลูมิเนียม</t>
  </si>
  <si>
    <t>เล่มที่ 28 เลขที่ 1353</t>
  </si>
  <si>
    <t>ร้าน เอ็มแอร์จานดาวเทียม เซอร์วิส</t>
  </si>
  <si>
    <t>จ่ายค่าไปรษณีย์</t>
  </si>
  <si>
    <t xml:space="preserve"> B07650000201347</t>
  </si>
  <si>
    <t>ค่าใช้จ่ายเบ็ดเตล็ด น้ำดื่ม</t>
  </si>
  <si>
    <t>สมบูรณ์ น้ำแข็ง</t>
  </si>
  <si>
    <t>เล่มที่ 6 เลขที่ 18</t>
  </si>
  <si>
    <r>
      <rPr>
        <b/>
        <sz val="14"/>
        <rFont val="TH SarabunPSK"/>
        <family val="2"/>
      </rPr>
      <t xml:space="preserve"> สรุปผลการดำเนินการจัดซื้อจัดจ้างในรอบเดือน สิงหาคม 2566</t>
    </r>
    <r>
      <rPr>
        <sz val="14"/>
        <rFont val="TH SarabunPSK"/>
        <family val="2"/>
      </rPr>
      <t xml:space="preserve">    </t>
    </r>
  </si>
  <si>
    <t>วันที่  31 สิงหาคม พ.ศ. 2566</t>
  </si>
  <si>
    <t>777 บาท</t>
  </si>
  <si>
    <t>เลขที่ IVM230801015</t>
  </si>
  <si>
    <t>ใบมีด 14"  1 ใบ</t>
  </si>
  <si>
    <t>เลขที่ 7/341</t>
  </si>
  <si>
    <t>น๊อตล้อ 4 ตัว  ประเจขันล้อ 1 อัน</t>
  </si>
  <si>
    <t>เลขที่ 7/342</t>
  </si>
  <si>
    <t>โอริง 4 ตัว  น๊อต 6 ตัว</t>
  </si>
  <si>
    <t>เลขที่ 7/343</t>
  </si>
  <si>
    <t>อุปกรณ์ซ่อมแซมระบบน้ำประปา</t>
  </si>
  <si>
    <t>140 บาท</t>
  </si>
  <si>
    <t>เลขที่ 1/25</t>
  </si>
  <si>
    <t>เลขที่ IVM230802008</t>
  </si>
  <si>
    <t>เลขที่ IVM230802011</t>
  </si>
  <si>
    <t>ค่าน้ำดื่มงานท่องเที่ยว</t>
  </si>
  <si>
    <t>1,900 บาท</t>
  </si>
  <si>
    <t>เลขที่ 089151429928</t>
  </si>
  <si>
    <t>เลขที่ IVM230802013</t>
  </si>
  <si>
    <t>เลขที่ IVM230802009</t>
  </si>
  <si>
    <t>เลขที่ IVM23002012</t>
  </si>
  <si>
    <t>น้ำมันดีเซล 62 ลิตร</t>
  </si>
  <si>
    <t>2,008.80 บาท</t>
  </si>
  <si>
    <t>เลขที่ IVM230802005</t>
  </si>
  <si>
    <t>ค่าอะไหล่ซ่อมแซมรถสกิ๊ดเดอร์ ทน 4-21</t>
  </si>
  <si>
    <t>4,879.20 บาท</t>
  </si>
  <si>
    <t>หจก.ยศสรัล แมชชั่นเนอร์รี่ แอนด์ ทรานสปอร์ท</t>
  </si>
  <si>
    <t>เลขที่ IV660802001</t>
  </si>
  <si>
    <t>อะไหล๋ซ่อมแซมรถแทรกเตอร์ล้อยาง</t>
  </si>
  <si>
    <t>472 บาท</t>
  </si>
  <si>
    <t>เลขที่ 7/344</t>
  </si>
  <si>
    <t>ทะเบียน ทน 4-104</t>
  </si>
  <si>
    <t>เลขที่ IVM230802010</t>
  </si>
  <si>
    <t>เลขที่ 7/345</t>
  </si>
  <si>
    <t>เลขที่ 1/33</t>
  </si>
  <si>
    <t xml:space="preserve">ค่าหิน,ทราย,ปูน </t>
  </si>
  <si>
    <t>6,112 บาท</t>
  </si>
  <si>
    <t>เลขที่ 1/34</t>
  </si>
  <si>
    <t>ค่าสารส้ม งานท่องเที่ยว</t>
  </si>
  <si>
    <t>2,034 บาท</t>
  </si>
  <si>
    <t>IV0033350</t>
  </si>
  <si>
    <t>คันเร่ง 1 ใบ  ตะใบกลม 1 อัน</t>
  </si>
  <si>
    <t>250 บาท</t>
  </si>
  <si>
    <t>เลขที่ 7/347</t>
  </si>
  <si>
    <t>สเตอร์แหวน 1 ตัว</t>
  </si>
  <si>
    <t>เลขที่ 7/430</t>
  </si>
  <si>
    <t>386 บาท</t>
  </si>
  <si>
    <t>PNLIF23080072179</t>
  </si>
  <si>
    <t>2,516 บาท</t>
  </si>
  <si>
    <t>เลขที่ 089051433753</t>
  </si>
  <si>
    <t>น้ำมันเพาเวอร์  1 ลิตร</t>
  </si>
  <si>
    <t>220 บาท</t>
  </si>
  <si>
    <t>เลขที่ 8/368</t>
  </si>
  <si>
    <t>2,433 บาท</t>
  </si>
  <si>
    <t>บจก.สวัสดีพานีช สเตชั่นเนอรี่</t>
  </si>
  <si>
    <t>BI23000-01464</t>
  </si>
  <si>
    <t>จาระบี 5 กิโล</t>
  </si>
  <si>
    <t>เลขที่ 8/369</t>
  </si>
  <si>
    <t>ค่าใช้จ่ายเบ็ดเตล็ดงานท่องเที่ยว</t>
  </si>
  <si>
    <t>120 บาท</t>
  </si>
  <si>
    <t>เลขที่ 2/0.4</t>
  </si>
  <si>
    <t>718 บาท</t>
  </si>
  <si>
    <t>เลขที่ IVM230805008</t>
  </si>
  <si>
    <t>781 บาท</t>
  </si>
  <si>
    <t>เลขที่ IVM230805009</t>
  </si>
  <si>
    <t>ตะใบกลม 1กล่อง  ลูกยางรอง 2 ชุด</t>
  </si>
  <si>
    <t>เลขที่ 8/370</t>
  </si>
  <si>
    <t>ซ่อมแซมเปลี่ยนหมึกเครื่องปริ้นเตอร์</t>
  </si>
  <si>
    <t>2,700 บาท</t>
  </si>
  <si>
    <t>ร้านอ๊อฟปริ้นเตอร์แอนด์เซอร์วิส</t>
  </si>
  <si>
    <t>เลขที่ 166/009</t>
  </si>
  <si>
    <t>รหัส 11704-530/02</t>
  </si>
  <si>
    <t>ค่าซ่อมแซมลูกหมากรถยนต์ตรวจการณ์</t>
  </si>
  <si>
    <t>ร้านเพชรไดนาโม</t>
  </si>
  <si>
    <t>ทะเลียน บบ 5753 ลำปาง</t>
  </si>
  <si>
    <t>ใบเจียร์ 2 อัน</t>
  </si>
  <si>
    <t>100 บาท</t>
  </si>
  <si>
    <t>เลขที่ 8/371</t>
  </si>
  <si>
    <t>ค่าปูนและทราย</t>
  </si>
  <si>
    <t>5,520 บาท</t>
  </si>
  <si>
    <t>เลขที่ 2/0.5</t>
  </si>
  <si>
    <t>น้ำมันดีเซล 53 ลิตร</t>
  </si>
  <si>
    <t>1,717.20 บาท</t>
  </si>
  <si>
    <t>เลขที่ IVM230809002</t>
  </si>
  <si>
    <t>น้ำมัน 4T  2 ลิตร</t>
  </si>
  <si>
    <t>เลขที่ 8/378</t>
  </si>
  <si>
    <t>เลขที่ IVM230810006</t>
  </si>
  <si>
    <t>1,180.50 บาท</t>
  </si>
  <si>
    <t>เลขที่ IVM230810007</t>
  </si>
  <si>
    <t>น้ำมันหล่อโซ่ 8 ลิตร  น้ำมัน 2T 2 ลิตร</t>
  </si>
  <si>
    <t>เลขที่ 8/377</t>
  </si>
  <si>
    <t>เลขที่ IVM230810008</t>
  </si>
  <si>
    <t>393.50 บาท</t>
  </si>
  <si>
    <t>เลขที่ IVM230810009</t>
  </si>
  <si>
    <t>รถจักรยานยนต์ตรวจการณ์</t>
  </si>
  <si>
    <t>ทะเบียน 1กบ 3136</t>
  </si>
  <si>
    <t>ลงโปรแกรมคอมพิวเตอร์</t>
  </si>
  <si>
    <t>ร้านเซียนคอม</t>
  </si>
  <si>
    <t>เลขที่ 008/00366</t>
  </si>
  <si>
    <t>อะไหล่ซ่อมแซมเลื่อยยนต์ รหัส 112878942</t>
  </si>
  <si>
    <t>2,350 บาท</t>
  </si>
  <si>
    <t>เลขที่ 8/373</t>
  </si>
  <si>
    <t>อะไหล่ซ่อมแซมเลื่อยยนต์ รหัส 110538199</t>
  </si>
  <si>
    <t>2,050 บาท</t>
  </si>
  <si>
    <t>เลขที่ 8/374</t>
  </si>
  <si>
    <t>787 บาท</t>
  </si>
  <si>
    <t>เลขที่ IVM230810010</t>
  </si>
  <si>
    <t>เครื่องตัดหญ้ารหัส  3017582</t>
  </si>
  <si>
    <t>1,500 บาท</t>
  </si>
  <si>
    <t>เลขที่ 7/25</t>
  </si>
  <si>
    <t>ค่าไฟฟ้า สนง+ท่องเที่ยว</t>
  </si>
  <si>
    <t>17,341.95 บาท</t>
  </si>
  <si>
    <t>เลขที่ AA57106608110063</t>
  </si>
  <si>
    <t>อะไหล่ซ่อมแซมเลื่อยยนต์</t>
  </si>
  <si>
    <t>เลขที่ 7/346</t>
  </si>
  <si>
    <t>รหัส 112878942</t>
  </si>
  <si>
    <t>น้ำมันดีเซล 55 ลิตร</t>
  </si>
  <si>
    <t>เลขที่ IVM230814005</t>
  </si>
  <si>
    <t xml:space="preserve">ปะยาง 1 เส้น </t>
  </si>
  <si>
    <t>ร้านจงเจริญการยาง</t>
  </si>
  <si>
    <t>เลขที่ 003/0121</t>
  </si>
  <si>
    <t>ใบปัดน้ำฝน 1 คู่</t>
  </si>
  <si>
    <t>เลขที่ 8/372</t>
  </si>
  <si>
    <t>ค่า ทราย,ปูน ซ่อมแซมทางเดินรอบ สนง.</t>
  </si>
  <si>
    <t>1,200 บาท</t>
  </si>
  <si>
    <t>เลขที่ 1/14</t>
  </si>
  <si>
    <t>801 บาท</t>
  </si>
  <si>
    <t>เลขที่ IVM230816006</t>
  </si>
  <si>
    <t>น้ำมันเครื่อง #40  6 ลิตร</t>
  </si>
  <si>
    <t>เลขที่ 8/375</t>
  </si>
  <si>
    <t>รถแทรกเตอร์ ทน 4-104</t>
  </si>
  <si>
    <t>ลูกยางโอริง รถแทรกเตอร์ ทน 4-104</t>
  </si>
  <si>
    <t>90 บาท</t>
  </si>
  <si>
    <t>กรองอากาศ 1 ลูก</t>
  </si>
  <si>
    <t>เลขที่ 8/388</t>
  </si>
  <si>
    <t>เลขที่ 8/376</t>
  </si>
  <si>
    <t>เลขที่ 6/15</t>
  </si>
  <si>
    <t>น้ำมัน 2T  1 ลิตร</t>
  </si>
  <si>
    <t>เลขที่ 8/394</t>
  </si>
  <si>
    <t>น๊อตล้อ 2 ตัว</t>
  </si>
  <si>
    <t>160 บาท</t>
  </si>
  <si>
    <t>เลขที่ 8/393</t>
  </si>
  <si>
    <t>ค่า ปูน ซ่อมแซมทางเดินรอบ สนง.</t>
  </si>
  <si>
    <t>670 บาท</t>
  </si>
  <si>
    <t>1,201.50 บาท</t>
  </si>
  <si>
    <t>เลขที่ IVM230818015</t>
  </si>
  <si>
    <t>เลื่อยยนต์ รหัส 366955790</t>
  </si>
  <si>
    <t>น้ำมันเครื่อง 1 ลิตร</t>
  </si>
  <si>
    <t>เลขที่ 3/10</t>
  </si>
  <si>
    <t xml:space="preserve">รถจักรยานยนต์ตรวจการณ์ ทะเบียน </t>
  </si>
  <si>
    <t>1กบ3136 พล.</t>
  </si>
  <si>
    <t>ซ่อมแซมสายพานพัดลมหน้าเครื่อง</t>
  </si>
  <si>
    <t>980 บาท</t>
  </si>
  <si>
    <t>น้ำมันดีเซล B7    56 ลิตร</t>
  </si>
  <si>
    <t>1,814.40 บาท</t>
  </si>
  <si>
    <t>เลขที่ IVM230819008</t>
  </si>
  <si>
    <t>เลขที่ IVM230819013</t>
  </si>
  <si>
    <t>400 50 บาท</t>
  </si>
  <si>
    <t>เลขที่ IVM230819014</t>
  </si>
  <si>
    <t>เลขที่ IVM230819016</t>
  </si>
  <si>
    <t>เลขที่ IVM230819015</t>
  </si>
  <si>
    <t>เลขที่ IVM23019012</t>
  </si>
  <si>
    <t>บจก.ซีพี แอ็กซ์ตร้า</t>
  </si>
  <si>
    <t>เลขที่ 08911146391</t>
  </si>
  <si>
    <t>น้ำมัน ไฮดรอลิค 7884  18 ลิตร</t>
  </si>
  <si>
    <t>เลขที่ 5/397</t>
  </si>
  <si>
    <t>750 บาท</t>
  </si>
  <si>
    <t>เลขที่ 1/22</t>
  </si>
  <si>
    <t>เลขที่ 8/398</t>
  </si>
  <si>
    <t>เปลี่ยนบู๊ชกล้องยาใหม่ 1 ชุด</t>
  </si>
  <si>
    <t>เลขที่ 3/12</t>
  </si>
  <si>
    <t>เปลี่ยนยาง ล้อหน้ารถยนต์ตรวจการณ์</t>
  </si>
  <si>
    <t>6,800 บาท</t>
  </si>
  <si>
    <t>เลขที่ 003/0122</t>
  </si>
  <si>
    <t>ค่าทราย,เหล็กและปูน</t>
  </si>
  <si>
    <t>4,868 บาท</t>
  </si>
  <si>
    <t>เลขที่ 1/29</t>
  </si>
  <si>
    <t>ซ่อมแซมทางเดินรอบ สนง.</t>
  </si>
  <si>
    <t>1,687.99 บาท</t>
  </si>
  <si>
    <t>B00030006886</t>
  </si>
  <si>
    <t>ค่าถ่านไมค์ งานท่องเที่ยว</t>
  </si>
  <si>
    <t>626 บาท</t>
  </si>
  <si>
    <t>เลขที่ 089071467225</t>
  </si>
  <si>
    <t>4,694 บาท</t>
  </si>
  <si>
    <t>เลขที่ 089071467226</t>
  </si>
  <si>
    <t>เลขที่ IVM230822015</t>
  </si>
  <si>
    <t>เลขที่ 1/31</t>
  </si>
  <si>
    <t>เลขที่ IVM230822016</t>
  </si>
  <si>
    <t>รถสกิ๊ดเดอร์ ทน 4-104</t>
  </si>
  <si>
    <t>225 บาท</t>
  </si>
  <si>
    <t>เลขที่ 1/32</t>
  </si>
  <si>
    <t>เลขที่ IVM230823010</t>
  </si>
  <si>
    <t>710 บาท</t>
  </si>
  <si>
    <t>เลขที่ 1/36</t>
  </si>
  <si>
    <t>ค่าไฟฟ้า สนง.ย่อยบ้านแยง</t>
  </si>
  <si>
    <t>2,390.51 บาท</t>
  </si>
  <si>
    <t>เลขที่ AA57106608240176</t>
  </si>
  <si>
    <t>385 บาท</t>
  </si>
  <si>
    <t>เลขที่ 344/17200</t>
  </si>
  <si>
    <t>6,907 บาท</t>
  </si>
  <si>
    <t>เลขที่ 2/0.6</t>
  </si>
  <si>
    <t>เลขที่ IVM230828016</t>
  </si>
  <si>
    <t>เลขที่ IVM230828017</t>
  </si>
  <si>
    <t>รถแทรกเตอร์ ตค 7578</t>
  </si>
  <si>
    <t>2,340 บาท</t>
  </si>
  <si>
    <t>เลขที่ 9/401</t>
  </si>
  <si>
    <t>เลขที่ IVM230828012</t>
  </si>
  <si>
    <t>6,100 บาท</t>
  </si>
  <si>
    <t>เลขที่ 8/399</t>
  </si>
  <si>
    <t xml:space="preserve">บาร์ 22" </t>
  </si>
  <si>
    <t>1,100 บาท</t>
  </si>
  <si>
    <t>เลขที่ 8/400</t>
  </si>
  <si>
    <t>เปลี่ยนกรองไฮดรอลิค</t>
  </si>
  <si>
    <t>1,300 บาท</t>
  </si>
  <si>
    <t>หจก.นครไทยแทรกเตอร์</t>
  </si>
  <si>
    <t>เลขที่ K6608011</t>
  </si>
  <si>
    <t>3,540 บาท</t>
  </si>
  <si>
    <t>เลขที่ SI23000-01681</t>
  </si>
  <si>
    <t>ค่าขยะมูลฝอย</t>
  </si>
  <si>
    <t>เล่มที่ 32/66 เลขที่ 37</t>
  </si>
  <si>
    <t>ค่าไฟฟ้า งานท่องเที่ยว</t>
  </si>
  <si>
    <t>1,234.68 บาท</t>
  </si>
  <si>
    <t>เลขที่ A86088660830027</t>
  </si>
  <si>
    <t>ร้านบรรณศิลป์</t>
  </si>
  <si>
    <t>เลขที่ ..........................</t>
  </si>
  <si>
    <t>สรุปผลการดำเนินการจัดซื้อจัดจ้างในรอบเดือน สิงหาคม</t>
  </si>
  <si>
    <t>วันที่  31 เดือน สิงหาคม พ.ศ  2566</t>
  </si>
  <si>
    <t>245 บาท</t>
  </si>
  <si>
    <t>เลขที่ 13/09</t>
  </si>
  <si>
    <t>ราคาที่เสนอ 245 บาท</t>
  </si>
  <si>
    <t>ราคาที่ตกลงจ้าง 245 บาท</t>
  </si>
  <si>
    <t>วันที่ 3/8/2566</t>
  </si>
  <si>
    <t>394.50 บาท</t>
  </si>
  <si>
    <t>เลขที่ IVM230803020</t>
  </si>
  <si>
    <t>ราคาที่เสนอ 394.50 บาท</t>
  </si>
  <si>
    <t>ราคาที่ตกลงซื้อ 394.50 บาท</t>
  </si>
  <si>
    <t>410 บาท</t>
  </si>
  <si>
    <t>เลขที่ IVM230803021</t>
  </si>
  <si>
    <t>ราคาที่เสนอ 410 บาท</t>
  </si>
  <si>
    <t>ราคาที่ตกลงซื้อ 410 บาท</t>
  </si>
  <si>
    <t>ไวนิล</t>
  </si>
  <si>
    <t>1,488 บาท</t>
  </si>
  <si>
    <t>เลขที่ 3/13</t>
  </si>
  <si>
    <t>ราคาที่เสนอ 1,488 บาท</t>
  </si>
  <si>
    <t>ราคาที่ตกลงจ้าง 1,488 บาท</t>
  </si>
  <si>
    <t>เลขที่ IV230804003</t>
  </si>
  <si>
    <t>วันที่ 4/8/2566</t>
  </si>
  <si>
    <t>ปูนเสือ</t>
  </si>
  <si>
    <t>ร้านทรัพย์ไพรวัลย์ค้าไม้</t>
  </si>
  <si>
    <t>เลขที่ 3/9</t>
  </si>
  <si>
    <t>ราคาที่เสนอ 2,700 บาท</t>
  </si>
  <si>
    <t>ราคาที่ตกลงซื้อ 2,700 บาท</t>
  </si>
  <si>
    <t>โซ่ 25", บาร์ 25"</t>
  </si>
  <si>
    <t>เลขที่ 8/351</t>
  </si>
  <si>
    <t>ราคาที่เสนอ 3,750 บาท</t>
  </si>
  <si>
    <t>ราคาที่ตกลงซื้อ 3,750 บาท</t>
  </si>
  <si>
    <t>โซ่ 22", สเตอร์, ตะไบ</t>
  </si>
  <si>
    <t>เลขที่ 8/352</t>
  </si>
  <si>
    <t>2,073.60 บาท</t>
  </si>
  <si>
    <t>เลขที่ IVM230805014</t>
  </si>
  <si>
    <t>ราคาที่เสนอ 2,073.60 บาท</t>
  </si>
  <si>
    <t>ราคาที่ตกลงซื้อ 2,073.60 บาท</t>
  </si>
  <si>
    <t>วันที่ 5/8/2566</t>
  </si>
  <si>
    <t>เลขที่ IVM230805005</t>
  </si>
  <si>
    <t>เลขที่ IVM230805006</t>
  </si>
  <si>
    <t>เลขที่ IVM230806009</t>
  </si>
  <si>
    <t>วันที่ 6/8/2566</t>
  </si>
  <si>
    <t>เลขที่ IVM230807002</t>
  </si>
  <si>
    <t>ราคาที่เสนอ 781 บาท</t>
  </si>
  <si>
    <t>ราคาที่ตกลงซื้อ 781 บาท</t>
  </si>
  <si>
    <t>วันที่ 7/8/2566</t>
  </si>
  <si>
    <t>เลขที่ IVM230807003</t>
  </si>
  <si>
    <t>เลขที่ IVM230807004</t>
  </si>
  <si>
    <t>เลขที่ IVM230807005</t>
  </si>
  <si>
    <t>เลขที่ IVM230807006</t>
  </si>
  <si>
    <t>เลขที่ 8/353</t>
  </si>
  <si>
    <t>เลขที่ 8/354</t>
  </si>
  <si>
    <t>เลขที่ 8/355</t>
  </si>
  <si>
    <t>เลขที่ 8/356</t>
  </si>
  <si>
    <t>สังกะสี ตะปู</t>
  </si>
  <si>
    <t>5,005 บาท</t>
  </si>
  <si>
    <t>เลขที่ 1/6</t>
  </si>
  <si>
    <t>ราคาที่เสนอ 5,005 บาท</t>
  </si>
  <si>
    <t>ราคาที่ตกลงซื้อ 5,005 บาท</t>
  </si>
  <si>
    <t>ยางใน</t>
  </si>
  <si>
    <t>ร้าน ส.เจริญยนต์</t>
  </si>
  <si>
    <t>ราคาที่เสนอ 1,650 บาท</t>
  </si>
  <si>
    <t>ราคาที่ตกลงจ้าง 1,650 บาท</t>
  </si>
  <si>
    <t>วันที่ 8/8/2566</t>
  </si>
  <si>
    <t>หมึกปริ้นเตอร์</t>
  </si>
  <si>
    <t>560 บาท</t>
  </si>
  <si>
    <t>เลขที่ 166/021</t>
  </si>
  <si>
    <t>ราคาที่เสนอ 560 บาท</t>
  </si>
  <si>
    <t>ราคาที่ตกลงซื้อ 560 บาท</t>
  </si>
  <si>
    <t>สายวัดตัว</t>
  </si>
  <si>
    <t>ร้านสวัสดีพานิช</t>
  </si>
  <si>
    <t>เลขที่ 910/45487</t>
  </si>
  <si>
    <t>ราคาที่เสนอ 750 บาท</t>
  </si>
  <si>
    <t>ราคาที่ตกลงซื้อ 750 บาท</t>
  </si>
  <si>
    <t>ปากกาเคมี ปากกาไวท์บอร์ด</t>
  </si>
  <si>
    <t>บริษัท สวัสดีพานิช สเตชั่นเนอรี่ จำกัด</t>
  </si>
  <si>
    <t>เลขที่ SI23000-01507</t>
  </si>
  <si>
    <t>ราคาที่เสนอ 1,620 บาท</t>
  </si>
  <si>
    <t>ราคาที่ตกลงซื้อ 1,620 บาท</t>
  </si>
  <si>
    <t>เครื่องเขียน</t>
  </si>
  <si>
    <t>4,289 บาท</t>
  </si>
  <si>
    <t>เลขที่ SI23000-01508</t>
  </si>
  <si>
    <t>ราคาที่เสนอ 4,289 บาท</t>
  </si>
  <si>
    <t>ราคาที่ตกลงซื้อ 4,289 บาท</t>
  </si>
  <si>
    <t>กระเบื้องพื้น กาวยาแนว</t>
  </si>
  <si>
    <t>3,030 บาท</t>
  </si>
  <si>
    <t>บริษัท ซีอาร์ซี ไทวัสดุ จำกัด (สาขาพิษณุโลก)</t>
  </si>
  <si>
    <t>เลขที่ PNLIB3080032216</t>
  </si>
  <si>
    <t>หน้าต่างอลูมิเนียม</t>
  </si>
  <si>
    <t>ราคาที่เสนอ 3,030 บาท</t>
  </si>
  <si>
    <t>ราคาที่ตกลงซื้อ 3,030 บาท</t>
  </si>
  <si>
    <t>เลขที่ IVM230808002</t>
  </si>
  <si>
    <t>ราคาที่เสนอ 1,500 บาท</t>
  </si>
  <si>
    <t>ราคาที่ตกลงซื้อ 1,500 บาท</t>
  </si>
  <si>
    <t>ทรายหยาบ ทรายละเอียด ฟองน้ำ</t>
  </si>
  <si>
    <t>1,315 บาท</t>
  </si>
  <si>
    <t>เลขที่ 3/11</t>
  </si>
  <si>
    <t>ซิริโคน</t>
  </si>
  <si>
    <t>ราคาที่เสนอ 1,315 บาท</t>
  </si>
  <si>
    <t>ราคาที่ตกลงซื้อ 1,315 บาท</t>
  </si>
  <si>
    <t>วันที่ 9/8/2566</t>
  </si>
  <si>
    <t>เลขที่ IVM230809015</t>
  </si>
  <si>
    <t>อ.เครื่องยนต์เล็ก</t>
  </si>
  <si>
    <t>เลขที่ 01/05</t>
  </si>
  <si>
    <t>ราคาที่เสนอ 100 บาท</t>
  </si>
  <si>
    <t>ราคาที่ตกลงจ้าง 100 บาท</t>
  </si>
  <si>
    <t>3,200 บาท</t>
  </si>
  <si>
    <t>เลขที่ 8/360</t>
  </si>
  <si>
    <t>ราคาที่เสนอ 3,200 บาท</t>
  </si>
  <si>
    <t>ราคาที่ตกลงซื้อ 3,200 บาท</t>
  </si>
  <si>
    <t>หิน ทราย ปูน</t>
  </si>
  <si>
    <t>2,680 บาท</t>
  </si>
  <si>
    <t>เลขที่ 1/8</t>
  </si>
  <si>
    <t>ราคาที่เสนอ 2,680 บาท</t>
  </si>
  <si>
    <t>ราคาที่ตกลงซื้อ 2,680 บาท</t>
  </si>
  <si>
    <t>วันที่ 10/8/2566</t>
  </si>
  <si>
    <t>จาระบี</t>
  </si>
  <si>
    <t>เลขที่ 8/361</t>
  </si>
  <si>
    <t>ราคาที่เสนอ 850 บาท</t>
  </si>
  <si>
    <t>ราคาที่ตกลงซื้อ 850 บาท</t>
  </si>
  <si>
    <t>กระบอกอัดจาระบี</t>
  </si>
  <si>
    <t>เลขที่ 8/362</t>
  </si>
  <si>
    <t>ราคาที่เสนอ 480 บาท</t>
  </si>
  <si>
    <t>ราคาที่ตกลงซื้อ 480 บาท</t>
  </si>
  <si>
    <t>เลขที่ 8/364</t>
  </si>
  <si>
    <t>ราคาที่ตกลงซื้อ 2,550 บาท</t>
  </si>
  <si>
    <t>วันที่ 11/8/2566</t>
  </si>
  <si>
    <t>กรองเครื่อง กรองโซล่า</t>
  </si>
  <si>
    <t>เลขที่ 8/365</t>
  </si>
  <si>
    <t>ทรายละเอียด ปูนเสือ</t>
  </si>
  <si>
    <t>440 บาท</t>
  </si>
  <si>
    <t>เลขที่ IVM230808009</t>
  </si>
  <si>
    <t>ราคาที่เสนอ 440 บาท</t>
  </si>
  <si>
    <t>ราคาที่ตกลงซื้อ 440 บาท</t>
  </si>
  <si>
    <t>ช่างอู๊ดไดนาโม</t>
  </si>
  <si>
    <t>เลขที่ 3/5</t>
  </si>
  <si>
    <t>ราคาที่ตกลงจ้าง 1,500 บาท</t>
  </si>
  <si>
    <t>เลขที่ RO230811005</t>
  </si>
  <si>
    <t>ราคาที่เสนอ 1,300 บาท</t>
  </si>
  <si>
    <t>ราคาที่ตกลงซื้อ 1,300 บาท</t>
  </si>
  <si>
    <t>เลขที่ IVM230808010</t>
  </si>
  <si>
    <t>วันที่ 13/8/2566</t>
  </si>
  <si>
    <t>คลัช</t>
  </si>
  <si>
    <t>เลขที่ 8/380</t>
  </si>
  <si>
    <t>เลขที่ 8/381</t>
  </si>
  <si>
    <t>4,200 บาท</t>
  </si>
  <si>
    <t>เลขที่ 1/9</t>
  </si>
  <si>
    <t>ราคาที่เสนอ 4,200 บาท</t>
  </si>
  <si>
    <t>ราคาที่ตกลงซื้อ 4,200 บาท</t>
  </si>
  <si>
    <t>สวิทช์ความร้อน น็อต</t>
  </si>
  <si>
    <t>เลขที่ 8/382</t>
  </si>
  <si>
    <t>ราคาที่ตกลงเสนอ 450 บาท</t>
  </si>
  <si>
    <t>ราคาที่ตกลงซื้อ  450 บาท</t>
  </si>
  <si>
    <t>วันที่ 14/8/2566</t>
  </si>
  <si>
    <t>เลขที่ IVM230815012</t>
  </si>
  <si>
    <t>วันที่ 15/8/2566</t>
  </si>
  <si>
    <t>เลขที่ IVM230815013</t>
  </si>
  <si>
    <t>เลขที่ IVM230815014</t>
  </si>
  <si>
    <t>เลขที่ IVM230815015</t>
  </si>
  <si>
    <t>เลขที่ IVM230815017</t>
  </si>
  <si>
    <t>ราคาที่เสนอ 801 บาท</t>
  </si>
  <si>
    <t>ราคาที่ตกลงซื้อ 801 บาท</t>
  </si>
  <si>
    <t>ไกลมอแรน</t>
  </si>
  <si>
    <t>ร้านส.จินดา</t>
  </si>
  <si>
    <t>เลขที่ IV230816001</t>
  </si>
  <si>
    <t>วันที่ 16/8/2566</t>
  </si>
  <si>
    <t>257 บาท</t>
  </si>
  <si>
    <t>เลขที่ 3/24</t>
  </si>
  <si>
    <t>ราคาที่เสนอ 257 บาท</t>
  </si>
  <si>
    <t>ราคาที่ตกลงจ้าง 257 บาท</t>
  </si>
  <si>
    <t>ปูนเสือ, ปูนกาว, กระเบื้อง</t>
  </si>
  <si>
    <t>4,105 บาท</t>
  </si>
  <si>
    <t>เลขที่ 3/18</t>
  </si>
  <si>
    <t>ราคาที่เสนอ 4,105 บาท</t>
  </si>
  <si>
    <t>ราคาที่ตกลงซื้อ 4,105 บาท</t>
  </si>
  <si>
    <t>945 บาท</t>
  </si>
  <si>
    <t>ราคาที่เสนอ 945 บาท</t>
  </si>
  <si>
    <t>ราคาที่ตกลงซื้อ 945 บาท</t>
  </si>
  <si>
    <t>วันที่ 17/8/2566</t>
  </si>
  <si>
    <t>เลขที่ IVM230818020</t>
  </si>
  <si>
    <t>วันที่ 18/8/2566</t>
  </si>
  <si>
    <t>เลขที่ IV230818003</t>
  </si>
  <si>
    <t>เลขที่ IVM230819010</t>
  </si>
  <si>
    <t>วันที่ 19/8/2566</t>
  </si>
  <si>
    <t>เลขที่ IVM230819006</t>
  </si>
  <si>
    <t xml:space="preserve">สายไฮดรอลิค </t>
  </si>
  <si>
    <t>3,049.5 บาท</t>
  </si>
  <si>
    <t>เลขที่ YPST 000233</t>
  </si>
  <si>
    <t>ราคาที่เสนอ 3,049.50</t>
  </si>
  <si>
    <t>ราคาที่ตกลงซื้อ 3,049.50</t>
  </si>
  <si>
    <t>เลขที่ 3/17</t>
  </si>
  <si>
    <t>วันที่ 21/8/2566</t>
  </si>
  <si>
    <t>301 บาท</t>
  </si>
  <si>
    <t>เลขที่ 3/25</t>
  </si>
  <si>
    <t>ราคาที่เสนอ 301 บาท</t>
  </si>
  <si>
    <t>ราคาที่ตกลงซื้อ 301 บาท</t>
  </si>
  <si>
    <t>บริษัท วี ดีไซน์ โซลูชั่น จำกัด</t>
  </si>
  <si>
    <t>เลขที่ 067/17</t>
  </si>
  <si>
    <t>ราคาที่เสนอ 160 บาท</t>
  </si>
  <si>
    <t>ราคาที่ตกลงซื้อ 160 บาท</t>
  </si>
  <si>
    <t>เลขที่ IVM230822013</t>
  </si>
  <si>
    <t>วันที่ 22/8/2566</t>
  </si>
  <si>
    <t>ย้ำสายไฮดรอลิค</t>
  </si>
  <si>
    <t>909.50 บาท</t>
  </si>
  <si>
    <t>เลขที่ YPST000236</t>
  </si>
  <si>
    <t>ราคาที่เสนอ 909.50 บาท</t>
  </si>
  <si>
    <t>ราคาที่ตกลงจ้าง 909.50 บาท</t>
  </si>
  <si>
    <t>ลวดสลิง 5/8</t>
  </si>
  <si>
    <t>8,827.50 บาท</t>
  </si>
  <si>
    <t>เลขที่ YPST000237</t>
  </si>
  <si>
    <t>ราคาที่เสนอ 8,827.50 บาท</t>
  </si>
  <si>
    <t>ราคาที่ตกลงซื้อ 8,827.50 บาท</t>
  </si>
  <si>
    <t>เลขที่ 20/19</t>
  </si>
  <si>
    <t>ราคาที่ตกลงจ้าง 1,000 บาท</t>
  </si>
  <si>
    <t>1,570 บาท</t>
  </si>
  <si>
    <t>เลขที่ 20/20</t>
  </si>
  <si>
    <t>ราคาที่เสนอ 1,570 บาท</t>
  </si>
  <si>
    <t>ราคาที่ตกลงจ้าง 1,570 บาท</t>
  </si>
  <si>
    <t>วันที่ 23/8/2566</t>
  </si>
  <si>
    <t>เลขที่ IV230823002</t>
  </si>
  <si>
    <t>วันที่ 23/08/2566</t>
  </si>
  <si>
    <t>โซ่ 25"</t>
  </si>
  <si>
    <t>ร้านจันทร์เจริญการค้า</t>
  </si>
  <si>
    <t>เลขที่ 090/04499</t>
  </si>
  <si>
    <t>เลขที่ IVM230823017</t>
  </si>
  <si>
    <t>สังกะสี</t>
  </si>
  <si>
    <t>4,053 บาท</t>
  </si>
  <si>
    <t>ราคาที่เสนอ 4,053 บาท</t>
  </si>
  <si>
    <t>ราคาที่ตกลงซื้อ 4,053 บาท</t>
  </si>
  <si>
    <t>เลขที่ IV230824002</t>
  </si>
  <si>
    <t>วันที่ 24/8/2566</t>
  </si>
  <si>
    <t>6,560 บาท</t>
  </si>
  <si>
    <t>ราคาที่เสนอ 6,560 บาท</t>
  </si>
  <si>
    <t>ราคาที่ตกลงซื้อ 6,560 บาท</t>
  </si>
  <si>
    <t>อุปกรณ์ท่อ PVC</t>
  </si>
  <si>
    <t>616 บาท</t>
  </si>
  <si>
    <t>เลขที่ 3/21</t>
  </si>
  <si>
    <t>ราคาที่เสนอ 616 บาท</t>
  </si>
  <si>
    <t>ราคาที่ตกลงซื้อ 616 บาท</t>
  </si>
  <si>
    <t>วันที่ 25/8/2566</t>
  </si>
  <si>
    <t>เลขที่ IVM230825022</t>
  </si>
  <si>
    <t>4,725 บาท</t>
  </si>
  <si>
    <t>ราคาที่เสนอ 4,725 บาท</t>
  </si>
  <si>
    <t>ราคาที่ตกลงซื้อ 4,725 บาท</t>
  </si>
  <si>
    <t>วันที่ 25/08/2566</t>
  </si>
  <si>
    <t>2,750 บาท</t>
  </si>
  <si>
    <t>ราคาที่เสนอ 2,750 บาท</t>
  </si>
  <si>
    <t>ราคาที่ตกลงซื้อ 2,750 บาท</t>
  </si>
  <si>
    <t>เลขที่ IV230826003</t>
  </si>
  <si>
    <t>วันที่ 26/8/2566</t>
  </si>
  <si>
    <t>เลขที่ IVM230826005</t>
  </si>
  <si>
    <t>เลขที่ IVM230827004</t>
  </si>
  <si>
    <t>วันที่ 27/8/2566</t>
  </si>
  <si>
    <t>475 บาท</t>
  </si>
  <si>
    <t>เลขที่ IVM230822029</t>
  </si>
  <si>
    <t>ราคาที่เสนอ 475 บาท</t>
  </si>
  <si>
    <t>ราคาที่ตกลงซื้อ 475 บาท</t>
  </si>
  <si>
    <t>เลขที่ IV230828003</t>
  </si>
  <si>
    <t>วันที่ 28/8/2566</t>
  </si>
  <si>
    <t>เลขที่ IVM230828020</t>
  </si>
  <si>
    <t>ราคาที่เสนอ 240 บาท</t>
  </si>
  <si>
    <t>ราคาที่ตกลงซื้อ 240 บาท</t>
  </si>
  <si>
    <t>เลขที่ IVM230828021</t>
  </si>
  <si>
    <t>เลขที่ IVM230828022</t>
  </si>
  <si>
    <t>1216.5 บาท</t>
  </si>
  <si>
    <t>เลขที่ IVM230829005</t>
  </si>
  <si>
    <t>ราคาที่เสนอ 1,216.50 บาท</t>
  </si>
  <si>
    <t>ราคาที่ตกลงซื้อ 1,216.50 บาท</t>
  </si>
  <si>
    <t>วันที่ 29/8/2566</t>
  </si>
  <si>
    <t>เลขที่ IVM230829001</t>
  </si>
  <si>
    <t>สีสเปร์ย</t>
  </si>
  <si>
    <t>275 บาท</t>
  </si>
  <si>
    <t>เลขที่ 3/28</t>
  </si>
  <si>
    <t>ราคาที่เสนอ 275 บาท</t>
  </si>
  <si>
    <t>ราคาที่ตกลงซื้อ 275 บาท</t>
  </si>
  <si>
    <t>สีน้ำ พู่กัน</t>
  </si>
  <si>
    <t>3,825 บาท</t>
  </si>
  <si>
    <t>ราคาที่เสนอ 3,825 บาท</t>
  </si>
  <si>
    <t>ราคาที่ตกลงซื้อ 3,825 บาท</t>
  </si>
  <si>
    <t>เลขที่ IV230829025</t>
  </si>
  <si>
    <t>บาร์ 22" โซ่ 22" สเตอร์ ตะไบกลม</t>
  </si>
  <si>
    <t>เลขที่ 9/403</t>
  </si>
  <si>
    <t>ราคาที่เสนอ 2,350 บาท</t>
  </si>
  <si>
    <t>ราคาที่ตกลงซื้อ 2,350 บาท</t>
  </si>
  <si>
    <t>วันที่ 30/8/2566</t>
  </si>
  <si>
    <t>โซ่ 22" สเตอร์</t>
  </si>
  <si>
    <t>950 บาท</t>
  </si>
  <si>
    <t>เลขที่ 9/404</t>
  </si>
  <si>
    <t>ราคาที่เสนอ 950 บาท</t>
  </si>
  <si>
    <t>ราคาที่ตกลงซื้อ 950 บาท</t>
  </si>
  <si>
    <t>สเตอร์เฟื่อง</t>
  </si>
  <si>
    <t>600 บาท</t>
  </si>
  <si>
    <t>เลขที่ 9/405</t>
  </si>
  <si>
    <t>ราคาที่เสนอ 600 บาท</t>
  </si>
  <si>
    <t>ราคาที่ตกลงซื้อ 600 บาท</t>
  </si>
  <si>
    <t>เลขที่ 9/406</t>
  </si>
  <si>
    <t>เลขที่</t>
  </si>
  <si>
    <t>3,320 บาท</t>
  </si>
  <si>
    <t>ราคาที่เสนอ 3,320 บาท</t>
  </si>
  <si>
    <t>ราคาที่ตกลงจ้าง 3,320 บาท</t>
  </si>
  <si>
    <t>วันที่ 31/8/2566</t>
  </si>
  <si>
    <t>วันที่</t>
  </si>
  <si>
    <t xml:space="preserve"> สรุปผลการดำเนินการจัดซื้อจัดจ้างในรอบเดือน  สิงหาคม  2566</t>
  </si>
  <si>
    <t>วันที่ 31  สิงหาคม พ.ศ. 2566</t>
  </si>
  <si>
    <t>1,197.30 บาท</t>
  </si>
  <si>
    <t>เล่มที่ 115/5708</t>
  </si>
  <si>
    <t>ลงวันที่ 2 ส.ค.66</t>
  </si>
  <si>
    <t>1,497.30 บาท</t>
  </si>
  <si>
    <t>เล่มที่ 115/5709</t>
  </si>
  <si>
    <t>ค่าอุปกรณ์ซ่อมแซมทางตรวจการณ์</t>
  </si>
  <si>
    <t>7,900.00 บาท</t>
  </si>
  <si>
    <t>เล่มที่ 2/29</t>
  </si>
  <si>
    <t>ลงวันที่ 3 ส.ค.66</t>
  </si>
  <si>
    <t>เล่มที่ 115/5710</t>
  </si>
  <si>
    <t>ลงวันที่ 4 ส.ค.66</t>
  </si>
  <si>
    <t>ค่าอุปกรณ์ซ่อมแซมสำนักงาน</t>
  </si>
  <si>
    <t>9,250.00 บาท</t>
  </si>
  <si>
    <t>เล่มที่ 2/30</t>
  </si>
  <si>
    <t>ลงวันที่ 5 ส.ค.66</t>
  </si>
  <si>
    <t>เล่มที่ 5/7</t>
  </si>
  <si>
    <t>เล่มที่ 5/8</t>
  </si>
  <si>
    <t>เลื่อยยนต์ 803132845</t>
  </si>
  <si>
    <t>9,970.00 บาท</t>
  </si>
  <si>
    <t>เล่มที่ 4/2</t>
  </si>
  <si>
    <t>ลงวันที่ 7 ส.ค.66</t>
  </si>
  <si>
    <t>9,070.00 บาท</t>
  </si>
  <si>
    <t>เล่มที่ 4/37</t>
  </si>
  <si>
    <t>เล่มที่ 115/5711</t>
  </si>
  <si>
    <t>ลงวันที่ 8 ส.ค.66</t>
  </si>
  <si>
    <t>เล่มที่ 115/5712</t>
  </si>
  <si>
    <t>ลงวันที่ 9 ส.ค.66</t>
  </si>
  <si>
    <t>เล่มที่ 5/9</t>
  </si>
  <si>
    <t>ลงวันที่ 11 ส.ค.66</t>
  </si>
  <si>
    <t>1512.30 บาท</t>
  </si>
  <si>
    <t>เล่มที่ 115/5715</t>
  </si>
  <si>
    <t>ลงวันที่ 16 ส.ค.66</t>
  </si>
  <si>
    <t>เล่มที่ 6/3</t>
  </si>
  <si>
    <t>ลงวันที่ 18 ส.ค.66</t>
  </si>
  <si>
    <t>เล่มที่ 6/5</t>
  </si>
  <si>
    <t>ค่าอุปกรณ์ซ่อมแซมเลื่อยยนต์</t>
  </si>
  <si>
    <t>1,750.00 บาท</t>
  </si>
  <si>
    <t>เล่มที่ 5/2</t>
  </si>
  <si>
    <t>ลงวันที่ 19 ส.ค.66</t>
  </si>
  <si>
    <t>1,020.00 บาท</t>
  </si>
  <si>
    <t>ค่าอุปกรณ์ซ่อมแซมห้องเก็บของ</t>
  </si>
  <si>
    <t>6,000.00 บาท</t>
  </si>
  <si>
    <t>เล่มที่ 4/4</t>
  </si>
  <si>
    <t>ลงวันที่ 21 ส.ค.66</t>
  </si>
  <si>
    <t xml:space="preserve">น้ำมันดีเซล  50 ลิตร </t>
  </si>
  <si>
    <t>2,815.00 บาท</t>
  </si>
  <si>
    <t>เล่มที่ 115/5722</t>
  </si>
  <si>
    <t>1,212.30 บาท</t>
  </si>
  <si>
    <t>เล่มที่ 115/5723</t>
  </si>
  <si>
    <t>เล่มที่ 115/5724</t>
  </si>
  <si>
    <t>ค่าซ่อมแซมรถจักรยานยนต์</t>
  </si>
  <si>
    <t>580.00 บาท</t>
  </si>
  <si>
    <t>ร้านสินเจริญ อะไหล่</t>
  </si>
  <si>
    <t>เล่มที่ 11/12</t>
  </si>
  <si>
    <t>ลงวันที่ 22 ส.ค.66</t>
  </si>
  <si>
    <t>ค่าแบตเตอรี่และขั้วแบต</t>
  </si>
  <si>
    <t>2,710.00 บาท</t>
  </si>
  <si>
    <t>เล่มที่ 5/4</t>
  </si>
  <si>
    <t>ลงวันที่ 23 ส.ค.66</t>
  </si>
  <si>
    <t>เล่มที่ 115/5719</t>
  </si>
  <si>
    <t>ลงวันที่ 24 ส.ค.66</t>
  </si>
  <si>
    <t>ค่าอุปกรณ์ซ่อมแซมระบบไฟฟ้า</t>
  </si>
  <si>
    <t>7,130.00 บาท</t>
  </si>
  <si>
    <t>ลงวันที่ 25 ส.ค.66</t>
  </si>
  <si>
    <t>เล่มที่ 6/6</t>
  </si>
  <si>
    <t>เล่มที่ 115/5725</t>
  </si>
  <si>
    <t>ลงวันที่ 29 ส.ค.66</t>
  </si>
  <si>
    <t>วันที่  31    เดือน  สิงหาคม  พ.ศ.  2566</t>
  </si>
  <si>
    <t>เลขที่ 11/29</t>
  </si>
  <si>
    <t>ร้านพิษณุแอร์ไดนาโม</t>
  </si>
  <si>
    <t>เลขที่ 04/108</t>
  </si>
  <si>
    <t xml:space="preserve"> ลว.23/ 07 /2566</t>
  </si>
  <si>
    <t>เฮียป้าย ดีไชน์</t>
  </si>
  <si>
    <t>เลขที่ 36/28</t>
  </si>
  <si>
    <t xml:space="preserve"> ลว. 1/ 08 /2566</t>
  </si>
  <si>
    <t>อู่ช่างบาว</t>
  </si>
  <si>
    <t>เลขที่ 01/15</t>
  </si>
  <si>
    <t>เลขที่ 081/16</t>
  </si>
  <si>
    <t xml:space="preserve"> ลว. 2/ 08 /2566</t>
  </si>
  <si>
    <t>เลขที่ 081/17</t>
  </si>
  <si>
    <t>เลขที่ 07/07</t>
  </si>
  <si>
    <t xml:space="preserve"> ลว. 3/ 08 /2566</t>
  </si>
  <si>
    <t>เลขที่ 07/10</t>
  </si>
  <si>
    <t xml:space="preserve"> ลว. 4/ 08 /2566</t>
  </si>
  <si>
    <t>เลขที่ 05/14</t>
  </si>
  <si>
    <t>เลขที่ 081/18</t>
  </si>
  <si>
    <t>เลขที่ 081/19</t>
  </si>
  <si>
    <t xml:space="preserve"> ลว. 7/ 08 /2566</t>
  </si>
  <si>
    <t>เลขที่ 081/20</t>
  </si>
  <si>
    <t>เลขที่ 05/50</t>
  </si>
  <si>
    <t>งานทำไม้แนวทาง</t>
  </si>
  <si>
    <t xml:space="preserve"> ลว. 8/ 08 /2566</t>
  </si>
  <si>
    <t>เลขที่ 05/51</t>
  </si>
  <si>
    <t>งานบริหาร</t>
  </si>
  <si>
    <t>เลขที่ 05/53</t>
  </si>
  <si>
    <t>เลขที่ 081/22</t>
  </si>
  <si>
    <t xml:space="preserve"> ลว. 9/ 08 /2566</t>
  </si>
  <si>
    <t>เลขที่ 11/37</t>
  </si>
  <si>
    <t>เลขที่ 11/38</t>
  </si>
  <si>
    <t>เลขที่ 081/23</t>
  </si>
  <si>
    <t xml:space="preserve"> ลว. 10/ 08 /2566</t>
  </si>
  <si>
    <t>เลขที่ 081/24</t>
  </si>
  <si>
    <t>ษลษ 400 กทม.</t>
  </si>
  <si>
    <t>ค่าดูแลและบำรุงรักษา</t>
  </si>
  <si>
    <t>เลขที่ 05/15</t>
  </si>
  <si>
    <t>ตธ 6264 กทม.</t>
  </si>
  <si>
    <t>เลขที่ 081/25</t>
  </si>
  <si>
    <t xml:space="preserve"> ลว. 11/ 08 /2566</t>
  </si>
  <si>
    <t>เลขที่ 081/26</t>
  </si>
  <si>
    <t>วัชระมอเตอร์</t>
  </si>
  <si>
    <t>เลขที่ 04/40</t>
  </si>
  <si>
    <t xml:space="preserve"> ลว. 14/ 08 /2566</t>
  </si>
  <si>
    <t>เลขที่ 05/67</t>
  </si>
  <si>
    <t>เลขที่ 05/61</t>
  </si>
  <si>
    <t xml:space="preserve"> ลว. 15/ 08 /2566</t>
  </si>
  <si>
    <t>เลขที่ 05/62</t>
  </si>
  <si>
    <t>เลขที่ 081/27</t>
  </si>
  <si>
    <t>เลขที่ 081/28</t>
  </si>
  <si>
    <t>เลขที่ 081/29</t>
  </si>
  <si>
    <t>เลขที่ 11/40</t>
  </si>
  <si>
    <t>งานทำไม้</t>
  </si>
  <si>
    <t>เลขที่ 06/02</t>
  </si>
  <si>
    <t xml:space="preserve"> ลว. 16/ 08 /2566</t>
  </si>
  <si>
    <t>เลขที่ 11/41</t>
  </si>
  <si>
    <t>เลขที่ 081/30</t>
  </si>
  <si>
    <t>เลขที่ 081/31</t>
  </si>
  <si>
    <t xml:space="preserve"> ลว. 17/ 08 /2566</t>
  </si>
  <si>
    <t>เลขที่ 081/32</t>
  </si>
  <si>
    <t>เลขที่ 081/33</t>
  </si>
  <si>
    <t xml:space="preserve"> ลว. 18/ 08 /2566</t>
  </si>
  <si>
    <t>เลขที่ 06/04</t>
  </si>
  <si>
    <t xml:space="preserve"> ลว. 20/ 08 /2566</t>
  </si>
  <si>
    <t>เลขที่ 081/34</t>
  </si>
  <si>
    <t xml:space="preserve"> ลว. 21/ 08 /2566</t>
  </si>
  <si>
    <t>เลขที่ 06/07</t>
  </si>
  <si>
    <t>เลขที่ 06/08</t>
  </si>
  <si>
    <t>เลขที่ 06/09</t>
  </si>
  <si>
    <t>เลขที่ 11/43</t>
  </si>
  <si>
    <t>เลขที่ 11/44</t>
  </si>
  <si>
    <t>เลขที่ 081/35</t>
  </si>
  <si>
    <t xml:space="preserve"> ลว. 22/ 08 /2566</t>
  </si>
  <si>
    <t>เลขที่ 081/36</t>
  </si>
  <si>
    <t>เลขที่ 05/70</t>
  </si>
  <si>
    <t>เลขที่ 11/45</t>
  </si>
  <si>
    <t>เลขที่ 11/46</t>
  </si>
  <si>
    <t>เลขที่ 081/37</t>
  </si>
  <si>
    <t xml:space="preserve"> ลว. 23/ 08 /2566</t>
  </si>
  <si>
    <t>เลขที่ 11/47</t>
  </si>
  <si>
    <t>เลขที่ 11/48</t>
  </si>
  <si>
    <t>เลขที่ 11/49</t>
  </si>
  <si>
    <t>เลขที่ 11/50</t>
  </si>
  <si>
    <t>เลขที่ 12/01</t>
  </si>
  <si>
    <t>เลขที่ 081/40</t>
  </si>
  <si>
    <t>เลขที่ 081/41</t>
  </si>
  <si>
    <t>เลขที่ 06/11</t>
  </si>
  <si>
    <t>ร้านช่างไกด์</t>
  </si>
  <si>
    <t>เลขที่ 01/01</t>
  </si>
  <si>
    <t xml:space="preserve"> ลว. 24/ 08 /2566</t>
  </si>
  <si>
    <t>เลขที่ 12/02</t>
  </si>
  <si>
    <t>เลขที่ 12/03</t>
  </si>
  <si>
    <t>ร้านช่างเป็ดไดนาโม-แอร์</t>
  </si>
  <si>
    <t>เลขที่ 17/14</t>
  </si>
  <si>
    <t xml:space="preserve"> ลว. 26/ 08 /2566</t>
  </si>
  <si>
    <t>เลขที่ 12/04</t>
  </si>
  <si>
    <t xml:space="preserve"> ลว. 28/ 08 /2566</t>
  </si>
  <si>
    <t>เลขที่ 12/05</t>
  </si>
  <si>
    <t>เลขที่ 4/62</t>
  </si>
  <si>
    <t>เลขที่ 081/42</t>
  </si>
  <si>
    <t>เลขที่ 081/43</t>
  </si>
  <si>
    <t xml:space="preserve"> ลว. 29/ 08 /2566</t>
  </si>
  <si>
    <t>ค่าดูและบำรุงรักษาพาหนะ</t>
  </si>
  <si>
    <t>เลขที่ 06/50</t>
  </si>
  <si>
    <t xml:space="preserve"> ลว. 30/ 08 /2566</t>
  </si>
  <si>
    <r>
      <rPr>
        <b/>
        <sz val="16"/>
        <rFont val="TH SarabunPSK"/>
        <family val="2"/>
      </rPr>
      <t xml:space="preserve"> สรุปผลการดำเนินการจัดซื้อจัดจ้างในรอบเดือน สิงหาคม 2566</t>
    </r>
    <r>
      <rPr>
        <sz val="16"/>
        <rFont val="TH SarabunPSK"/>
        <family val="2"/>
      </rPr>
      <t xml:space="preserve">    </t>
    </r>
  </si>
  <si>
    <t>วันที่  31  สิงหาคม  พ.ศ. 2566</t>
  </si>
  <si>
    <t>1,163.40  บาท</t>
  </si>
  <si>
    <t>เลขที่DTO000016608000004</t>
  </si>
  <si>
    <t>เลขที่DTO000016608000006</t>
  </si>
  <si>
    <t>เลขที่DTO000016608000008</t>
  </si>
  <si>
    <t>2,006.90  บาท</t>
  </si>
  <si>
    <t>เลขที่DTO000016608000009</t>
  </si>
  <si>
    <t>ค่าน้ำมันหล่อโซ่ + 2T  24  ลิตร</t>
  </si>
  <si>
    <t xml:space="preserve">    1,650   บาท</t>
  </si>
  <si>
    <t>ร้าน เหรียญชัยอะไหล่ยนต์</t>
  </si>
  <si>
    <t>เลขที่ 2/4</t>
  </si>
  <si>
    <t>เลื่อยยนต์ (S180300411)</t>
  </si>
  <si>
    <t>ค่าเบ็ดเตล็ดงานบริหาร (ปะยางรถเช่า)</t>
  </si>
  <si>
    <t>150  บาท</t>
  </si>
  <si>
    <t>ร้าน เจริญกิจการยาง</t>
  </si>
  <si>
    <t>2,104.00  บาท</t>
  </si>
  <si>
    <t>เลขที่DTO000016608000012</t>
  </si>
  <si>
    <t>1,178.40  บาท</t>
  </si>
  <si>
    <t>เลขที่DTO000016608000013</t>
  </si>
  <si>
    <t>10,000  บาท</t>
  </si>
  <si>
    <t>เลขที่ 315/15719</t>
  </si>
  <si>
    <t>100  บาท</t>
  </si>
  <si>
    <t>2,840  บาท</t>
  </si>
  <si>
    <t>ค่าเบ็ดเตล็ดงานทำไม้ สป.วัดโบสถ์</t>
  </si>
  <si>
    <t>2,970  บาท</t>
  </si>
  <si>
    <t>เลขที่ 7/8</t>
  </si>
  <si>
    <t>4,855.50 บาท</t>
  </si>
  <si>
    <t>เลขที่DTO000016608000024</t>
  </si>
  <si>
    <t>2,168.80 บาท</t>
  </si>
  <si>
    <t>เลขที่DTO000016608000020</t>
  </si>
  <si>
    <t>เลขที่DTO000016608000023</t>
  </si>
  <si>
    <t>6,474.00 บาท</t>
  </si>
  <si>
    <t>เลขที่DTO000016608000025</t>
  </si>
  <si>
    <t>รถยนต์จอหนังสิบล้อ (80-7966 พล.)</t>
  </si>
  <si>
    <t>1,191.30 บาท</t>
  </si>
  <si>
    <t>เลขที่DTO000016608000021</t>
  </si>
  <si>
    <t xml:space="preserve">    1,800   บาท</t>
  </si>
  <si>
    <t>เลขที่ 2/21</t>
  </si>
  <si>
    <t>9,897.50 บาท</t>
  </si>
  <si>
    <t>ร้าน ยนต์ไพศาลอินโดจีน ซัพพลาย</t>
  </si>
  <si>
    <t>เลขที่ YPST 000230</t>
  </si>
  <si>
    <t>2,233.50 บาท</t>
  </si>
  <si>
    <t>เลขที่DTO000016608000027</t>
  </si>
  <si>
    <t>เลขที่ 2/22</t>
  </si>
  <si>
    <t>3,110 บาท</t>
  </si>
  <si>
    <t>เลขที่ 2/25</t>
  </si>
  <si>
    <t>1,683.20 บาท</t>
  </si>
  <si>
    <t>เลขที่DTO000016608000031</t>
  </si>
  <si>
    <t>เลขที่DTO000016608000030</t>
  </si>
  <si>
    <t>395.90  บาท</t>
  </si>
  <si>
    <t>หจก.เสถียรอะไหล่ (สนง.ใหญ่)</t>
  </si>
  <si>
    <t>เลขที่ V6602249</t>
  </si>
  <si>
    <t>3,520 บาท</t>
  </si>
  <si>
    <t>เลขที่ 2/28</t>
  </si>
  <si>
    <t>ค่าเบ็ดเตล็ด งานทำไม้ สป.วัดโบสถ์</t>
  </si>
  <si>
    <t>ร้าน ซีพี แอ็กซ์ตร้า จำกัด (มหาชน)</t>
  </si>
  <si>
    <t>เลขที่ 089501478001</t>
  </si>
  <si>
    <t>เลขที่ RIV660800205</t>
  </si>
  <si>
    <t>3,190  บาท</t>
  </si>
  <si>
    <t>เลขที่7/28</t>
  </si>
  <si>
    <t>จำนวน 5 รายการ</t>
  </si>
  <si>
    <t>2,039.30 บาท</t>
  </si>
  <si>
    <t>เลขที่DTO000016608000033</t>
  </si>
  <si>
    <t>ค่าเครื่องเขียน-แบบพิมพ์</t>
  </si>
  <si>
    <t>เลขที่ RIV660800215</t>
  </si>
  <si>
    <t>เลขที่DTO000016608000034</t>
  </si>
  <si>
    <t>1,214.40 บาท</t>
  </si>
  <si>
    <t>เลขที่DTO000016608000035</t>
  </si>
  <si>
    <t>วันที่    31  สิงหาคม  2566</t>
  </si>
  <si>
    <t>เลขประจำตัวฯ</t>
  </si>
  <si>
    <t>ราคา</t>
  </si>
  <si>
    <t>57,140.00 บาท</t>
  </si>
  <si>
    <t>นาย สุภคม  มิลหล้า</t>
  </si>
  <si>
    <t>เลขที่ ส.13</t>
  </si>
  <si>
    <t>ซ่อมระบบไฟ เก็บสายไฟ ต่อเติมปลั๊ก สวิสไฟ</t>
  </si>
  <si>
    <t>ลว.03/08/66</t>
  </si>
  <si>
    <t>345.00 บาท</t>
  </si>
  <si>
    <t>เลขที่ ส.14</t>
  </si>
  <si>
    <t>เลขที่ ส.22</t>
  </si>
  <si>
    <t>0535554000041</t>
  </si>
  <si>
    <t>เครื่องพิมพ์</t>
  </si>
  <si>
    <t>ลว.08/08/66</t>
  </si>
  <si>
    <t>11501-1450/4</t>
  </si>
  <si>
    <t>3,000.00 บาท</t>
  </si>
  <si>
    <t>11501-528/2</t>
  </si>
  <si>
    <t>เลขที่ ส.24</t>
  </si>
  <si>
    <t>0105535099511</t>
  </si>
  <si>
    <t>52.26 ลิตร</t>
  </si>
  <si>
    <t>1,592.00 บาท</t>
  </si>
  <si>
    <t>เลขที่ ส.25</t>
  </si>
  <si>
    <t>0535543000010</t>
  </si>
  <si>
    <t>ปลั๊ก usb กระดาษสี</t>
  </si>
  <si>
    <t>ร้าน รุ่งเรืองฟาร์มาซี 2</t>
  </si>
  <si>
    <t>พารา แอลกอฮอ น้ำเกลือ</t>
  </si>
  <si>
    <t>เลขที่ ส.38</t>
  </si>
  <si>
    <t>ลว.15/08/66</t>
  </si>
  <si>
    <t>49.19 ลิตร</t>
  </si>
  <si>
    <t>328.00 บาท</t>
  </si>
  <si>
    <t>บจก.ทวีชัยเดอะคิทเช่นคอร์เนอร์</t>
  </si>
  <si>
    <t>เลขที่ ส.62</t>
  </si>
  <si>
    <t>0535561000468</t>
  </si>
  <si>
    <t>โหล มีดครัว</t>
  </si>
  <si>
    <t>ลว.17/08/66</t>
  </si>
  <si>
    <t>299.00 บาท</t>
  </si>
  <si>
    <t>เครื่องคิดเลข</t>
  </si>
  <si>
    <t>1,263.00 บาท</t>
  </si>
  <si>
    <t>ร้าน มารายเครื่องครัว</t>
  </si>
  <si>
    <t>ถุงขยะ ไม้กวาดดอกหญ้า มะพร้าว น้ำยาล้างห้องน้ำ แปรงทองเหลือง</t>
  </si>
  <si>
    <t>240.00 บาท</t>
  </si>
  <si>
    <t>หจก.พัฒช์น์การค้า</t>
  </si>
  <si>
    <t>ทิชชู่</t>
  </si>
  <si>
    <t>หจก.อุตรดิตถ์เพิ่มพูนทรัพย์ปิโตรเลียม</t>
  </si>
  <si>
    <t>เลขที่ ส.67</t>
  </si>
  <si>
    <t>533560000594</t>
  </si>
  <si>
    <t>ลว.21/08/66</t>
  </si>
  <si>
    <t>61.530 ลิตร</t>
  </si>
  <si>
    <t>เลขที่ ส.90</t>
  </si>
  <si>
    <t>0107561000013</t>
  </si>
  <si>
    <t>ลว.29/08/66</t>
  </si>
  <si>
    <t>55.380 ลิตร</t>
  </si>
  <si>
    <t>274.00 บาท</t>
  </si>
  <si>
    <t>เลขที่ ส.91</t>
  </si>
  <si>
    <t>ไอโอดีน สำลีก้าน ยาหม่อง น้ำเกลือ</t>
  </si>
  <si>
    <t>องค์การอุตสาหกรรมป่าไม้เขตอุตรดิตถ์   องค์การอุตสาหกรรมป่าไม้ภาคเหนือล่าง</t>
  </si>
  <si>
    <r>
      <rPr>
        <b/>
        <sz val="16"/>
        <color theme="1"/>
        <rFont val="TH SarabunPSK"/>
        <family val="2"/>
      </rPr>
      <t xml:space="preserve"> สรุปผลการดำเนินการจัดซื้อจัดจ้างในรอบเดือน สิงหาคม 2566</t>
    </r>
    <r>
      <rPr>
        <sz val="16"/>
        <color theme="1"/>
        <rFont val="TH SarabunPSK"/>
        <family val="2"/>
      </rPr>
      <t xml:space="preserve">    </t>
    </r>
  </si>
  <si>
    <t>เลขที่ 52/8</t>
  </si>
  <si>
    <t>ลว 2/7/2566</t>
  </si>
  <si>
    <t>เลขที่ 52/9</t>
  </si>
  <si>
    <t>583.00 บาท</t>
  </si>
  <si>
    <t>ลว 2/8/2566</t>
  </si>
  <si>
    <t>เลขที่ 52/10</t>
  </si>
  <si>
    <t>เลขที่ 52/11</t>
  </si>
  <si>
    <t>เลขที่ 27/11</t>
  </si>
  <si>
    <t>1,438.00 บาท</t>
  </si>
  <si>
    <t>ลว 8/8/2566</t>
  </si>
  <si>
    <t>เลขที่ 53/38</t>
  </si>
  <si>
    <t>เลขที่ 54/3</t>
  </si>
  <si>
    <t>ลว 9/8/2566</t>
  </si>
  <si>
    <t>เลขที่ 54/4</t>
  </si>
  <si>
    <t>591.00 บาท</t>
  </si>
  <si>
    <t>เลขที่ 54/5</t>
  </si>
  <si>
    <t>เลขที่ 54/6</t>
  </si>
  <si>
    <t>11507-1200/3</t>
  </si>
  <si>
    <t>ค่าป้ายไว้นิล</t>
  </si>
  <si>
    <t>ร้าน สปริ้นต์</t>
  </si>
  <si>
    <t>เลขที่ 162/07</t>
  </si>
  <si>
    <t>ค่าอุปกรณ์ปักแนวเขต</t>
  </si>
  <si>
    <t>เลขที่ 7/18</t>
  </si>
  <si>
    <t>1,225.00 บาท</t>
  </si>
  <si>
    <t>ลว 10/8/2566</t>
  </si>
  <si>
    <t>เลขที่ 8/3</t>
  </si>
  <si>
    <t>1,075.00 บาท</t>
  </si>
  <si>
    <t>ลว 15/8/2566</t>
  </si>
  <si>
    <t>เลขที่ 55/24</t>
  </si>
  <si>
    <t>601.00 บาท</t>
  </si>
  <si>
    <t>ลว 16/8/2566</t>
  </si>
  <si>
    <t>เลขที่ 55/25</t>
  </si>
  <si>
    <t>เลขที่ 55/27</t>
  </si>
  <si>
    <t>เลขที่ 55/44</t>
  </si>
  <si>
    <t>1,787.00 บาท</t>
  </si>
  <si>
    <t>ลว 17/8/2566</t>
  </si>
  <si>
    <t>เลขที่ 66/0042994</t>
  </si>
  <si>
    <t>ลว 18/8/2566</t>
  </si>
  <si>
    <t>ซ่อมแซมรถยนต์</t>
  </si>
  <si>
    <t>อู่เด่นสะเดา</t>
  </si>
  <si>
    <t>440.00 บาท</t>
  </si>
  <si>
    <t>ลว 21/8/2566</t>
  </si>
  <si>
    <t>เลขที่ 57/9</t>
  </si>
  <si>
    <t>ลว 23/8/2566</t>
  </si>
  <si>
    <t>เลขที่ 57/10</t>
  </si>
  <si>
    <t>เลขที่ 57/11</t>
  </si>
  <si>
    <t>เลขที่ 57/12</t>
  </si>
  <si>
    <t>มีสุขเกษตร</t>
  </si>
  <si>
    <t>เลขที่ 20/22</t>
  </si>
  <si>
    <t>9,475.00 บาท</t>
  </si>
  <si>
    <t>ลว 25/8/2566</t>
  </si>
  <si>
    <t>ค่าเครื่องเขียน</t>
  </si>
  <si>
    <t>เลขที่ 27/7</t>
  </si>
  <si>
    <t>875.00 บาท</t>
  </si>
  <si>
    <t>ค่าเหง้าสัก</t>
  </si>
  <si>
    <t>นายสายชล จงบริบูรณ์</t>
  </si>
  <si>
    <t>8,500.00 บาท</t>
  </si>
  <si>
    <t>เลขที่ 58/13</t>
  </si>
  <si>
    <t>ลว 28/8/2566</t>
  </si>
  <si>
    <t>ค่าน้ำยาเร่งราก</t>
  </si>
  <si>
    <t>เลขที่ 11/19</t>
  </si>
  <si>
    <t>ค่าน้ำมันเชื้อเพลิง-หล่อลื่นรถยนต์</t>
  </si>
  <si>
    <t>620.00 บาท</t>
  </si>
  <si>
    <t>ลว 29/8/2566</t>
  </si>
  <si>
    <t>เลขที่ 8/18</t>
  </si>
  <si>
    <t>ค่าซ่อมแซมระบบปะปา</t>
  </si>
  <si>
    <t>เลขที่ 7/27</t>
  </si>
  <si>
    <t>865.00 บาท</t>
  </si>
  <si>
    <t>เลขที่ 58/33</t>
  </si>
  <si>
    <t>609.00 บาท</t>
  </si>
  <si>
    <t>ลว 30/8/2566</t>
  </si>
  <si>
    <t>เลขที่ 58/34</t>
  </si>
  <si>
    <t>เลขที่ 58/35</t>
  </si>
  <si>
    <t>เลขที่ 58/36</t>
  </si>
  <si>
    <t>วันที่  31  สิงหาคม พ.ศ. 2566</t>
  </si>
  <si>
    <t>630.00 บาท</t>
  </si>
  <si>
    <t>น้ำดื่มจริมทิพย์</t>
  </si>
  <si>
    <t>เลขที่ 2/2</t>
  </si>
  <si>
    <t>ลว 30/06/2566</t>
  </si>
  <si>
    <t xml:space="preserve">ค่าซ่อมแซมเลื่อยยนต์ </t>
  </si>
  <si>
    <t>1,230.00 บาท</t>
  </si>
  <si>
    <t>เลขที่ 01/28</t>
  </si>
  <si>
    <t>ร้านเอ.อิงค์ เจ็ท</t>
  </si>
  <si>
    <t>เลขที่ 2566/585</t>
  </si>
  <si>
    <t>3,950.00 บาท</t>
  </si>
  <si>
    <t>ลว 31/07/2566</t>
  </si>
  <si>
    <t>ลว 3/08/2566</t>
  </si>
  <si>
    <t>ค่าสังกะสี</t>
  </si>
  <si>
    <t>4,875.00 บาท</t>
  </si>
  <si>
    <t>เลขที่ 1/13</t>
  </si>
  <si>
    <t>ลว 4/08/2566</t>
  </si>
  <si>
    <t>ค่าอุปกรณ์ซ่อมแซมอาคารบ้าน</t>
  </si>
  <si>
    <t>4,840.00 บาท</t>
  </si>
  <si>
    <t>พักพนักงาน</t>
  </si>
  <si>
    <t>ลว 8/08/2566</t>
  </si>
  <si>
    <t>เลขที่ 6048/302379</t>
  </si>
  <si>
    <t>1 ขฎ 5817</t>
  </si>
  <si>
    <t>เลขที่ R16600464</t>
  </si>
  <si>
    <t>ลว 9/08/2566</t>
  </si>
  <si>
    <t>1,972.00 บาท</t>
  </si>
  <si>
    <t>เลขที่ 6048/302381</t>
  </si>
  <si>
    <t>เลขที่ 6048/302380</t>
  </si>
  <si>
    <t>ค่าสเกนต่อโซ่รถแทรกเตอร์</t>
  </si>
  <si>
    <t>139.10 บาท</t>
  </si>
  <si>
    <t>เลขที่ IV6608P01000014</t>
  </si>
  <si>
    <t>ลว 10/08/2566</t>
  </si>
  <si>
    <t>3,200.00 บาท</t>
  </si>
  <si>
    <t>ถาวรการไฟฟ้า</t>
  </si>
  <si>
    <t>เลขที่ 11/034</t>
  </si>
  <si>
    <t>ลว 11/08/2566</t>
  </si>
  <si>
    <t>เลขที่ 6048/302388</t>
  </si>
  <si>
    <t>3,045.00 บาท</t>
  </si>
  <si>
    <t>ลว 14/08/2566</t>
  </si>
  <si>
    <t>เลขที่ 6048/302389</t>
  </si>
  <si>
    <t>3,300.00 บาท</t>
  </si>
  <si>
    <t>เลขที่ 1/19</t>
  </si>
  <si>
    <t>ค่าซ่อมแซมเครื่องตัดหญ้า</t>
  </si>
  <si>
    <t>2,910.00 บาท</t>
  </si>
  <si>
    <t>เลขที่ 2/14</t>
  </si>
  <si>
    <t>ค่าสายยางและท่อ</t>
  </si>
  <si>
    <t>เลขที่ 6048/302392</t>
  </si>
  <si>
    <t>ลว 15/08/2566</t>
  </si>
  <si>
    <t>1,220.00 บาท</t>
  </si>
  <si>
    <t>เลขที่ 6048/302391</t>
  </si>
  <si>
    <t>2,250.00 บาท</t>
  </si>
  <si>
    <t>เลขที่ OCT660800196</t>
  </si>
  <si>
    <t>ลว 16/08/2566</t>
  </si>
  <si>
    <t>ค่ากล่องใส่เอกสาร</t>
  </si>
  <si>
    <t>1,280.00 บาท</t>
  </si>
  <si>
    <t>เลขที่ OCT660800197</t>
  </si>
  <si>
    <t>ค่ายาป้องกันมด</t>
  </si>
  <si>
    <t>2,280.00 บาท</t>
  </si>
  <si>
    <t>บ.ชัยฟ้าเกษตรภัณฑ์</t>
  </si>
  <si>
    <t>เลขที่ CD06608-0609</t>
  </si>
  <si>
    <t>เลขที่ CD06608-0582</t>
  </si>
  <si>
    <t>ค่าซ่อมแซมรถขุดตีนตะขาบ</t>
  </si>
  <si>
    <t>44,548.22 บาท</t>
  </si>
  <si>
    <t>บริษัท ITALTHAI INDUSTRIAL</t>
  </si>
  <si>
    <t>เลขที่ RC23006000</t>
  </si>
  <si>
    <t>1 ตฐ 9596</t>
  </si>
  <si>
    <t xml:space="preserve">ค่าน้ำมันเชื้อเพลิงรถยนต์ </t>
  </si>
  <si>
    <t>เลขที่ 6048/302396</t>
  </si>
  <si>
    <t>ลว 17/08/2566</t>
  </si>
  <si>
    <t>เลขที่ 6048/302394</t>
  </si>
  <si>
    <t>เลขที่ 6048/302393</t>
  </si>
  <si>
    <t>577.80 บาท</t>
  </si>
  <si>
    <t>เลขที่ IV6608P01000030</t>
  </si>
  <si>
    <t>ลว 18/08/2566</t>
  </si>
  <si>
    <t>เลขที่ 6048/302397</t>
  </si>
  <si>
    <t>ค่ากรองเครื่องรถบรรทุก 6 ล้อ</t>
  </si>
  <si>
    <t>96.30 บาท</t>
  </si>
  <si>
    <t>เลขที่ IV6608P01000032</t>
  </si>
  <si>
    <t>ค่าน้ำมันหล่อลื่นรถบรรทุก 6 ล้อ</t>
  </si>
  <si>
    <t>2,311.20 บาท</t>
  </si>
  <si>
    <t>เลขที่ IV6608P01000029</t>
  </si>
  <si>
    <t>เลขที่ IV6608P01000031</t>
  </si>
  <si>
    <t>เลขที่ 6048/302400</t>
  </si>
  <si>
    <t>4 ขฎ 5817 กทม.</t>
  </si>
  <si>
    <t>ลว 21/08/2566</t>
  </si>
  <si>
    <t>802.80 บาท</t>
  </si>
  <si>
    <t>เลขที่ 6050/302453</t>
  </si>
  <si>
    <t>เลขที่ 6050/302455</t>
  </si>
  <si>
    <t>ลว 23/08/2566</t>
  </si>
  <si>
    <t>เลขที่ 6050/302456</t>
  </si>
  <si>
    <t>เลขที่ 6050/302458</t>
  </si>
  <si>
    <t>ลว 26/08/2566</t>
  </si>
  <si>
    <t>ลว 28/08/2566</t>
  </si>
  <si>
    <t>เลขที่ 6050/302467</t>
  </si>
  <si>
    <t>เลขที่ 1/21</t>
  </si>
  <si>
    <t>2,007.00 บาท</t>
  </si>
  <si>
    <t>เลขที่ 6050/302468</t>
  </si>
  <si>
    <t>ไพบูลย์การเกษตร</t>
  </si>
  <si>
    <t>เลขที่ 2/15</t>
  </si>
  <si>
    <t>วันที่   31  เดือน สิงหาคม พ.ศ. 2566</t>
  </si>
  <si>
    <t>165.00 บาท</t>
  </si>
  <si>
    <t>เลขที่ 11/2</t>
  </si>
  <si>
    <t>2,752.00 บาท</t>
  </si>
  <si>
    <t>บ.สยามโกลบอลเฮ้าส์ จำกัด</t>
  </si>
  <si>
    <t>เลขที่ 660721-0015</t>
  </si>
  <si>
    <t>5,000.00 บาท</t>
  </si>
  <si>
    <t>เลขที่ 8/28</t>
  </si>
  <si>
    <t>615.00 บาท</t>
  </si>
  <si>
    <t>เลขที่ 660724-0031</t>
  </si>
  <si>
    <t>ลว.24/07/66</t>
  </si>
  <si>
    <t>เลขที่ 11/18</t>
  </si>
  <si>
    <t>3,750.00 บาท</t>
  </si>
  <si>
    <t>795.00 บาท</t>
  </si>
  <si>
    <t>ลว.29/7/66</t>
  </si>
  <si>
    <t>ค่าน้ำมันเชื่อเพลิง - หล่อลื่น รถยนต์</t>
  </si>
  <si>
    <t>1,722.00 บาท</t>
  </si>
  <si>
    <t>เลขที่ 52/27</t>
  </si>
  <si>
    <t>นก 1751 ตาก</t>
  </si>
  <si>
    <t>ลว.1/8/66</t>
  </si>
  <si>
    <t>ค่าน้ำมันเชื่อเพลิง - หล่อลื่น เครื่องตัดหญ้า</t>
  </si>
  <si>
    <t>1,185.00 บาท</t>
  </si>
  <si>
    <t>เลขที่ 52/39</t>
  </si>
  <si>
    <t>2234426</t>
  </si>
  <si>
    <t>ลว.3/8/66</t>
  </si>
  <si>
    <t>ค่าน้ำมันเชื่อเพลิง - หล่อลื่น เครื่องสูบน้ำ</t>
  </si>
  <si>
    <t>เลขที่ 52/38</t>
  </si>
  <si>
    <t>เลขที่ 9/7</t>
  </si>
  <si>
    <t>เลขที่ 9/6</t>
  </si>
  <si>
    <t>เลขที่ 9/8</t>
  </si>
  <si>
    <t>เลขที่ 9/9</t>
  </si>
  <si>
    <t>510.00 บาท</t>
  </si>
  <si>
    <t>เลขที่ 9/10</t>
  </si>
  <si>
    <t>ค่าน้ำมันเชื่อเพลิง - หล่อลื่น รถกระบะเหล็ก</t>
  </si>
  <si>
    <t>เลขที่ 52/32</t>
  </si>
  <si>
    <t>ค่าน้ำมันเชื่อเพลิง - หล่อลื่น เลื่อยยนต์</t>
  </si>
  <si>
    <t>2,215.00 บาท</t>
  </si>
  <si>
    <t>เลขที่ 52/33</t>
  </si>
  <si>
    <t>เลขที่ 52/34</t>
  </si>
  <si>
    <t>เลขที่ 9/4</t>
  </si>
  <si>
    <t>เลขที่ 52/35</t>
  </si>
  <si>
    <t>เลขที่ 9/5</t>
  </si>
  <si>
    <t>เลขที่ 52/40</t>
  </si>
  <si>
    <t>เลขที่ 52/28</t>
  </si>
  <si>
    <t>3 ฒช.4243 กทม.</t>
  </si>
  <si>
    <t>490.00 บาท</t>
  </si>
  <si>
    <t>เลขที่ 9/15</t>
  </si>
  <si>
    <t>ลว.5/8/66</t>
  </si>
  <si>
    <t>เลขที่ 53/28</t>
  </si>
  <si>
    <t>ลว.7/8/66</t>
  </si>
  <si>
    <t>1,060.00 บาท</t>
  </si>
  <si>
    <t>เลขที่ 8/7</t>
  </si>
  <si>
    <t>ลว.7/8/77</t>
  </si>
  <si>
    <t>ค่าซ่อมแซม รถสกิ๊ดเอดร์</t>
  </si>
  <si>
    <t>28,780.00 บาท</t>
  </si>
  <si>
    <t>เลขที่ 7/33</t>
  </si>
  <si>
    <t>ลว.8/8/66</t>
  </si>
  <si>
    <t>เลขที่ 2/19</t>
  </si>
  <si>
    <t>2,055.00 บาท</t>
  </si>
  <si>
    <t>เลขที่ 2/17</t>
  </si>
  <si>
    <t>2,040.00 บาท</t>
  </si>
  <si>
    <t>เลขที่ 54/10</t>
  </si>
  <si>
    <t>ลว.9/8/66</t>
  </si>
  <si>
    <t>เลขที่ 54/23</t>
  </si>
  <si>
    <t>4 ฒช.4243 กทม.</t>
  </si>
  <si>
    <t>ลว.10/8/66</t>
  </si>
  <si>
    <t>9,550.00 บาท</t>
  </si>
  <si>
    <t>เลขที่ 11/20</t>
  </si>
  <si>
    <t>ลว.11/8/66</t>
  </si>
  <si>
    <t>เลขที่ 54/47</t>
  </si>
  <si>
    <t>ลว.14/8/89</t>
  </si>
  <si>
    <t>ค่าน้ำมันเชื่อเพลิง -หล่อลื่น รถกระบะเหล็ก</t>
  </si>
  <si>
    <t>เลขที่ 55/37</t>
  </si>
  <si>
    <t>ลว.16/8/66</t>
  </si>
  <si>
    <t>เลขที่ 57/46</t>
  </si>
  <si>
    <t>เลขที่ 55/31</t>
  </si>
  <si>
    <t>3 ตช.4243</t>
  </si>
  <si>
    <t>ค่าน้ำมันเชื่อเพลิง -หล่อลื่น เครื่องสูบน้ำ</t>
  </si>
  <si>
    <t>1,203.00 บาท</t>
  </si>
  <si>
    <t>เลขที่ 55/32</t>
  </si>
  <si>
    <t>ค่าน้ำมันเชื่อเพลิง -หล่อลื่น เครื่องตัดหญ้า</t>
  </si>
  <si>
    <t>เลขที่ 55/34</t>
  </si>
  <si>
    <t>ค่าน้ำมันเชื่อเพลิง -หล่อลื่น สูบน้ำ</t>
  </si>
  <si>
    <t>เลขที่ 55/36</t>
  </si>
  <si>
    <t>ค่าน้ำมันเชื่อเพลิง -หล่อลื่น รถจักยานยนต์</t>
  </si>
  <si>
    <t>เลขที่ 55/33</t>
  </si>
  <si>
    <t>1 กฆ 1508 สท</t>
  </si>
  <si>
    <t>ค่าน้ำมันเชื่อเพลิง -หล่อลื่น รถจักรยานยนต์</t>
  </si>
  <si>
    <t>เลขที่ 55/8/66</t>
  </si>
  <si>
    <t>1 กฌ 1878 สท</t>
  </si>
  <si>
    <t>ค่าน้ำมันเชื่อเพลิง -หล่อลื่น แทรกเตอร์ก๊บไม้</t>
  </si>
  <si>
    <t>1,900.00 บาท</t>
  </si>
  <si>
    <t>เลขที่ 56/13</t>
  </si>
  <si>
    <t>ลว.17/8/66</t>
  </si>
  <si>
    <t>800.00 บาท</t>
  </si>
  <si>
    <t>เลขที่ 8/15</t>
  </si>
  <si>
    <t>ลว.17/7/124</t>
  </si>
  <si>
    <t>350.00 บาท</t>
  </si>
  <si>
    <t>บ.ยุติธรรม กรุ๊ป จำกัด</t>
  </si>
  <si>
    <t>เลขที่ 009/0402</t>
  </si>
  <si>
    <t>ลว.17/7/126</t>
  </si>
  <si>
    <t>ค่าน้ำมันเชื่อเพลิง -หล่อลื่น รถยนต์</t>
  </si>
  <si>
    <t>ลว.18/8/66</t>
  </si>
  <si>
    <t>ค่าน้ำมันเชื่อเพลิง -หล่อลื่น รถแทรกเตอร์ล้อยาง</t>
  </si>
  <si>
    <t>เลขที่ 65/14</t>
  </si>
  <si>
    <t>1 ตฒ 7417 กทม</t>
  </si>
  <si>
    <t>701.00 บาท</t>
  </si>
  <si>
    <t>เลขที่ 9/20</t>
  </si>
  <si>
    <t>ลว.19/8/66</t>
  </si>
  <si>
    <t>เลขที่ 56/43</t>
  </si>
  <si>
    <t>ลว.21/8/66</t>
  </si>
  <si>
    <t>เลขที่ 56/47</t>
  </si>
  <si>
    <t>4 ตช.4243</t>
  </si>
  <si>
    <t>9,690.00 บาท</t>
  </si>
  <si>
    <t>เลขที่ 12/22</t>
  </si>
  <si>
    <t>ลว.22/8/66</t>
  </si>
  <si>
    <t>เลขที่ 51/1</t>
  </si>
  <si>
    <t>1,690.00 บาท</t>
  </si>
  <si>
    <t>เลขที่ 5721</t>
  </si>
  <si>
    <t>ลว.24/8/66</t>
  </si>
  <si>
    <t>ค่าซ่อมแซม แทรกเตอร์ล้อยาง</t>
  </si>
  <si>
    <t>12,000.00 บาท</t>
  </si>
  <si>
    <t>ลว.25/8/66</t>
  </si>
  <si>
    <t>เลขที่ 57/38</t>
  </si>
  <si>
    <t>ลว.26/8/66</t>
  </si>
  <si>
    <t>34,000.00 บาท</t>
  </si>
  <si>
    <t>นายพเยาว์ ลาโพ</t>
  </si>
  <si>
    <t>ลว.29/8/66</t>
  </si>
  <si>
    <t>เลขที่ 58/19</t>
  </si>
  <si>
    <t>ค่าเปลี่ยนยาง รถกระบะ 6 ล้อ</t>
  </si>
  <si>
    <t>14,760.00 บาท</t>
  </si>
  <si>
    <t>หจก.ลิ้มเจริญยางยนต์</t>
  </si>
  <si>
    <t>ลว.</t>
  </si>
  <si>
    <t>วันที่   31   เดือน  สิงหาคม  พ.ศ. 2566</t>
  </si>
  <si>
    <t>เลขที่ 10/9</t>
  </si>
  <si>
    <t>ลว 1/8/66</t>
  </si>
  <si>
    <t>เลขที่ TI5204S1336B-2308-000007</t>
  </si>
  <si>
    <t>เลขที่ TI5204S1336B-2308-000024</t>
  </si>
  <si>
    <t>ลว 2/8/66</t>
  </si>
  <si>
    <t>เลขที่ TI5204S1336B-2308-000025</t>
  </si>
  <si>
    <t>ค่าบำรุงดูแลรักษารถยนต์</t>
  </si>
  <si>
    <t>บัวชัยการยาง</t>
  </si>
  <si>
    <t>เลขที่ 17/15</t>
  </si>
  <si>
    <t>ลว 4/8/66</t>
  </si>
  <si>
    <t>ค่าซ่อมแซมรถยนต์</t>
  </si>
  <si>
    <t>593.85 บาท</t>
  </si>
  <si>
    <t>เลขที่ lV6608P01000004</t>
  </si>
  <si>
    <t>1,484.00 บาท</t>
  </si>
  <si>
    <t>เลขที่ GHUTCA09ACA-660808-0010</t>
  </si>
  <si>
    <t>ลว 8/8/66</t>
  </si>
  <si>
    <t>เลขที่ TI5204S1336B-2308-000092</t>
  </si>
  <si>
    <t>978.50 บาท</t>
  </si>
  <si>
    <t>เลขที่ TI5204S1336B-2308-000091</t>
  </si>
  <si>
    <t>เลขที่ TI5204S1336B-2308-000119</t>
  </si>
  <si>
    <t>ลว 10/8/66</t>
  </si>
  <si>
    <t>เลขที่ TI5204S1336B-2308-000184</t>
  </si>
  <si>
    <t>ลว 15/8/66</t>
  </si>
  <si>
    <t>เลขที่ TI5204S1336B-2308-000215</t>
  </si>
  <si>
    <t>ลว 17/8/66</t>
  </si>
  <si>
    <t>3,253.00 บาท</t>
  </si>
  <si>
    <t>เลขที่ TI5204S1336B-2308-000244</t>
  </si>
  <si>
    <t>ลว 18/8/66</t>
  </si>
  <si>
    <t>เลขที่ TI5204S1336B-2308-000245</t>
  </si>
  <si>
    <t>1,003.50 บาท</t>
  </si>
  <si>
    <t>เลขที่ TI5204S1336B-2308-000242</t>
  </si>
  <si>
    <t>7,660.00 บาท</t>
  </si>
  <si>
    <t>เลขที่ 12/3</t>
  </si>
  <si>
    <t>ลว 23/8/66</t>
  </si>
  <si>
    <t>2,170.00 บาท</t>
  </si>
  <si>
    <t>2,090.00 บาท</t>
  </si>
  <si>
    <t>เลขที่ TI5204S1336B-2308-000325</t>
  </si>
  <si>
    <t>ลว 24/8/66</t>
  </si>
  <si>
    <t>เลขที่ TI5204S1336B-2308-000326</t>
  </si>
  <si>
    <t>เลขที่ TI5204S1336B-2308-000333</t>
  </si>
  <si>
    <t>ลว 25/8/66</t>
  </si>
  <si>
    <t>1,016.00 บาท</t>
  </si>
  <si>
    <t>เลขที่ TI5204S1336B-2308-000399</t>
  </si>
  <si>
    <t>ลว 30/8/66</t>
  </si>
  <si>
    <t>เลขที่ TI5204S1336B-2308-000412</t>
  </si>
  <si>
    <t>ลว 31/8/66</t>
  </si>
  <si>
    <t>สรุปผลการดำเนินงานจัดซื้อจัดจ้างในรอบเดือนสิงหาคม 2566</t>
  </si>
  <si>
    <t xml:space="preserve">งานบริหารทั่วไป  องค์การอุตสาหกรรมป่าไม้เขตตาก </t>
  </si>
  <si>
    <t>บริษัท สยามเซ็นเตอร์ โอเอ จำกัด</t>
  </si>
  <si>
    <t>ที่ ทส 1409.6 (บท.) /</t>
  </si>
  <si>
    <t>1 สิงหาคม 2566</t>
  </si>
  <si>
    <t>ห้างหุ้นส่วนจำกัด จีนงามพาณิช</t>
  </si>
  <si>
    <t>บริษัท ไชยพิธานการพลังงาน</t>
  </si>
  <si>
    <t>4 สิงหาคม 2566</t>
  </si>
  <si>
    <t>ร้านแสงเหนือการไฟฟ้า</t>
  </si>
  <si>
    <t>7 สิงหาคม 2566</t>
  </si>
  <si>
    <t>ร้านแก้ว แสตมป์ แอนด์ ปริ้นติ้ง</t>
  </si>
  <si>
    <t>บริษัท ตากไม้งามเอนเนอจี จำกัด</t>
  </si>
  <si>
    <t>8 สิงหาคม 2566</t>
  </si>
  <si>
    <t>10 สิงหาคม 2566</t>
  </si>
  <si>
    <t>ชุดข้าวสารอาหารแห้ง</t>
  </si>
  <si>
    <t>บริษัท ภาคเหนือชัยวัฒนา จำกัด</t>
  </si>
  <si>
    <t>ซ่อมแซมรถจักรยานยนต์ทะเบียน 1กข9199 ตาก</t>
  </si>
  <si>
    <t>บริษัท พิชยยนต์ สำนักงานใหญ่</t>
  </si>
  <si>
    <t>15 สิงหาคม 2566</t>
  </si>
  <si>
    <t>ซ่อมแซมระบบไฟ</t>
  </si>
  <si>
    <t>นายอนิรุทธ์ นามวงษ์</t>
  </si>
  <si>
    <t>พิเศษ 197</t>
  </si>
  <si>
    <t>17 สิงหาคม 2566</t>
  </si>
  <si>
    <t>18 สิงหาคม 2566</t>
  </si>
  <si>
    <t>21 สิงหาคม 2566</t>
  </si>
  <si>
    <t>เครื่องเขียนแบบพิมพ์</t>
  </si>
  <si>
    <t>ร้านตากมินิมาร์ทพัฒนา สำนักงานใหญ่</t>
  </si>
  <si>
    <t>จ้างเหมาตัดหญ้าบริเวณสำนักงาน</t>
  </si>
  <si>
    <t>นายสุพจน์ มาพิน</t>
  </si>
  <si>
    <t>พิเศษ 198</t>
  </si>
  <si>
    <t>23 สิงหาคม 2566</t>
  </si>
  <si>
    <t>25 สิงหาคม 2566</t>
  </si>
  <si>
    <t>29 สิงหาคม 2566</t>
  </si>
  <si>
    <t>ซ่อมแซมประตูสำนักงานและซ่อมแซมระบบห้องน้ำหญิง</t>
  </si>
  <si>
    <t>นายวิฑูรย์ คงพันธุ์</t>
  </si>
  <si>
    <t>พิเศษ 199</t>
  </si>
  <si>
    <t>31 สิงหาคม 2566</t>
  </si>
  <si>
    <t>สรุปผลการดำเนินงานจัดซื้อจัดจ้างในรอบเดือน ....สิงหาคม.... 2566</t>
  </si>
  <si>
    <t>ค่าซ่อมแซมรถยนต์จอหนัง 81-4706 นว</t>
  </si>
  <si>
    <t xml:space="preserve"> 1 สิงหาคม 2566</t>
  </si>
  <si>
    <t>ค่าซ่อมแซมรถแทรกเตอร์ ทน 4-155</t>
  </si>
  <si>
    <t>อู่อ๊อดการช่าง</t>
  </si>
  <si>
    <t>2 สิงหาคม 2566</t>
  </si>
  <si>
    <t>บุญหม้อน้ำ</t>
  </si>
  <si>
    <t>ค่าซ่อมแซมรถยนต์ตรวจการ ถท 4637 กทม.</t>
  </si>
  <si>
    <t>3 สิงหาคม 2566</t>
  </si>
  <si>
    <t>ร้านเพื่อนการเกษตร</t>
  </si>
  <si>
    <t>ค่าซ่อมแซมรถยนต์จอหนัง 81-4706 นว.</t>
  </si>
  <si>
    <t>ช่างไกร</t>
  </si>
  <si>
    <t>9 สิงหาคม 2566</t>
  </si>
  <si>
    <t>ค่าน้ำมันเชื้อเพลิง-หล่อลื่น ถท 4637 กทม</t>
  </si>
  <si>
    <t>ค่าน้ำมันเชื้อเพลิง-หล่อลื่น นก 1746 ตาก</t>
  </si>
  <si>
    <t>ค่าน้ำมันเชื้อเพลิง-หล่อลื่น เลื่อยยนต์</t>
  </si>
  <si>
    <t>ค่าน้ำมันเชื้อเพลิง-หล่อลื่น เครื่องตัดหญ้า</t>
  </si>
  <si>
    <t>ค่าเบ็ดเตล็ดอุปกรณ์ทำทางตรวจการ</t>
  </si>
  <si>
    <t>ร้านไทวัสดุท่าสองยางฃ</t>
  </si>
  <si>
    <t>ค่าน้ำมันเชื้อเพลิง-หล่อลื่น 81-4706 นว</t>
  </si>
  <si>
    <t>19 สิงหาคม 2566</t>
  </si>
  <si>
    <t>ค่าน้ำมันเชื้อเพลิง-หล่อลื่น ทน 4-155</t>
  </si>
  <si>
    <t>ค่าน้ำมันเชื้อเพลิง-หล่อลื่น รถจักรยายนต์ วยย 447 กทม.</t>
  </si>
  <si>
    <t>28 สิงหาคม 2566</t>
  </si>
  <si>
    <t xml:space="preserve">ค่าเบ็ดเตล็ดน้ำถัง </t>
  </si>
  <si>
    <t>สรุปผลการดำเนินการจัดซื้อจัดจ้างในรอบเดือนสิงหาคม   2566</t>
  </si>
  <si>
    <t xml:space="preserve">ที่ ทส.1409.6(ลย.) พิเศษ  </t>
  </si>
  <si>
    <t>ค่าน้ำมันเชื้อเพลิงขจต.580ลป.</t>
  </si>
  <si>
    <t xml:space="preserve">ร้านชัยมงคลเกษตรยนต์ </t>
  </si>
  <si>
    <t>ร้านแสงเทียนคอนกรีต 2</t>
  </si>
  <si>
    <t xml:space="preserve">หจก.ลานสักพรทวี สำนักงานใหญ่ </t>
  </si>
  <si>
    <t>ค่าซ่อมแซมทรัพย์สินเลื่อยยนต์364561716</t>
  </si>
  <si>
    <t>สรุปผลการดำเนินงานจัดซื้อจัดจ้างในรอบเดือน สิงหาคม 2566</t>
  </si>
  <si>
    <t>บริษัท ทริปเปิลที บรอดแบนด์ จำกัด</t>
  </si>
  <si>
    <t>5 สิงหาคม 2566</t>
  </si>
  <si>
    <t>11 สิงหาคม 2566</t>
  </si>
  <si>
    <t>บริษัท ธนวรรณ เทรดดิ้ง</t>
  </si>
  <si>
    <t>16 สิงหาคม 2566</t>
  </si>
  <si>
    <t>24 สิงหาคม 2566</t>
  </si>
  <si>
    <t>การไฟฟ้าส่วนภูมิภาค อำเภอแม่สอด</t>
  </si>
  <si>
    <t>บริษัท เอก-ชัย ดิสทริบิวชั่น</t>
  </si>
  <si>
    <t>บิวชั่น ซิสเทม จำกัด</t>
  </si>
  <si>
    <t>บริษัท เดอะ ซิสเต็ม เอ็น.เจ.จำกัด</t>
  </si>
  <si>
    <t>ห้างหุ้นส่วน จำกัด ธัญญาพรวอเตอร์ เฟรช</t>
  </si>
  <si>
    <t>ค่าใช้จ่ายล่วงหน้า(ภาษี)</t>
  </si>
  <si>
    <t>สขข.อ.แม่สอด</t>
  </si>
  <si>
    <t>สรุปผลการดำเนินงานจัดซื้อจัดจ้างในรอบเดือน ส.ค. 66</t>
  </si>
  <si>
    <t>บริษัท ไทยเสรีคลองลาน จำกัด</t>
  </si>
  <si>
    <t>โอ๊ตโรงกลึง</t>
  </si>
  <si>
    <t>น๊อตการช่าง</t>
  </si>
  <si>
    <t>อู่ช่างวัด</t>
  </si>
  <si>
    <t>ร้าน ธํญญาพร วอเตอร์เฟรส</t>
  </si>
  <si>
    <t>ร้าน ขันเงินหีบศพ</t>
  </si>
  <si>
    <t>ร้าน ภพรักษ์คอม</t>
  </si>
  <si>
    <t>ร้าน ส.วัสดุภัณฑ์</t>
  </si>
  <si>
    <t xml:space="preserve"> ค่าน้ำมันเชื้อเพลิง-หล่อลื่น/รถยนต์กระบะตรวจการณ์ ถท-4630 กทม </t>
  </si>
  <si>
    <t>เลขที่ 40</t>
  </si>
  <si>
    <t xml:space="preserve"> ค่าน้ำมันเชื้อเพลิง-หล่อลื่น/เครื่องตัดหญ้าสายสะพายข้ออ่อน 1808101 </t>
  </si>
  <si>
    <t xml:space="preserve"> ค่าซ่อมแซม(พาหนะ)/รถยนต์บรรทุกน้ำ 6 ล้อ 80-2835ตาก </t>
  </si>
  <si>
    <t>ร้านเชียงไดนาโม</t>
  </si>
  <si>
    <t>เล่มที่ 35</t>
  </si>
  <si>
    <t>เลขที่ 24</t>
  </si>
  <si>
    <t xml:space="preserve"> ค่าน้ำมันเชื้อเพลิง-หล่อลื่น/ค่าซ่อมแซม/ค่าดูแล-บำรุงรักษา(พาหนะ)/รถยนต์บรรทุกน้ำ 6 ล้อ 80-2835ตาก </t>
  </si>
  <si>
    <t>อู่ช่างเปี๊ยก</t>
  </si>
  <si>
    <t xml:space="preserve"> ค่าใช้จ่ายเบ็ดเตล็ด </t>
  </si>
  <si>
    <t>เลขที่ 2</t>
  </si>
  <si>
    <t xml:space="preserve"> ค่าซ่อมแซม(ทรัพย์สิน)/ค่าดูแล-บำรุงรักษา(ทรัพย์สิน)/เครื่องตัดหญ้าสายสะพายข้ออ่อน 1808101 </t>
  </si>
  <si>
    <t>ร้านประเสริฐ</t>
  </si>
  <si>
    <t>เล่มที่ 340</t>
  </si>
  <si>
    <t>เลขที่ 4</t>
  </si>
  <si>
    <t>เลขที่ 49</t>
  </si>
  <si>
    <t xml:space="preserve"> ค่าน้ำมันเชื้อเพลิง-หล่อลื่น/เลื่อยโซ่ยนต์ 364989344 </t>
  </si>
  <si>
    <t>เล่มที่ 341</t>
  </si>
  <si>
    <t xml:space="preserve"> ค่าน้ำมันเชื้อเพลิง-หล่อลื่น/รถยนต์บรรทุกน้ำ 6 ล้อ 80-2835ตาก </t>
  </si>
  <si>
    <t>เลขที่ 8</t>
  </si>
  <si>
    <t>เลขที่ 17</t>
  </si>
  <si>
    <t>14 สิงหาคม 2566</t>
  </si>
  <si>
    <t xml:space="preserve"> ค่าเครื่องเขียน-แบบพิมพ์ </t>
  </si>
  <si>
    <t>เล่มที่ 25</t>
  </si>
  <si>
    <t xml:space="preserve"> ค่าซ่อมแซมและค่าดูแล-บำรุงรักษา(พาหนะ)/รถยนต์บรรทุกน้ำ 6 ล้อ 80-2835 ตาก </t>
  </si>
  <si>
    <t>ร้านบอสไดนาโม</t>
  </si>
  <si>
    <t>เลขที่ 33</t>
  </si>
  <si>
    <t xml:space="preserve"> ค่าน้ำมันเชื้อเพลิง-หล่อลื่น/ เครื่องตัดหญ้าสายสะพายข้ออ่อน 1808101 </t>
  </si>
  <si>
    <t xml:space="preserve"> ค่าน้ำมันเชื้อเพลิง-หล่อลื่น/ เครื่องตัดหญ้าล้อเข็น GX-160 </t>
  </si>
  <si>
    <t xml:space="preserve"> ค่าน้ำมันเชื้อเพลิง-หล่อลื่น/ เลื่อยโซ่ยนต์ 364989344 </t>
  </si>
  <si>
    <t>เลขที่ 39</t>
  </si>
  <si>
    <t xml:space="preserve"> ค่าน้ำมันเชื้อเพลิง-หล่อลื่น/ รถยนต์กระบะตรวจการณ์ ถท-4630 กทม </t>
  </si>
  <si>
    <t xml:space="preserve"> ค่าปุ๋ยเคมี สูตร 20-8-8 (ใส่แปลงปี 2564_17) </t>
  </si>
  <si>
    <t>อุดมศักดิ์การเกษตร</t>
  </si>
  <si>
    <t>เลขที่ 46</t>
  </si>
  <si>
    <t>เลขที่ 9</t>
  </si>
  <si>
    <t>22 สิงหาคม 2566</t>
  </si>
  <si>
    <t xml:space="preserve"> ค่าดูแลและบำรุงรักษา(พาหนะ)/รถยนต์บรรทุกน้ำ 6 ล้อ 80-2835 ตาก </t>
  </si>
  <si>
    <t xml:space="preserve"> ค่าซ่อมแซมและค่าดูแล-บำรุงรักษา(ทรัพย์สิน)/เครื่องสูบน้ำ(มอเตอร์ไฟฟ้า) รหัส 11610-218/18 </t>
  </si>
  <si>
    <t>เลขที่ 26</t>
  </si>
  <si>
    <t>เล่มที่ 342</t>
  </si>
  <si>
    <t xml:space="preserve"> ค่าปุ๋ยเคมี สูตร 20-8-8 (ใส่แปลงปี 2565_22) </t>
  </si>
  <si>
    <t>เล่มที่</t>
  </si>
  <si>
    <t>31</t>
  </si>
  <si>
    <t xml:space="preserve"> สรุปผลการดำเนินการจัดซื้อจัดจ้างในรอบเดือน สิงหาคม 2566</t>
  </si>
  <si>
    <t>1,482.60 บาท</t>
  </si>
  <si>
    <t>2,268.70 บาท</t>
  </si>
  <si>
    <t>4,861.50 บาท</t>
  </si>
  <si>
    <t>2,050.00 บาท</t>
  </si>
  <si>
    <t>ช.วุฒิการค้า</t>
  </si>
  <si>
    <t>1,720.00 บาท</t>
  </si>
  <si>
    <t>1,620.50 บาท</t>
  </si>
  <si>
    <t>1,479.60 บาท</t>
  </si>
  <si>
    <t>1,847.37 บาท</t>
  </si>
  <si>
    <t>1,500.60 บาท</t>
  </si>
  <si>
    <t>1,200.60 บาท</t>
  </si>
  <si>
    <t>2,463.16 บาท</t>
  </si>
  <si>
    <t>8,290.00 บาท</t>
  </si>
  <si>
    <t>เลขที่ ทส 1406.9 (ชท)/พิเศษ 364</t>
  </si>
  <si>
    <t>840.00 บาท</t>
  </si>
  <si>
    <t>300.00 บาท</t>
  </si>
  <si>
    <t>สไมล์อิงค์</t>
  </si>
  <si>
    <t>1,770.00 บาท</t>
  </si>
  <si>
    <t>3,880.00 บาท</t>
  </si>
  <si>
    <t>1,780.00 บาท</t>
  </si>
  <si>
    <t>2,033.00 บาท</t>
  </si>
  <si>
    <t>บริษัท เฟื่องฟ้าไดนาโม จำกัด</t>
  </si>
  <si>
    <t>1,140.00 บาท</t>
  </si>
  <si>
    <t>1,907.00 บาท</t>
  </si>
  <si>
    <t>2,510.00 บาท</t>
  </si>
  <si>
    <t>9,600.00 บาท</t>
  </si>
  <si>
    <t>เลขที่ ทส 1406.9 (ชท)/พิเศษ 365</t>
  </si>
  <si>
    <t>1,690.60 บาท</t>
  </si>
  <si>
    <t>4,090.00 บาท</t>
  </si>
  <si>
    <t>เลขที่ ทส 1406.9 (ชท)/พิเศษ 366</t>
  </si>
  <si>
    <t>760.00 บาท</t>
  </si>
  <si>
    <t>1,594.30 บาท</t>
  </si>
  <si>
    <t>ตากมินิมาร์ทพัฒนา</t>
  </si>
  <si>
    <t>1,235.00 บาท</t>
  </si>
  <si>
    <t>2,670.00 บาท</t>
  </si>
  <si>
    <t>1,495.00 บาท</t>
  </si>
  <si>
    <t>168.00 บาท</t>
  </si>
  <si>
    <t>2,728.50 บาท</t>
  </si>
  <si>
    <t>หจก.เมืองตากแทรคอีควิปเม้นท์</t>
  </si>
  <si>
    <t>6,570.00 บาท</t>
  </si>
  <si>
    <t>เลขที่ ทส 1406.9 (ชท)/พิเศษ 367</t>
  </si>
  <si>
    <t>250.00 บาท</t>
  </si>
  <si>
    <t>อู่ อ.เซอร์วิส</t>
  </si>
  <si>
    <t>2,203.90 บาท</t>
  </si>
  <si>
    <t>วังเจ้าคาร์เซอร์กิต</t>
  </si>
  <si>
    <t>400.20 บาท</t>
  </si>
  <si>
    <t>710.00 บาท</t>
  </si>
  <si>
    <t>1,143.00 บาท</t>
  </si>
  <si>
    <t>บริษัท ซีอาร์ซี ไทวัสดุ จำกัด</t>
  </si>
  <si>
    <t>905.00 บาท</t>
  </si>
  <si>
    <t>เลขที่ ทส 1406.9 (ชท)/พิเศษ 368</t>
  </si>
  <si>
    <t>1,814.96 บาท</t>
  </si>
  <si>
    <t>1,192.50 บาท</t>
  </si>
  <si>
    <t>ธัญญาพร วอเตอร์ดริ้ง</t>
  </si>
  <si>
    <t>สรุปผลการดำเนินงานจัดซื้อจัดจ้างในรอบเดือน สิงหาคม  2566</t>
  </si>
  <si>
    <t>13 สิงหาคม 2566</t>
  </si>
  <si>
    <t>บริษัท อี เอ็กซ์เพรส คอร์ปอเรชั่น จำกัด</t>
  </si>
  <si>
    <t>บริษัท เค-เทรด อินเตอร์เนชั่นแนล จำกัด</t>
  </si>
  <si>
    <t>12 สิงหาคม 2566</t>
  </si>
  <si>
    <t>20 สิงหาคม 2566</t>
  </si>
  <si>
    <t>27 สิงหาคม 2566</t>
  </si>
  <si>
    <t>30 สิงหาคม 2566</t>
  </si>
  <si>
    <t>สิรวิทญ์วัสดุก่อสร้าง</t>
  </si>
  <si>
    <t>ร้านอาหารเรือนแก้ว</t>
  </si>
  <si>
    <t>บริษัท แอดวานซ์ ไวร์เลส เน็ทเวอร์ค จำกัด</t>
  </si>
  <si>
    <t>ประจำเดือน สิงหาคม  พ.ศ. 2566</t>
  </si>
  <si>
    <t>ร้านเสมา 2 บ้านป่าคา</t>
  </si>
  <si>
    <t>ค่าเบ็ดเตล็ดอุปกรณ์ปลูกสร้าง</t>
  </si>
  <si>
    <t>เครื่องตัดหญ้า บ.610233</t>
  </si>
  <si>
    <t>6 สิงหาคม 2566</t>
  </si>
  <si>
    <t>ค่าน้ำมันเชื้อเพลิงแ</t>
  </si>
  <si>
    <t>26 สิงหาคม 2566</t>
  </si>
  <si>
    <t>ประจำเดือน  สิงหาคม  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</si>
</sst>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F800]dddd\,\ mmmm\ dd\,\ yyyy"/>
    <numFmt numFmtId="190" formatCode="[$-D01041E]d\ mmmm\ yyyy;@"/>
  </numFmts>
  <fonts count="5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2"/>
      <charset val="22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  <charset val="222"/>
      <scheme val="minor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name val="TH SarabunIT๙"/>
      <family val="2"/>
    </font>
    <font>
      <sz val="16"/>
      <color rgb="FFFF0000"/>
      <name val="TH SarabunIT๙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18"/>
      <name val="TH SarabunIT๙"/>
      <family val="2"/>
    </font>
    <font>
      <b/>
      <sz val="18"/>
      <name val="TH SarabunIT๙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5"/>
      <name val="TH SarabunPSK"/>
      <family val="2"/>
    </font>
    <font>
      <b/>
      <sz val="10"/>
      <name val="TH SarabunPSK"/>
      <family val="2"/>
    </font>
    <font>
      <b/>
      <sz val="22"/>
      <color theme="1"/>
      <name val="TH SarabunIT๙"/>
      <family val="2"/>
    </font>
    <font>
      <sz val="11"/>
      <name val="Tahoma"/>
      <family val="2"/>
      <charset val="222"/>
      <scheme val="minor"/>
    </font>
    <font>
      <sz val="18"/>
      <color rgb="FFFF0000"/>
      <name val="Tahoma"/>
      <family val="2"/>
      <charset val="222"/>
      <scheme val="minor"/>
    </font>
    <font>
      <sz val="18"/>
      <name val="Tahoma"/>
      <family val="2"/>
      <charset val="222"/>
      <scheme val="minor"/>
    </font>
    <font>
      <sz val="18"/>
      <color rgb="FFFF0000"/>
      <name val="TH SarabunIT๙"/>
      <family val="2"/>
    </font>
    <font>
      <sz val="16"/>
      <color theme="0"/>
      <name val="TH SarabunPSK"/>
      <family val="2"/>
    </font>
    <font>
      <sz val="10"/>
      <color theme="1"/>
      <name val="TH SarabunPSK"/>
      <family val="2"/>
    </font>
    <font>
      <b/>
      <sz val="16"/>
      <name val="TH Niramit AS"/>
    </font>
    <font>
      <sz val="16"/>
      <name val="TH Niramit AS"/>
    </font>
    <font>
      <b/>
      <sz val="14"/>
      <name val="TH Niramit AS"/>
    </font>
    <font>
      <sz val="14"/>
      <name val="TH Niramit AS"/>
    </font>
    <font>
      <sz val="13"/>
      <name val="TH Niramit AS"/>
    </font>
    <font>
      <sz val="10"/>
      <name val="TH Niramit AS"/>
    </font>
    <font>
      <sz val="12"/>
      <name val="TH Niramit AS"/>
    </font>
    <font>
      <sz val="11"/>
      <name val="TH Niramit AS"/>
    </font>
    <font>
      <u/>
      <sz val="16"/>
      <color theme="10"/>
      <name val="AngsanaUPC"/>
      <family val="2"/>
      <charset val="222"/>
    </font>
    <font>
      <sz val="11"/>
      <name val="TH SarabunPSK"/>
      <family val="2"/>
    </font>
    <font>
      <sz val="12"/>
      <color theme="1"/>
      <name val="TH SarabunPSK"/>
      <family val="2"/>
    </font>
    <font>
      <sz val="14"/>
      <color rgb="FFFF0000"/>
      <name val="TH SarabunPSK"/>
      <family val="2"/>
    </font>
    <font>
      <b/>
      <sz val="28"/>
      <color theme="1"/>
      <name val="TH SarabunIT๙"/>
      <family val="2"/>
    </font>
    <font>
      <sz val="16"/>
      <color theme="1" tint="4.9989318521683403E-2"/>
      <name val="TH SarabunIT๙"/>
      <family val="2"/>
    </font>
    <font>
      <b/>
      <sz val="16"/>
      <color theme="1" tint="4.9989318521683403E-2"/>
      <name val="TH SarabunIT๙"/>
      <family val="2"/>
    </font>
    <font>
      <sz val="14"/>
      <color theme="1" tint="4.9989318521683403E-2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0" fontId="14" fillId="0" borderId="0"/>
    <xf numFmtId="0" fontId="47" fillId="0" borderId="0" applyNumberFormat="0" applyFill="0" applyBorder="0" applyAlignment="0" applyProtection="0"/>
  </cellStyleXfs>
  <cellXfs count="838">
    <xf numFmtId="0" fontId="0" fillId="0" borderId="0" xfId="0"/>
    <xf numFmtId="0" fontId="7" fillId="2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7" fillId="0" borderId="2" xfId="4" applyNumberFormat="1" applyFont="1" applyBorder="1" applyAlignment="1">
      <alignment horizontal="center" vertical="center" wrapText="1"/>
    </xf>
    <xf numFmtId="49" fontId="7" fillId="0" borderId="3" xfId="4" applyNumberFormat="1" applyFont="1" applyBorder="1" applyAlignment="1">
      <alignment horizontal="center" vertical="center" wrapText="1"/>
    </xf>
    <xf numFmtId="49" fontId="7" fillId="0" borderId="4" xfId="4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17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top" wrapText="1"/>
    </xf>
    <xf numFmtId="43" fontId="8" fillId="2" borderId="1" xfId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43" fontId="11" fillId="0" borderId="0" xfId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43" fontId="11" fillId="0" borderId="1" xfId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/>
    </xf>
    <xf numFmtId="0" fontId="12" fillId="0" borderId="12" xfId="0" applyFont="1" applyBorder="1"/>
    <xf numFmtId="43" fontId="12" fillId="0" borderId="11" xfId="1" applyFont="1" applyBorder="1"/>
    <xf numFmtId="4" fontId="12" fillId="0" borderId="11" xfId="0" applyNumberFormat="1" applyFont="1" applyBorder="1"/>
    <xf numFmtId="0" fontId="12" fillId="0" borderId="11" xfId="0" applyFont="1" applyBorder="1"/>
    <xf numFmtId="0" fontId="12" fillId="0" borderId="11" xfId="0" applyFont="1" applyBorder="1" applyAlignment="1">
      <alignment horizontal="center"/>
    </xf>
    <xf numFmtId="43" fontId="11" fillId="0" borderId="11" xfId="1" applyFont="1" applyBorder="1"/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5" fontId="12" fillId="0" borderId="11" xfId="0" applyNumberFormat="1" applyFont="1" applyBorder="1"/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43" fontId="11" fillId="0" borderId="13" xfId="1" applyFont="1" applyBorder="1"/>
    <xf numFmtId="4" fontId="12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4" fontId="11" fillId="0" borderId="13" xfId="0" applyNumberFormat="1" applyFont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13" fillId="0" borderId="12" xfId="0" applyFont="1" applyBorder="1"/>
    <xf numFmtId="1" fontId="11" fillId="0" borderId="13" xfId="0" applyNumberFormat="1" applyFont="1" applyBorder="1" applyAlignment="1">
      <alignment horizontal="center"/>
    </xf>
    <xf numFmtId="43" fontId="12" fillId="0" borderId="13" xfId="1" applyFont="1" applyBorder="1"/>
    <xf numFmtId="0" fontId="12" fillId="0" borderId="12" xfId="0" applyFont="1" applyBorder="1" applyAlignment="1">
      <alignment horizontal="center"/>
    </xf>
    <xf numFmtId="43" fontId="12" fillId="0" borderId="0" xfId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7" fillId="0" borderId="2" xfId="0" applyFont="1" applyBorder="1"/>
    <xf numFmtId="43" fontId="6" fillId="0" borderId="8" xfId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43" fontId="6" fillId="0" borderId="8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4" applyFont="1" applyAlignment="1">
      <alignment vertical="center"/>
    </xf>
    <xf numFmtId="43" fontId="7" fillId="0" borderId="0" xfId="8" applyFont="1" applyFill="1" applyAlignment="1">
      <alignment vertical="center"/>
    </xf>
    <xf numFmtId="43" fontId="7" fillId="0" borderId="0" xfId="8" applyFont="1" applyFill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right" vertical="center"/>
    </xf>
    <xf numFmtId="0" fontId="8" fillId="0" borderId="1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43" fontId="8" fillId="0" borderId="6" xfId="8" applyFont="1" applyFill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43" fontId="8" fillId="0" borderId="6" xfId="8" applyFont="1" applyFill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/>
    </xf>
    <xf numFmtId="43" fontId="7" fillId="0" borderId="2" xfId="8" applyFont="1" applyFill="1" applyBorder="1" applyAlignment="1">
      <alignment vertical="center" shrinkToFit="1"/>
    </xf>
    <xf numFmtId="43" fontId="7" fillId="0" borderId="9" xfId="8" applyFont="1" applyFill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shrinkToFit="1"/>
    </xf>
    <xf numFmtId="43" fontId="7" fillId="0" borderId="9" xfId="8" applyFont="1" applyFill="1" applyBorder="1" applyAlignment="1">
      <alignment horizontal="left" vertical="center" shrinkToFit="1"/>
    </xf>
    <xf numFmtId="43" fontId="7" fillId="0" borderId="2" xfId="8" applyFont="1" applyFill="1" applyBorder="1" applyAlignment="1">
      <alignment horizontal="center" vertical="center" shrinkToFit="1"/>
    </xf>
    <xf numFmtId="43" fontId="7" fillId="0" borderId="3" xfId="8" applyFont="1" applyFill="1" applyBorder="1" applyAlignment="1">
      <alignment horizontal="left" vertical="center"/>
    </xf>
    <xf numFmtId="0" fontId="7" fillId="0" borderId="3" xfId="4" applyFont="1" applyBorder="1" applyAlignment="1">
      <alignment horizontal="center" vertical="center"/>
    </xf>
    <xf numFmtId="43" fontId="7" fillId="0" borderId="3" xfId="8" applyFont="1" applyFill="1" applyBorder="1" applyAlignment="1">
      <alignment vertical="center" shrinkToFit="1"/>
    </xf>
    <xf numFmtId="43" fontId="7" fillId="0" borderId="10" xfId="8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shrinkToFit="1"/>
    </xf>
    <xf numFmtId="43" fontId="7" fillId="0" borderId="10" xfId="8" applyFont="1" applyFill="1" applyBorder="1" applyAlignment="1">
      <alignment horizontal="left" vertical="center" shrinkToFit="1"/>
    </xf>
    <xf numFmtId="43" fontId="7" fillId="0" borderId="3" xfId="8" applyFont="1" applyFill="1" applyBorder="1" applyAlignment="1">
      <alignment horizontal="center" vertical="center" shrinkToFit="1"/>
    </xf>
    <xf numFmtId="49" fontId="7" fillId="0" borderId="3" xfId="4" applyNumberFormat="1" applyFont="1" applyBorder="1" applyAlignment="1">
      <alignment horizontal="left" vertical="center" wrapText="1"/>
    </xf>
    <xf numFmtId="43" fontId="7" fillId="0" borderId="3" xfId="8" applyFont="1" applyFill="1" applyBorder="1" applyAlignment="1">
      <alignment vertical="center" wrapText="1"/>
    </xf>
    <xf numFmtId="43" fontId="7" fillId="0" borderId="10" xfId="8" applyFont="1" applyFill="1" applyBorder="1" applyAlignment="1">
      <alignment horizontal="left" vertical="center" wrapText="1"/>
    </xf>
    <xf numFmtId="0" fontId="7" fillId="0" borderId="4" xfId="4" applyFont="1" applyBorder="1" applyAlignment="1">
      <alignment horizontal="center" vertical="center"/>
    </xf>
    <xf numFmtId="43" fontId="7" fillId="0" borderId="4" xfId="8" applyFont="1" applyFill="1" applyBorder="1" applyAlignment="1">
      <alignment vertical="center" wrapText="1"/>
    </xf>
    <xf numFmtId="43" fontId="7" fillId="0" borderId="17" xfId="8" applyFont="1" applyFill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shrinkToFit="1"/>
    </xf>
    <xf numFmtId="43" fontId="7" fillId="0" borderId="4" xfId="8" applyFont="1" applyFill="1" applyBorder="1" applyAlignment="1">
      <alignment horizontal="center" vertical="center" shrinkToFit="1"/>
    </xf>
    <xf numFmtId="0" fontId="7" fillId="0" borderId="9" xfId="4" applyFont="1" applyBorder="1" applyAlignment="1">
      <alignment horizontal="center" vertical="center"/>
    </xf>
    <xf numFmtId="43" fontId="7" fillId="0" borderId="20" xfId="8" applyFont="1" applyFill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/>
    </xf>
    <xf numFmtId="43" fontId="7" fillId="0" borderId="0" xfId="8" applyFont="1" applyFill="1" applyAlignment="1">
      <alignment horizontal="center" vertical="center" wrapText="1"/>
    </xf>
    <xf numFmtId="0" fontId="7" fillId="0" borderId="17" xfId="4" applyFont="1" applyBorder="1" applyAlignment="1">
      <alignment horizontal="center" vertical="center"/>
    </xf>
    <xf numFmtId="43" fontId="7" fillId="0" borderId="4" xfId="8" applyFont="1" applyFill="1" applyBorder="1" applyAlignment="1">
      <alignment vertical="top" shrinkToFit="1"/>
    </xf>
    <xf numFmtId="43" fontId="7" fillId="0" borderId="5" xfId="8" applyFont="1" applyFill="1" applyBorder="1" applyAlignment="1">
      <alignment horizontal="center" vertical="center" wrapText="1"/>
    </xf>
    <xf numFmtId="43" fontId="7" fillId="0" borderId="2" xfId="8" applyFont="1" applyFill="1" applyBorder="1" applyAlignment="1">
      <alignment horizontal="left" vertical="center"/>
    </xf>
    <xf numFmtId="43" fontId="7" fillId="0" borderId="3" xfId="8" applyFont="1" applyFill="1" applyBorder="1" applyAlignment="1">
      <alignment vertical="top" wrapText="1" shrinkToFit="1"/>
    </xf>
    <xf numFmtId="43" fontId="7" fillId="0" borderId="4" xfId="8" applyFont="1" applyFill="1" applyBorder="1" applyAlignment="1">
      <alignment vertical="top" wrapText="1" shrinkToFit="1"/>
    </xf>
    <xf numFmtId="0" fontId="7" fillId="0" borderId="0" xfId="4" applyFont="1" applyAlignment="1">
      <alignment horizontal="left" vertical="center"/>
    </xf>
    <xf numFmtId="0" fontId="7" fillId="0" borderId="0" xfId="4" applyFont="1"/>
    <xf numFmtId="0" fontId="7" fillId="0" borderId="0" xfId="4" applyFont="1" applyAlignment="1">
      <alignment horizontal="left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right"/>
    </xf>
    <xf numFmtId="0" fontId="8" fillId="0" borderId="6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 wrapText="1"/>
    </xf>
    <xf numFmtId="0" fontId="7" fillId="0" borderId="2" xfId="4" applyFont="1" applyBorder="1" applyAlignment="1">
      <alignment wrapText="1"/>
    </xf>
    <xf numFmtId="43" fontId="7" fillId="0" borderId="9" xfId="8" applyFont="1" applyBorder="1" applyAlignment="1">
      <alignment horizontal="center" wrapText="1"/>
    </xf>
    <xf numFmtId="0" fontId="7" fillId="0" borderId="2" xfId="4" applyFont="1" applyBorder="1" applyAlignment="1">
      <alignment horizontal="center" wrapText="1"/>
    </xf>
    <xf numFmtId="0" fontId="7" fillId="0" borderId="9" xfId="4" applyFont="1" applyBorder="1" applyAlignment="1">
      <alignment horizontal="left" wrapText="1"/>
    </xf>
    <xf numFmtId="49" fontId="7" fillId="0" borderId="3" xfId="4" applyNumberFormat="1" applyFont="1" applyBorder="1" applyAlignment="1">
      <alignment horizontal="left" wrapText="1"/>
    </xf>
    <xf numFmtId="0" fontId="7" fillId="0" borderId="3" xfId="4" applyFont="1" applyBorder="1" applyAlignment="1">
      <alignment wrapText="1"/>
    </xf>
    <xf numFmtId="0" fontId="7" fillId="0" borderId="10" xfId="4" applyFont="1" applyBorder="1" applyAlignment="1">
      <alignment horizontal="center" wrapText="1"/>
    </xf>
    <xf numFmtId="0" fontId="7" fillId="0" borderId="3" xfId="4" applyFont="1" applyBorder="1" applyAlignment="1">
      <alignment horizontal="center" wrapText="1"/>
    </xf>
    <xf numFmtId="0" fontId="7" fillId="0" borderId="10" xfId="4" applyFont="1" applyBorder="1" applyAlignment="1">
      <alignment horizontal="left" wrapText="1"/>
    </xf>
    <xf numFmtId="49" fontId="7" fillId="0" borderId="3" xfId="4" applyNumberFormat="1" applyFont="1" applyBorder="1" applyAlignment="1">
      <alignment wrapText="1"/>
    </xf>
    <xf numFmtId="0" fontId="7" fillId="0" borderId="10" xfId="8" applyNumberFormat="1" applyFont="1" applyBorder="1" applyAlignment="1">
      <alignment horizontal="left" wrapText="1"/>
    </xf>
    <xf numFmtId="49" fontId="7" fillId="0" borderId="3" xfId="4" applyNumberFormat="1" applyFont="1" applyBorder="1" applyAlignment="1">
      <alignment horizontal="center" wrapText="1"/>
    </xf>
    <xf numFmtId="0" fontId="7" fillId="0" borderId="4" xfId="4" applyFont="1" applyBorder="1" applyAlignment="1">
      <alignment wrapText="1"/>
    </xf>
    <xf numFmtId="0" fontId="7" fillId="0" borderId="17" xfId="4" applyFont="1" applyBorder="1" applyAlignment="1">
      <alignment horizontal="center" wrapText="1"/>
    </xf>
    <xf numFmtId="0" fontId="7" fillId="0" borderId="4" xfId="4" applyFont="1" applyBorder="1" applyAlignment="1">
      <alignment horizontal="center" wrapText="1"/>
    </xf>
    <xf numFmtId="43" fontId="7" fillId="0" borderId="17" xfId="8" applyFont="1" applyBorder="1" applyAlignment="1">
      <alignment horizontal="center" wrapText="1"/>
    </xf>
    <xf numFmtId="49" fontId="7" fillId="0" borderId="4" xfId="4" applyNumberFormat="1" applyFont="1" applyBorder="1" applyAlignment="1">
      <alignment horizontal="center" wrapText="1"/>
    </xf>
    <xf numFmtId="0" fontId="10" fillId="0" borderId="0" xfId="4" applyFont="1"/>
    <xf numFmtId="0" fontId="10" fillId="0" borderId="0" xfId="4" applyFont="1" applyAlignment="1">
      <alignment horizontal="left"/>
    </xf>
    <xf numFmtId="0" fontId="10" fillId="0" borderId="0" xfId="4" applyFont="1" applyAlignment="1">
      <alignment horizontal="center"/>
    </xf>
    <xf numFmtId="0" fontId="6" fillId="0" borderId="2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49" fontId="7" fillId="0" borderId="2" xfId="4" applyNumberFormat="1" applyFont="1" applyBorder="1" applyAlignment="1">
      <alignment horizontal="left" wrapText="1"/>
    </xf>
    <xf numFmtId="0" fontId="7" fillId="0" borderId="0" xfId="4" applyFont="1" applyAlignment="1">
      <alignment horizontal="center" wrapText="1"/>
    </xf>
    <xf numFmtId="0" fontId="7" fillId="0" borderId="5" xfId="4" applyFont="1" applyBorder="1" applyAlignment="1">
      <alignment horizontal="center" wrapText="1"/>
    </xf>
    <xf numFmtId="43" fontId="7" fillId="0" borderId="0" xfId="8" applyFont="1"/>
    <xf numFmtId="0" fontId="7" fillId="0" borderId="2" xfId="4" applyFont="1" applyBorder="1" applyAlignment="1">
      <alignment horizontal="center"/>
    </xf>
    <xf numFmtId="43" fontId="7" fillId="0" borderId="0" xfId="4" applyNumberFormat="1" applyFont="1"/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43" fontId="7" fillId="0" borderId="20" xfId="8" applyFont="1" applyBorder="1" applyAlignment="1">
      <alignment horizontal="center" wrapText="1"/>
    </xf>
    <xf numFmtId="0" fontId="7" fillId="0" borderId="0" xfId="4" applyFont="1" applyAlignment="1">
      <alignment wrapText="1"/>
    </xf>
    <xf numFmtId="43" fontId="7" fillId="0" borderId="0" xfId="8" applyFont="1" applyBorder="1" applyAlignment="1">
      <alignment horizontal="center" wrapText="1"/>
    </xf>
    <xf numFmtId="0" fontId="7" fillId="0" borderId="0" xfId="4" applyFont="1" applyAlignment="1">
      <alignment horizontal="left" wrapText="1"/>
    </xf>
    <xf numFmtId="0" fontId="7" fillId="0" borderId="0" xfId="8" applyNumberFormat="1" applyFont="1" applyBorder="1" applyAlignment="1">
      <alignment horizontal="left" wrapText="1"/>
    </xf>
    <xf numFmtId="49" fontId="7" fillId="0" borderId="0" xfId="4" applyNumberFormat="1" applyFont="1" applyAlignment="1">
      <alignment horizontal="center" wrapText="1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center"/>
    </xf>
    <xf numFmtId="43" fontId="6" fillId="0" borderId="0" xfId="8" applyFont="1" applyFill="1" applyAlignment="1">
      <alignment vertical="center"/>
    </xf>
    <xf numFmtId="43" fontId="6" fillId="0" borderId="0" xfId="8" applyFont="1" applyFill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horizontal="right" vertical="center"/>
    </xf>
    <xf numFmtId="0" fontId="9" fillId="0" borderId="1" xfId="4" applyFont="1" applyBorder="1" applyAlignment="1">
      <alignment horizontal="center" vertical="center"/>
    </xf>
    <xf numFmtId="43" fontId="9" fillId="0" borderId="6" xfId="8" applyFont="1" applyFill="1" applyBorder="1" applyAlignment="1">
      <alignment horizontal="center" vertical="center" wrapText="1"/>
    </xf>
    <xf numFmtId="43" fontId="9" fillId="0" borderId="6" xfId="8" applyFont="1" applyFill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6" fillId="0" borderId="2" xfId="4" applyFont="1" applyBorder="1" applyAlignment="1">
      <alignment vertical="center" shrinkToFit="1"/>
    </xf>
    <xf numFmtId="43" fontId="6" fillId="0" borderId="9" xfId="8" applyFont="1" applyFill="1" applyBorder="1" applyAlignment="1">
      <alignment horizontal="center" vertical="center" shrinkToFit="1"/>
    </xf>
    <xf numFmtId="0" fontId="6" fillId="0" borderId="2" xfId="4" applyFont="1" applyBorder="1" applyAlignment="1">
      <alignment horizontal="center" vertical="center" wrapText="1"/>
    </xf>
    <xf numFmtId="43" fontId="6" fillId="0" borderId="0" xfId="4" applyNumberFormat="1" applyFont="1" applyAlignment="1">
      <alignment vertical="center"/>
    </xf>
    <xf numFmtId="0" fontId="6" fillId="0" borderId="3" xfId="4" applyFont="1" applyBorder="1" applyAlignment="1">
      <alignment vertical="center" wrapText="1"/>
    </xf>
    <xf numFmtId="43" fontId="6" fillId="0" borderId="10" xfId="8" applyFont="1" applyFill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wrapText="1"/>
    </xf>
    <xf numFmtId="43" fontId="6" fillId="0" borderId="10" xfId="8" applyFont="1" applyFill="1" applyBorder="1" applyAlignment="1">
      <alignment vertical="center" wrapText="1"/>
    </xf>
    <xf numFmtId="49" fontId="6" fillId="0" borderId="3" xfId="4" applyNumberFormat="1" applyFont="1" applyBorder="1" applyAlignment="1">
      <alignment vertical="center" wrapText="1"/>
    </xf>
    <xf numFmtId="43" fontId="6" fillId="0" borderId="10" xfId="8" applyFont="1" applyFill="1" applyBorder="1" applyAlignment="1">
      <alignment horizontal="left" vertical="center" wrapText="1"/>
    </xf>
    <xf numFmtId="49" fontId="6" fillId="0" borderId="3" xfId="4" applyNumberFormat="1" applyFont="1" applyBorder="1" applyAlignment="1">
      <alignment horizontal="center" vertical="center" wrapText="1"/>
    </xf>
    <xf numFmtId="0" fontId="6" fillId="0" borderId="4" xfId="4" applyFont="1" applyBorder="1" applyAlignment="1">
      <alignment vertical="center" wrapText="1"/>
    </xf>
    <xf numFmtId="43" fontId="6" fillId="0" borderId="17" xfId="8" applyFont="1" applyFill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wrapText="1"/>
    </xf>
    <xf numFmtId="43" fontId="6" fillId="0" borderId="17" xfId="8" applyFont="1" applyFill="1" applyBorder="1" applyAlignment="1">
      <alignment horizontal="center" vertical="center" wrapText="1"/>
    </xf>
    <xf numFmtId="49" fontId="6" fillId="0" borderId="4" xfId="4" applyNumberFormat="1" applyFont="1" applyBorder="1" applyAlignment="1">
      <alignment horizontal="center" vertical="center" shrinkToFit="1"/>
    </xf>
    <xf numFmtId="43" fontId="6" fillId="0" borderId="0" xfId="8" applyFont="1" applyFill="1" applyBorder="1" applyAlignment="1">
      <alignment horizontal="center" vertical="center" shrinkToFit="1"/>
    </xf>
    <xf numFmtId="43" fontId="6" fillId="0" borderId="5" xfId="8" applyFont="1" applyFill="1" applyBorder="1" applyAlignment="1">
      <alignment horizontal="center" vertical="center" shrinkToFit="1"/>
    </xf>
    <xf numFmtId="0" fontId="7" fillId="0" borderId="0" xfId="4" applyFont="1" applyAlignment="1">
      <alignment vertical="center" wrapText="1"/>
    </xf>
    <xf numFmtId="0" fontId="7" fillId="0" borderId="10" xfId="4" applyFont="1" applyBorder="1" applyAlignment="1">
      <alignment horizontal="center"/>
    </xf>
    <xf numFmtId="43" fontId="7" fillId="0" borderId="0" xfId="1" applyFont="1"/>
    <xf numFmtId="0" fontId="8" fillId="0" borderId="9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3" fontId="7" fillId="0" borderId="2" xfId="1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43" fontId="7" fillId="0" borderId="2" xfId="1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3" fontId="7" fillId="0" borderId="2" xfId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 shrinkToFit="1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shrinkToFit="1"/>
    </xf>
    <xf numFmtId="43" fontId="17" fillId="0" borderId="1" xfId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 shrinkToFit="1"/>
    </xf>
    <xf numFmtId="43" fontId="18" fillId="0" borderId="1" xfId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left"/>
    </xf>
    <xf numFmtId="0" fontId="20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3" fontId="21" fillId="0" borderId="6" xfId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3" xfId="0" applyFont="1" applyBorder="1"/>
    <xf numFmtId="43" fontId="22" fillId="0" borderId="3" xfId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2" fillId="0" borderId="4" xfId="0" applyFont="1" applyBorder="1"/>
    <xf numFmtId="43" fontId="22" fillId="0" borderId="4" xfId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3" fillId="0" borderId="3" xfId="0" applyFont="1" applyBorder="1"/>
    <xf numFmtId="0" fontId="2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49" fontId="12" fillId="0" borderId="3" xfId="0" applyNumberFormat="1" applyFont="1" applyBorder="1" applyAlignment="1">
      <alignment horizontal="center" vertical="top"/>
    </xf>
    <xf numFmtId="0" fontId="12" fillId="0" borderId="3" xfId="0" applyFont="1" applyBorder="1"/>
    <xf numFmtId="49" fontId="11" fillId="0" borderId="3" xfId="0" applyNumberFormat="1" applyFont="1" applyBorder="1" applyAlignment="1">
      <alignment horizontal="left" vertical="top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top"/>
    </xf>
    <xf numFmtId="0" fontId="24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vertical="top"/>
    </xf>
    <xf numFmtId="0" fontId="12" fillId="0" borderId="4" xfId="0" applyFont="1" applyBorder="1"/>
    <xf numFmtId="0" fontId="11" fillId="0" borderId="4" xfId="0" applyFont="1" applyBorder="1"/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top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top"/>
    </xf>
    <xf numFmtId="3" fontId="11" fillId="0" borderId="3" xfId="0" applyNumberFormat="1" applyFont="1" applyBorder="1" applyAlignment="1">
      <alignment horizontal="center" vertical="top"/>
    </xf>
    <xf numFmtId="0" fontId="12" fillId="0" borderId="2" xfId="0" applyFont="1" applyBorder="1"/>
    <xf numFmtId="0" fontId="24" fillId="0" borderId="4" xfId="0" applyFont="1" applyBorder="1" applyAlignment="1">
      <alignment vertical="top"/>
    </xf>
    <xf numFmtId="0" fontId="24" fillId="0" borderId="3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4" fontId="11" fillId="0" borderId="3" xfId="0" applyNumberFormat="1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/>
    <xf numFmtId="49" fontId="11" fillId="0" borderId="3" xfId="0" applyNumberFormat="1" applyFont="1" applyBorder="1" applyAlignment="1">
      <alignment horizontal="center" vertical="top"/>
    </xf>
    <xf numFmtId="0" fontId="25" fillId="0" borderId="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29" fillId="0" borderId="3" xfId="0" applyFont="1" applyBorder="1" applyAlignment="1">
      <alignment horizontal="center" vertical="center" shrinkToFit="1"/>
    </xf>
    <xf numFmtId="0" fontId="29" fillId="0" borderId="3" xfId="0" applyFont="1" applyBorder="1"/>
    <xf numFmtId="43" fontId="29" fillId="0" borderId="12" xfId="1" applyFont="1" applyFill="1" applyBorder="1"/>
    <xf numFmtId="0" fontId="29" fillId="0" borderId="12" xfId="0" applyFont="1" applyBorder="1"/>
    <xf numFmtId="0" fontId="29" fillId="0" borderId="12" xfId="0" applyFont="1" applyBorder="1" applyAlignment="1">
      <alignment horizontal="center"/>
    </xf>
    <xf numFmtId="0" fontId="28" fillId="0" borderId="3" xfId="0" applyFont="1" applyBorder="1" applyAlignment="1">
      <alignment horizontal="center" vertical="center" shrinkToFit="1"/>
    </xf>
    <xf numFmtId="0" fontId="29" fillId="0" borderId="11" xfId="0" applyFont="1" applyBorder="1"/>
    <xf numFmtId="0" fontId="29" fillId="0" borderId="19" xfId="0" applyFont="1" applyBorder="1"/>
    <xf numFmtId="0" fontId="29" fillId="0" borderId="13" xfId="0" applyFont="1" applyBorder="1"/>
    <xf numFmtId="43" fontId="29" fillId="0" borderId="13" xfId="1" applyFont="1" applyFill="1" applyBorder="1"/>
    <xf numFmtId="0" fontId="29" fillId="0" borderId="13" xfId="0" applyFont="1" applyBorder="1" applyAlignment="1">
      <alignment horizontal="center"/>
    </xf>
    <xf numFmtId="0" fontId="29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43" fontId="29" fillId="0" borderId="18" xfId="1" applyFont="1" applyFill="1" applyBorder="1"/>
    <xf numFmtId="0" fontId="29" fillId="0" borderId="18" xfId="0" applyFont="1" applyBorder="1"/>
    <xf numFmtId="0" fontId="29" fillId="0" borderId="11" xfId="0" applyFont="1" applyBorder="1" applyAlignment="1">
      <alignment horizontal="center"/>
    </xf>
    <xf numFmtId="0" fontId="13" fillId="0" borderId="11" xfId="0" applyFont="1" applyBorder="1"/>
    <xf numFmtId="0" fontId="29" fillId="0" borderId="12" xfId="0" applyFont="1" applyBorder="1" applyAlignment="1">
      <alignment shrinkToFit="1"/>
    </xf>
    <xf numFmtId="0" fontId="29" fillId="0" borderId="4" xfId="0" applyFont="1" applyBorder="1"/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3" fillId="0" borderId="3" xfId="18" applyFont="1" applyBorder="1"/>
    <xf numFmtId="3" fontId="11" fillId="0" borderId="3" xfId="0" applyNumberFormat="1" applyFont="1" applyBorder="1" applyAlignment="1">
      <alignment horizontal="right"/>
    </xf>
    <xf numFmtId="0" fontId="1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14" fontId="11" fillId="0" borderId="1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7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3" fontId="11" fillId="0" borderId="4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3" fillId="0" borderId="2" xfId="18" applyFont="1" applyBorder="1"/>
    <xf numFmtId="0" fontId="11" fillId="0" borderId="0" xfId="0" applyFont="1" applyAlignment="1">
      <alignment horizontal="right"/>
    </xf>
    <xf numFmtId="3" fontId="11" fillId="0" borderId="3" xfId="0" applyNumberFormat="1" applyFont="1" applyBorder="1" applyAlignment="1">
      <alignment horizontal="center"/>
    </xf>
    <xf numFmtId="0" fontId="13" fillId="0" borderId="4" xfId="18" applyFont="1" applyBorder="1"/>
    <xf numFmtId="0" fontId="11" fillId="0" borderId="5" xfId="0" applyFont="1" applyBorder="1" applyAlignment="1">
      <alignment horizontal="right"/>
    </xf>
    <xf numFmtId="4" fontId="11" fillId="0" borderId="14" xfId="0" applyNumberFormat="1" applyFont="1" applyBorder="1" applyAlignment="1">
      <alignment horizontal="right"/>
    </xf>
    <xf numFmtId="4" fontId="11" fillId="0" borderId="3" xfId="0" applyNumberFormat="1" applyFont="1" applyBorder="1" applyAlignment="1">
      <alignment horizontal="right"/>
    </xf>
    <xf numFmtId="4" fontId="11" fillId="0" borderId="4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43" fontId="25" fillId="0" borderId="6" xfId="1" applyFont="1" applyFill="1" applyBorder="1" applyAlignment="1">
      <alignment horizontal="center" vertical="center" wrapText="1"/>
    </xf>
    <xf numFmtId="0" fontId="11" fillId="0" borderId="2" xfId="0" applyFont="1" applyBorder="1"/>
    <xf numFmtId="0" fontId="13" fillId="0" borderId="4" xfId="0" applyFont="1" applyBorder="1"/>
    <xf numFmtId="43" fontId="23" fillId="0" borderId="6" xfId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14" fontId="12" fillId="0" borderId="1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3" fontId="12" fillId="0" borderId="14" xfId="0" applyNumberFormat="1" applyFont="1" applyBorder="1" applyAlignment="1">
      <alignment horizontal="center"/>
    </xf>
    <xf numFmtId="43" fontId="25" fillId="0" borderId="6" xfId="1" applyFont="1" applyBorder="1" applyAlignment="1">
      <alignment horizontal="center" vertical="center" wrapText="1"/>
    </xf>
    <xf numFmtId="43" fontId="11" fillId="0" borderId="2" xfId="1" applyFont="1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49" fontId="13" fillId="0" borderId="16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43" fontId="11" fillId="0" borderId="4" xfId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3" fillId="0" borderId="4" xfId="1" applyFont="1" applyBorder="1" applyAlignment="1">
      <alignment horizontal="center"/>
    </xf>
    <xf numFmtId="43" fontId="12" fillId="0" borderId="2" xfId="1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43" fontId="12" fillId="0" borderId="4" xfId="1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43" fontId="23" fillId="0" borderId="2" xfId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2" fontId="12" fillId="0" borderId="2" xfId="1" applyNumberFormat="1" applyFont="1" applyFill="1" applyBorder="1" applyAlignment="1">
      <alignment horizontal="right"/>
    </xf>
    <xf numFmtId="43" fontId="12" fillId="0" borderId="2" xfId="0" applyNumberFormat="1" applyFont="1" applyBorder="1" applyAlignment="1">
      <alignment horizontal="right"/>
    </xf>
    <xf numFmtId="43" fontId="12" fillId="0" borderId="2" xfId="1" applyFont="1" applyFill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2" fontId="12" fillId="0" borderId="3" xfId="1" applyNumberFormat="1" applyFont="1" applyFill="1" applyBorder="1" applyAlignment="1">
      <alignment horizontal="right"/>
    </xf>
    <xf numFmtId="43" fontId="12" fillId="0" borderId="3" xfId="0" applyNumberFormat="1" applyFont="1" applyBorder="1" applyAlignment="1">
      <alignment horizontal="right"/>
    </xf>
    <xf numFmtId="43" fontId="12" fillId="0" borderId="3" xfId="1" applyFont="1" applyFill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2" fontId="12" fillId="0" borderId="4" xfId="1" applyNumberFormat="1" applyFont="1" applyFill="1" applyBorder="1" applyAlignment="1">
      <alignment horizontal="right"/>
    </xf>
    <xf numFmtId="43" fontId="12" fillId="0" borderId="4" xfId="0" applyNumberFormat="1" applyFont="1" applyBorder="1" applyAlignment="1">
      <alignment horizontal="right"/>
    </xf>
    <xf numFmtId="43" fontId="12" fillId="0" borderId="4" xfId="1" applyFont="1" applyFill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left"/>
    </xf>
    <xf numFmtId="49" fontId="11" fillId="0" borderId="3" xfId="0" applyNumberFormat="1" applyFont="1" applyBorder="1" applyAlignment="1">
      <alignment horizontal="left"/>
    </xf>
    <xf numFmtId="0" fontId="31" fillId="0" borderId="5" xfId="15" applyFont="1" applyBorder="1" applyAlignment="1">
      <alignment horizontal="center"/>
    </xf>
    <xf numFmtId="0" fontId="31" fillId="0" borderId="1" xfId="15" applyFont="1" applyBorder="1" applyAlignment="1">
      <alignment horizontal="center" vertical="center"/>
    </xf>
    <xf numFmtId="0" fontId="31" fillId="0" borderId="1" xfId="15" applyFont="1" applyBorder="1" applyAlignment="1">
      <alignment horizontal="center" vertical="center" wrapText="1"/>
    </xf>
    <xf numFmtId="0" fontId="27" fillId="0" borderId="2" xfId="15" applyFont="1" applyBorder="1" applyAlignment="1">
      <alignment horizontal="center" vertical="center"/>
    </xf>
    <xf numFmtId="0" fontId="27" fillId="0" borderId="9" xfId="15" applyFont="1" applyBorder="1" applyAlignment="1">
      <alignment horizontal="center" vertical="center"/>
    </xf>
    <xf numFmtId="43" fontId="27" fillId="0" borderId="2" xfId="3" applyFont="1" applyBorder="1" applyAlignment="1">
      <alignment horizontal="right" vertical="center"/>
    </xf>
    <xf numFmtId="43" fontId="27" fillId="0" borderId="20" xfId="3" applyFont="1" applyBorder="1" applyAlignment="1">
      <alignment horizontal="center" vertical="center"/>
    </xf>
    <xf numFmtId="0" fontId="27" fillId="0" borderId="20" xfId="3" applyNumberFormat="1" applyFont="1" applyBorder="1" applyAlignment="1">
      <alignment horizontal="center" vertical="center"/>
    </xf>
    <xf numFmtId="187" fontId="27" fillId="0" borderId="2" xfId="15" applyNumberFormat="1" applyFont="1" applyBorder="1" applyAlignment="1">
      <alignment horizontal="center" vertical="center"/>
    </xf>
    <xf numFmtId="0" fontId="27" fillId="0" borderId="3" xfId="15" applyFont="1" applyBorder="1" applyAlignment="1">
      <alignment horizontal="center" vertical="center"/>
    </xf>
    <xf numFmtId="0" fontId="27" fillId="0" borderId="10" xfId="15" applyFont="1" applyBorder="1" applyAlignment="1">
      <alignment horizontal="center" vertical="center"/>
    </xf>
    <xf numFmtId="43" fontId="27" fillId="0" borderId="3" xfId="3" applyFont="1" applyBorder="1" applyAlignment="1">
      <alignment horizontal="right" vertical="center"/>
    </xf>
    <xf numFmtId="43" fontId="27" fillId="0" borderId="0" xfId="3" applyFont="1" applyBorder="1" applyAlignment="1">
      <alignment horizontal="center" vertical="center"/>
    </xf>
    <xf numFmtId="0" fontId="27" fillId="0" borderId="0" xfId="3" applyNumberFormat="1" applyFont="1" applyBorder="1" applyAlignment="1">
      <alignment horizontal="center" vertical="center"/>
    </xf>
    <xf numFmtId="187" fontId="27" fillId="0" borderId="3" xfId="15" applyNumberFormat="1" applyFont="1" applyBorder="1" applyAlignment="1">
      <alignment horizontal="center" vertical="center"/>
    </xf>
    <xf numFmtId="0" fontId="27" fillId="0" borderId="4" xfId="15" applyFont="1" applyBorder="1" applyAlignment="1">
      <alignment horizontal="center" vertical="center"/>
    </xf>
    <xf numFmtId="0" fontId="27" fillId="0" borderId="17" xfId="15" applyFont="1" applyBorder="1" applyAlignment="1">
      <alignment horizontal="center" vertical="center"/>
    </xf>
    <xf numFmtId="43" fontId="27" fillId="0" borderId="4" xfId="3" applyFont="1" applyBorder="1" applyAlignment="1">
      <alignment horizontal="right" vertical="center"/>
    </xf>
    <xf numFmtId="43" fontId="27" fillId="0" borderId="5" xfId="3" applyFont="1" applyBorder="1" applyAlignment="1">
      <alignment horizontal="center" vertical="center"/>
    </xf>
    <xf numFmtId="0" fontId="27" fillId="0" borderId="5" xfId="3" applyNumberFormat="1" applyFont="1" applyBorder="1" applyAlignment="1">
      <alignment horizontal="center" vertical="center"/>
    </xf>
    <xf numFmtId="187" fontId="27" fillId="0" borderId="4" xfId="15" applyNumberFormat="1" applyFont="1" applyBorder="1" applyAlignment="1">
      <alignment horizontal="center" vertical="center"/>
    </xf>
    <xf numFmtId="43" fontId="27" fillId="0" borderId="4" xfId="3" applyFont="1" applyBorder="1" applyAlignment="1">
      <alignment horizontal="center" vertical="center"/>
    </xf>
    <xf numFmtId="43" fontId="7" fillId="0" borderId="10" xfId="8" applyFont="1" applyFill="1" applyBorder="1" applyAlignment="1">
      <alignment vertical="center" wrapText="1"/>
    </xf>
    <xf numFmtId="43" fontId="7" fillId="0" borderId="3" xfId="8" applyFont="1" applyFill="1" applyBorder="1" applyAlignment="1">
      <alignment vertical="top" shrinkToFit="1"/>
    </xf>
    <xf numFmtId="43" fontId="7" fillId="0" borderId="9" xfId="8" applyFont="1" applyBorder="1" applyAlignment="1">
      <alignment wrapText="1"/>
    </xf>
    <xf numFmtId="0" fontId="7" fillId="2" borderId="0" xfId="0" applyFont="1" applyFill="1"/>
    <xf numFmtId="43" fontId="7" fillId="2" borderId="0" xfId="1" applyFont="1" applyFill="1" applyAlignment="1">
      <alignment horizontal="center"/>
    </xf>
    <xf numFmtId="49" fontId="6" fillId="0" borderId="1" xfId="0" applyNumberFormat="1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 wrapText="1" shrinkToFit="1"/>
    </xf>
    <xf numFmtId="43" fontId="8" fillId="0" borderId="1" xfId="1" applyFont="1" applyFill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right" vertical="center" wrapText="1"/>
    </xf>
    <xf numFmtId="43" fontId="8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43" fontId="7" fillId="0" borderId="2" xfId="1" applyFont="1" applyBorder="1" applyAlignment="1">
      <alignment horizontal="right" vertical="top" wrapText="1"/>
    </xf>
    <xf numFmtId="43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43" fontId="7" fillId="0" borderId="3" xfId="1" applyFont="1" applyBorder="1" applyAlignment="1">
      <alignment horizontal="right" vertical="top" wrapText="1"/>
    </xf>
    <xf numFmtId="43" fontId="7" fillId="0" borderId="3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43" fontId="7" fillId="0" borderId="4" xfId="1" applyFont="1" applyBorder="1" applyAlignment="1">
      <alignment horizontal="right" vertical="top" wrapText="1"/>
    </xf>
    <xf numFmtId="43" fontId="7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3" fontId="9" fillId="0" borderId="8" xfId="1" applyFont="1" applyBorder="1" applyAlignment="1">
      <alignment horizontal="right"/>
    </xf>
    <xf numFmtId="43" fontId="7" fillId="0" borderId="2" xfId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33" fillId="3" borderId="0" xfId="0" applyFont="1" applyFill="1"/>
    <xf numFmtId="0" fontId="0" fillId="4" borderId="0" xfId="0" applyFill="1"/>
    <xf numFmtId="0" fontId="33" fillId="4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4" fillId="0" borderId="0" xfId="0" applyFont="1" applyAlignment="1">
      <alignment shrinkToFit="1"/>
    </xf>
    <xf numFmtId="0" fontId="34" fillId="0" borderId="0" xfId="0" applyFont="1" applyAlignment="1">
      <alignment horizontal="center"/>
    </xf>
    <xf numFmtId="0" fontId="36" fillId="0" borderId="0" xfId="0" applyFont="1"/>
    <xf numFmtId="0" fontId="11" fillId="0" borderId="0" xfId="0" quotePrefix="1" applyFont="1" applyAlignment="1">
      <alignment horizontal="center"/>
    </xf>
    <xf numFmtId="43" fontId="11" fillId="0" borderId="0" xfId="1" applyFont="1" applyFill="1"/>
    <xf numFmtId="0" fontId="37" fillId="0" borderId="0" xfId="0" applyFont="1"/>
    <xf numFmtId="3" fontId="12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49" fontId="12" fillId="0" borderId="0" xfId="0" applyNumberFormat="1" applyFont="1" applyAlignment="1">
      <alignment horizontal="center"/>
    </xf>
    <xf numFmtId="0" fontId="23" fillId="0" borderId="0" xfId="0" applyFont="1"/>
    <xf numFmtId="0" fontId="27" fillId="0" borderId="0" xfId="15" applyFont="1"/>
    <xf numFmtId="0" fontId="27" fillId="0" borderId="0" xfId="15" applyFont="1" applyAlignment="1">
      <alignment horizontal="right"/>
    </xf>
    <xf numFmtId="0" fontId="38" fillId="0" borderId="0" xfId="0" applyFont="1"/>
    <xf numFmtId="49" fontId="12" fillId="0" borderId="11" xfId="0" applyNumberFormat="1" applyFont="1" applyBorder="1" applyAlignment="1">
      <alignment horizontal="right"/>
    </xf>
    <xf numFmtId="0" fontId="29" fillId="0" borderId="0" xfId="0" applyFont="1"/>
    <xf numFmtId="14" fontId="22" fillId="0" borderId="4" xfId="0" applyNumberFormat="1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49" fontId="12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49" fontId="23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12" fillId="0" borderId="10" xfId="0" applyFont="1" applyBorder="1"/>
    <xf numFmtId="43" fontId="11" fillId="0" borderId="3" xfId="1" applyFont="1" applyBorder="1" applyAlignment="1">
      <alignment horizontal="center" vertical="top"/>
    </xf>
    <xf numFmtId="0" fontId="11" fillId="0" borderId="3" xfId="0" quotePrefix="1" applyFont="1" applyBorder="1" applyAlignment="1">
      <alignment vertical="top"/>
    </xf>
    <xf numFmtId="0" fontId="11" fillId="0" borderId="4" xfId="0" quotePrefix="1" applyFont="1" applyBorder="1" applyAlignment="1">
      <alignment vertical="top"/>
    </xf>
    <xf numFmtId="0" fontId="40" fillId="0" borderId="0" xfId="0" applyFont="1" applyAlignment="1">
      <alignment vertical="center"/>
    </xf>
    <xf numFmtId="0" fontId="41" fillId="0" borderId="1" xfId="0" applyFont="1" applyBorder="1" applyAlignment="1">
      <alignment horizontal="center" vertical="center" wrapText="1"/>
    </xf>
    <xf numFmtId="43" fontId="41" fillId="0" borderId="6" xfId="1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3" fillId="0" borderId="2" xfId="0" applyFont="1" applyBorder="1" applyAlignment="1">
      <alignment horizontal="center" vertical="center"/>
    </xf>
    <xf numFmtId="0" fontId="43" fillId="0" borderId="2" xfId="0" applyFont="1" applyBorder="1" applyAlignment="1">
      <alignment horizontal="left" vertical="center"/>
    </xf>
    <xf numFmtId="0" fontId="44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3" fillId="0" borderId="3" xfId="0" applyFont="1" applyBorder="1" applyAlignment="1">
      <alignment horizontal="center" vertical="center"/>
    </xf>
    <xf numFmtId="0" fontId="43" fillId="0" borderId="3" xfId="0" applyFont="1" applyBorder="1" applyAlignment="1">
      <alignment horizontal="left" vertical="center"/>
    </xf>
    <xf numFmtId="0" fontId="44" fillId="0" borderId="3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6" fillId="0" borderId="4" xfId="0" applyFont="1" applyBorder="1" applyAlignment="1">
      <alignment horizontal="left" vertical="center"/>
    </xf>
    <xf numFmtId="0" fontId="44" fillId="0" borderId="4" xfId="0" applyFont="1" applyBorder="1" applyAlignment="1">
      <alignment horizontal="center" vertical="center"/>
    </xf>
    <xf numFmtId="0" fontId="45" fillId="0" borderId="4" xfId="0" applyFont="1" applyBorder="1" applyAlignment="1">
      <alignment horizontal="left" vertical="center"/>
    </xf>
    <xf numFmtId="0" fontId="45" fillId="0" borderId="4" xfId="0" applyFont="1" applyBorder="1" applyAlignment="1">
      <alignment horizontal="center" vertical="center"/>
    </xf>
    <xf numFmtId="0" fontId="45" fillId="0" borderId="3" xfId="0" applyFont="1" applyBorder="1" applyAlignment="1">
      <alignment horizontal="left" vertical="center"/>
    </xf>
    <xf numFmtId="0" fontId="43" fillId="0" borderId="4" xfId="0" applyFont="1" applyBorder="1" applyAlignment="1">
      <alignment horizontal="left" vertical="center"/>
    </xf>
    <xf numFmtId="4" fontId="44" fillId="0" borderId="3" xfId="0" applyNumberFormat="1" applyFont="1" applyBorder="1" applyAlignment="1">
      <alignment horizontal="center" vertical="center"/>
    </xf>
    <xf numFmtId="0" fontId="43" fillId="0" borderId="5" xfId="0" applyFont="1" applyBorder="1" applyAlignment="1">
      <alignment horizontal="left" vertical="center"/>
    </xf>
    <xf numFmtId="49" fontId="45" fillId="0" borderId="4" xfId="0" applyNumberFormat="1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13" fillId="0" borderId="10" xfId="18" applyFont="1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49" fontId="7" fillId="0" borderId="0" xfId="4" applyNumberFormat="1" applyFont="1"/>
    <xf numFmtId="4" fontId="7" fillId="0" borderId="10" xfId="4" applyNumberFormat="1" applyFont="1" applyBorder="1" applyAlignment="1">
      <alignment vertical="center"/>
    </xf>
    <xf numFmtId="0" fontId="7" fillId="0" borderId="14" xfId="4" applyFont="1" applyBorder="1" applyAlignment="1">
      <alignment shrinkToFit="1"/>
    </xf>
    <xf numFmtId="0" fontId="7" fillId="0" borderId="14" xfId="4" applyFont="1" applyBorder="1" applyAlignment="1">
      <alignment horizontal="center"/>
    </xf>
    <xf numFmtId="0" fontId="7" fillId="0" borderId="10" xfId="4" applyFont="1" applyBorder="1"/>
    <xf numFmtId="0" fontId="7" fillId="0" borderId="14" xfId="4" applyFont="1" applyBorder="1"/>
    <xf numFmtId="4" fontId="7" fillId="0" borderId="14" xfId="4" applyNumberFormat="1" applyFont="1" applyBorder="1" applyAlignment="1">
      <alignment horizontal="right"/>
    </xf>
    <xf numFmtId="0" fontId="7" fillId="0" borderId="9" xfId="4" applyFont="1" applyBorder="1" applyAlignment="1">
      <alignment horizontal="center"/>
    </xf>
    <xf numFmtId="4" fontId="7" fillId="0" borderId="9" xfId="4" applyNumberFormat="1" applyFont="1" applyBorder="1" applyAlignment="1">
      <alignment vertical="center"/>
    </xf>
    <xf numFmtId="0" fontId="7" fillId="0" borderId="16" xfId="4" applyFont="1" applyBorder="1" applyAlignment="1">
      <alignment shrinkToFit="1"/>
    </xf>
    <xf numFmtId="0" fontId="7" fillId="0" borderId="16" xfId="4" applyFont="1" applyBorder="1" applyAlignment="1">
      <alignment horizontal="center"/>
    </xf>
    <xf numFmtId="0" fontId="7" fillId="0" borderId="3" xfId="4" applyFont="1" applyBorder="1"/>
    <xf numFmtId="0" fontId="7" fillId="0" borderId="4" xfId="4" applyFont="1" applyBorder="1"/>
    <xf numFmtId="0" fontId="7" fillId="0" borderId="17" xfId="4" applyFont="1" applyBorder="1" applyAlignment="1">
      <alignment horizontal="center"/>
    </xf>
    <xf numFmtId="4" fontId="7" fillId="0" borderId="17" xfId="4" applyNumberFormat="1" applyFont="1" applyBorder="1" applyAlignment="1">
      <alignment vertical="center"/>
    </xf>
    <xf numFmtId="4" fontId="7" fillId="0" borderId="15" xfId="4" applyNumberFormat="1" applyFont="1" applyBorder="1" applyAlignment="1">
      <alignment horizontal="right"/>
    </xf>
    <xf numFmtId="0" fontId="7" fillId="0" borderId="15" xfId="4" applyFont="1" applyBorder="1" applyAlignment="1">
      <alignment horizontal="center"/>
    </xf>
    <xf numFmtId="4" fontId="6" fillId="0" borderId="10" xfId="4" applyNumberFormat="1" applyFont="1" applyBorder="1" applyAlignment="1">
      <alignment vertical="center"/>
    </xf>
    <xf numFmtId="0" fontId="6" fillId="0" borderId="14" xfId="4" applyFont="1" applyBorder="1" applyAlignment="1">
      <alignment shrinkToFit="1"/>
    </xf>
    <xf numFmtId="0" fontId="6" fillId="0" borderId="14" xfId="4" applyFont="1" applyBorder="1" applyAlignment="1">
      <alignment horizontal="center"/>
    </xf>
    <xf numFmtId="0" fontId="6" fillId="0" borderId="14" xfId="4" applyFont="1" applyBorder="1"/>
    <xf numFmtId="4" fontId="7" fillId="2" borderId="10" xfId="4" applyNumberFormat="1" applyFont="1" applyFill="1" applyBorder="1" applyAlignment="1">
      <alignment vertical="center"/>
    </xf>
    <xf numFmtId="0" fontId="7" fillId="2" borderId="14" xfId="4" applyFont="1" applyFill="1" applyBorder="1" applyAlignment="1">
      <alignment shrinkToFit="1"/>
    </xf>
    <xf numFmtId="0" fontId="7" fillId="2" borderId="14" xfId="4" applyFont="1" applyFill="1" applyBorder="1" applyAlignment="1">
      <alignment horizontal="center"/>
    </xf>
    <xf numFmtId="0" fontId="7" fillId="2" borderId="14" xfId="4" applyFont="1" applyFill="1" applyBorder="1"/>
    <xf numFmtId="4" fontId="7" fillId="2" borderId="14" xfId="4" applyNumberFormat="1" applyFont="1" applyFill="1" applyBorder="1" applyAlignment="1">
      <alignment horizontal="right"/>
    </xf>
    <xf numFmtId="0" fontId="7" fillId="0" borderId="9" xfId="4" applyFont="1" applyBorder="1"/>
    <xf numFmtId="4" fontId="7" fillId="2" borderId="9" xfId="4" applyNumberFormat="1" applyFont="1" applyFill="1" applyBorder="1" applyAlignment="1">
      <alignment vertical="center"/>
    </xf>
    <xf numFmtId="0" fontId="7" fillId="2" borderId="16" xfId="4" applyFont="1" applyFill="1" applyBorder="1" applyAlignment="1">
      <alignment shrinkToFit="1"/>
    </xf>
    <xf numFmtId="0" fontId="7" fillId="2" borderId="16" xfId="4" applyFont="1" applyFill="1" applyBorder="1" applyAlignment="1">
      <alignment horizontal="center"/>
    </xf>
    <xf numFmtId="0" fontId="7" fillId="0" borderId="17" xfId="4" applyFont="1" applyBorder="1"/>
    <xf numFmtId="4" fontId="7" fillId="2" borderId="17" xfId="4" applyNumberFormat="1" applyFont="1" applyFill="1" applyBorder="1" applyAlignment="1">
      <alignment vertical="center"/>
    </xf>
    <xf numFmtId="4" fontId="7" fillId="2" borderId="15" xfId="4" applyNumberFormat="1" applyFont="1" applyFill="1" applyBorder="1" applyAlignment="1">
      <alignment horizontal="right"/>
    </xf>
    <xf numFmtId="0" fontId="7" fillId="2" borderId="15" xfId="4" applyFont="1" applyFill="1" applyBorder="1" applyAlignment="1">
      <alignment horizontal="center"/>
    </xf>
    <xf numFmtId="43" fontId="6" fillId="0" borderId="9" xfId="8" applyFont="1" applyFill="1" applyBorder="1" applyAlignment="1">
      <alignment horizontal="center" vertical="center"/>
    </xf>
    <xf numFmtId="49" fontId="6" fillId="0" borderId="2" xfId="4" applyNumberFormat="1" applyFont="1" applyBorder="1" applyAlignment="1">
      <alignment horizontal="center" vertical="center" shrinkToFit="1"/>
    </xf>
    <xf numFmtId="43" fontId="7" fillId="0" borderId="20" xfId="8" applyFont="1" applyFill="1" applyBorder="1" applyAlignment="1">
      <alignment horizontal="center" wrapText="1"/>
    </xf>
    <xf numFmtId="43" fontId="7" fillId="0" borderId="9" xfId="8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3" xfId="4" applyFont="1" applyBorder="1" applyAlignment="1">
      <alignment horizontal="left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7" fontId="12" fillId="0" borderId="2" xfId="0" applyNumberFormat="1" applyFont="1" applyBorder="1" applyAlignment="1">
      <alignment horizontal="center" vertical="center"/>
    </xf>
    <xf numFmtId="37" fontId="12" fillId="0" borderId="4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43" fontId="25" fillId="0" borderId="2" xfId="1" applyFont="1" applyBorder="1" applyAlignment="1">
      <alignment horizontal="center" vertical="center" wrapText="1"/>
    </xf>
    <xf numFmtId="43" fontId="25" fillId="0" borderId="4" xfId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7" fillId="0" borderId="2" xfId="15" applyFont="1" applyBorder="1" applyAlignment="1">
      <alignment horizontal="center" vertical="center"/>
    </xf>
    <xf numFmtId="0" fontId="27" fillId="0" borderId="3" xfId="15" applyFont="1" applyBorder="1" applyAlignment="1">
      <alignment horizontal="center" vertical="center"/>
    </xf>
    <xf numFmtId="0" fontId="27" fillId="0" borderId="4" xfId="15" applyFont="1" applyBorder="1" applyAlignment="1">
      <alignment horizontal="center" vertical="center"/>
    </xf>
    <xf numFmtId="0" fontId="27" fillId="0" borderId="9" xfId="3" applyNumberFormat="1" applyFont="1" applyBorder="1" applyAlignment="1">
      <alignment horizontal="center" vertical="center"/>
    </xf>
    <xf numFmtId="0" fontId="27" fillId="0" borderId="16" xfId="3" applyNumberFormat="1" applyFont="1" applyBorder="1" applyAlignment="1">
      <alignment horizontal="center" vertical="center"/>
    </xf>
    <xf numFmtId="0" fontId="27" fillId="0" borderId="10" xfId="3" applyNumberFormat="1" applyFont="1" applyBorder="1" applyAlignment="1">
      <alignment horizontal="center" vertical="center"/>
    </xf>
    <xf numFmtId="0" fontId="27" fillId="0" borderId="14" xfId="3" applyNumberFormat="1" applyFont="1" applyBorder="1" applyAlignment="1">
      <alignment horizontal="center" vertical="center"/>
    </xf>
    <xf numFmtId="43" fontId="27" fillId="0" borderId="17" xfId="3" applyFont="1" applyBorder="1" applyAlignment="1">
      <alignment horizontal="center" vertical="center" wrapText="1"/>
    </xf>
    <xf numFmtId="43" fontId="27" fillId="0" borderId="15" xfId="3" applyFont="1" applyBorder="1" applyAlignment="1">
      <alignment horizontal="center" vertical="center" wrapText="1"/>
    </xf>
    <xf numFmtId="0" fontId="27" fillId="0" borderId="20" xfId="3" applyNumberFormat="1" applyFont="1" applyBorder="1" applyAlignment="1">
      <alignment horizontal="center" vertical="center"/>
    </xf>
    <xf numFmtId="0" fontId="27" fillId="0" borderId="0" xfId="3" applyNumberFormat="1" applyFont="1" applyBorder="1" applyAlignment="1">
      <alignment horizontal="center" vertical="center"/>
    </xf>
    <xf numFmtId="0" fontId="31" fillId="0" borderId="0" xfId="15" applyFont="1" applyAlignment="1">
      <alignment horizontal="center"/>
    </xf>
    <xf numFmtId="0" fontId="31" fillId="0" borderId="6" xfId="15" applyFont="1" applyBorder="1" applyAlignment="1">
      <alignment horizontal="center" vertical="center" wrapText="1"/>
    </xf>
    <xf numFmtId="0" fontId="31" fillId="0" borderId="7" xfId="15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center"/>
    </xf>
    <xf numFmtId="0" fontId="10" fillId="2" borderId="0" xfId="4" applyFont="1" applyFill="1" applyAlignment="1">
      <alignment horizontal="center"/>
    </xf>
    <xf numFmtId="0" fontId="8" fillId="0" borderId="9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3" fontId="27" fillId="0" borderId="3" xfId="1" applyFont="1" applyBorder="1" applyAlignment="1">
      <alignment horizontal="center" vertical="center" wrapText="1"/>
    </xf>
    <xf numFmtId="43" fontId="21" fillId="0" borderId="3" xfId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3" fontId="21" fillId="0" borderId="4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3" fontId="22" fillId="0" borderId="1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3" fontId="22" fillId="0" borderId="3" xfId="0" applyNumberFormat="1" applyFont="1" applyBorder="1" applyAlignment="1">
      <alignment horizontal="center"/>
    </xf>
    <xf numFmtId="43" fontId="22" fillId="0" borderId="3" xfId="1" applyFont="1" applyBorder="1" applyAlignment="1">
      <alignment horizontal="center"/>
    </xf>
    <xf numFmtId="14" fontId="22" fillId="0" borderId="1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" xfId="0" applyFont="1" applyBorder="1"/>
    <xf numFmtId="4" fontId="22" fillId="0" borderId="3" xfId="0" applyNumberFormat="1" applyFont="1" applyBorder="1" applyAlignment="1">
      <alignment horizontal="center"/>
    </xf>
    <xf numFmtId="4" fontId="22" fillId="0" borderId="4" xfId="0" applyNumberFormat="1" applyFont="1" applyBorder="1" applyAlignment="1">
      <alignment horizontal="center"/>
    </xf>
    <xf numFmtId="17" fontId="22" fillId="0" borderId="14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4" fontId="22" fillId="0" borderId="14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14" fontId="22" fillId="0" borderId="15" xfId="0" applyNumberFormat="1" applyFont="1" applyBorder="1" applyAlignment="1">
      <alignment horizontal="center"/>
    </xf>
    <xf numFmtId="43" fontId="22" fillId="0" borderId="2" xfId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4" fontId="13" fillId="0" borderId="14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" xfId="0" applyFont="1" applyBorder="1"/>
    <xf numFmtId="0" fontId="22" fillId="0" borderId="1" xfId="0" applyFont="1" applyBorder="1" applyAlignment="1">
      <alignment horizontal="center"/>
    </xf>
    <xf numFmtId="43" fontId="22" fillId="0" borderId="3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4" fontId="22" fillId="0" borderId="2" xfId="0" applyNumberFormat="1" applyFont="1" applyBorder="1" applyAlignment="1">
      <alignment horizontal="center"/>
    </xf>
    <xf numFmtId="0" fontId="48" fillId="0" borderId="2" xfId="0" applyFont="1" applyBorder="1"/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49" fillId="0" borderId="2" xfId="0" applyFont="1" applyBorder="1" applyAlignment="1">
      <alignment horizontal="center"/>
    </xf>
    <xf numFmtId="0" fontId="49" fillId="0" borderId="3" xfId="0" applyFont="1" applyBorder="1" applyAlignment="1">
      <alignment horizontal="center"/>
    </xf>
    <xf numFmtId="14" fontId="49" fillId="0" borderId="14" xfId="0" applyNumberFormat="1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15" xfId="0" applyFont="1" applyBorder="1" applyAlignment="1">
      <alignment horizontal="center"/>
    </xf>
    <xf numFmtId="0" fontId="49" fillId="0" borderId="14" xfId="0" applyFont="1" applyBorder="1" applyAlignment="1">
      <alignment horizontal="center"/>
    </xf>
    <xf numFmtId="0" fontId="49" fillId="0" borderId="16" xfId="0" applyFont="1" applyBorder="1" applyAlignment="1">
      <alignment horizontal="center"/>
    </xf>
    <xf numFmtId="43" fontId="22" fillId="0" borderId="4" xfId="0" applyNumberFormat="1" applyFont="1" applyBorder="1" applyAlignment="1">
      <alignment horizontal="center"/>
    </xf>
    <xf numFmtId="43" fontId="22" fillId="0" borderId="2" xfId="0" applyNumberFormat="1" applyFont="1" applyBorder="1" applyAlignment="1">
      <alignment horizontal="center"/>
    </xf>
    <xf numFmtId="14" fontId="50" fillId="0" borderId="14" xfId="0" applyNumberFormat="1" applyFont="1" applyBorder="1" applyAlignment="1">
      <alignment horizontal="center"/>
    </xf>
    <xf numFmtId="0" fontId="50" fillId="0" borderId="4" xfId="0" applyFont="1" applyBorder="1" applyAlignment="1">
      <alignment horizontal="center"/>
    </xf>
    <xf numFmtId="0" fontId="50" fillId="0" borderId="2" xfId="0" applyFont="1" applyBorder="1"/>
    <xf numFmtId="0" fontId="50" fillId="0" borderId="2" xfId="0" applyFont="1" applyBorder="1" applyAlignment="1">
      <alignment horizontal="center"/>
    </xf>
    <xf numFmtId="0" fontId="50" fillId="0" borderId="16" xfId="0" applyFont="1" applyBorder="1" applyAlignment="1">
      <alignment horizontal="center"/>
    </xf>
    <xf numFmtId="0" fontId="12" fillId="0" borderId="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25" fillId="0" borderId="0" xfId="1" applyFont="1" applyFill="1" applyAlignment="1">
      <alignment horizontal="center" vertical="center"/>
    </xf>
    <xf numFmtId="43" fontId="25" fillId="0" borderId="0" xfId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43" fontId="11" fillId="0" borderId="0" xfId="1" applyFont="1" applyFill="1" applyAlignment="1">
      <alignment horizontal="center"/>
    </xf>
    <xf numFmtId="43" fontId="11" fillId="0" borderId="0" xfId="1" applyFont="1" applyFill="1" applyBorder="1" applyAlignment="1">
      <alignment horizontal="center"/>
    </xf>
    <xf numFmtId="1" fontId="11" fillId="0" borderId="0" xfId="0" quotePrefix="1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left"/>
    </xf>
    <xf numFmtId="1" fontId="12" fillId="0" borderId="0" xfId="0" quotePrefix="1" applyNumberFormat="1" applyFont="1" applyAlignment="1">
      <alignment horizontal="center"/>
    </xf>
    <xf numFmtId="43" fontId="11" fillId="0" borderId="0" xfId="1" applyFont="1" applyFill="1" applyAlignment="1">
      <alignment horizontal="left"/>
    </xf>
    <xf numFmtId="43" fontId="12" fillId="0" borderId="0" xfId="1" applyFont="1" applyFill="1" applyBorder="1" applyAlignment="1">
      <alignment horizontal="center"/>
    </xf>
    <xf numFmtId="0" fontId="7" fillId="0" borderId="9" xfId="4" applyFont="1" applyBorder="1" applyAlignment="1">
      <alignment horizontal="center" wrapText="1"/>
    </xf>
    <xf numFmtId="0" fontId="7" fillId="0" borderId="5" xfId="4" applyFont="1" applyBorder="1"/>
    <xf numFmtId="43" fontId="51" fillId="0" borderId="0" xfId="8" applyFont="1" applyFill="1" applyAlignment="1">
      <alignment horizontal="left" vertical="center" wrapText="1"/>
    </xf>
    <xf numFmtId="0" fontId="7" fillId="0" borderId="0" xfId="0" applyFont="1" applyAlignment="1">
      <alignment horizontal="left"/>
    </xf>
    <xf numFmtId="190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43" fontId="7" fillId="0" borderId="9" xfId="1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190" fontId="7" fillId="0" borderId="16" xfId="0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43" fontId="7" fillId="0" borderId="10" xfId="1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190" fontId="7" fillId="0" borderId="14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190" fontId="7" fillId="0" borderId="14" xfId="0" applyNumberFormat="1" applyFont="1" applyBorder="1" applyAlignment="1">
      <alignment horizontal="center" vertical="center" wrapText="1"/>
    </xf>
    <xf numFmtId="43" fontId="7" fillId="0" borderId="3" xfId="0" applyNumberFormat="1" applyFont="1" applyBorder="1" applyAlignment="1">
      <alignment horizontal="center" vertical="center" wrapText="1"/>
    </xf>
    <xf numFmtId="43" fontId="7" fillId="0" borderId="1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43" fontId="7" fillId="0" borderId="17" xfId="1" applyFont="1" applyBorder="1" applyAlignment="1">
      <alignment vertical="center" wrapText="1"/>
    </xf>
    <xf numFmtId="43" fontId="7" fillId="0" borderId="4" xfId="0" applyNumberFormat="1" applyFont="1" applyBorder="1" applyAlignment="1">
      <alignment horizontal="center" vertical="center" wrapText="1"/>
    </xf>
    <xf numFmtId="43" fontId="7" fillId="0" borderId="15" xfId="0" applyNumberFormat="1" applyFont="1" applyBorder="1" applyAlignment="1">
      <alignment horizontal="center" vertical="center" wrapText="1"/>
    </xf>
    <xf numFmtId="190" fontId="7" fillId="0" borderId="15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3" fontId="7" fillId="0" borderId="0" xfId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3" fontId="7" fillId="2" borderId="0" xfId="8" applyFont="1" applyFill="1" applyBorder="1"/>
    <xf numFmtId="0" fontId="8" fillId="0" borderId="14" xfId="4" applyFont="1" applyBorder="1" applyAlignment="1">
      <alignment horizontal="center"/>
    </xf>
    <xf numFmtId="0" fontId="8" fillId="0" borderId="14" xfId="4" applyFont="1" applyBorder="1"/>
    <xf numFmtId="43" fontId="8" fillId="0" borderId="14" xfId="8" applyFont="1" applyBorder="1" applyAlignment="1"/>
    <xf numFmtId="43" fontId="8" fillId="0" borderId="2" xfId="8" applyFont="1" applyBorder="1" applyAlignment="1">
      <alignment horizontal="center" vertical="center" wrapText="1"/>
    </xf>
    <xf numFmtId="43" fontId="8" fillId="0" borderId="2" xfId="8" applyFont="1" applyBorder="1" applyAlignment="1">
      <alignment horizontal="center" vertical="center"/>
    </xf>
    <xf numFmtId="0" fontId="8" fillId="0" borderId="20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10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43" fontId="8" fillId="0" borderId="3" xfId="8" applyFont="1" applyBorder="1" applyAlignment="1">
      <alignment horizontal="center" vertical="center" wrapText="1"/>
    </xf>
    <xf numFmtId="43" fontId="8" fillId="0" borderId="3" xfId="8" applyFont="1" applyBorder="1" applyAlignment="1">
      <alignment horizontal="center"/>
    </xf>
    <xf numFmtId="0" fontId="8" fillId="0" borderId="0" xfId="4" applyFont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 wrapText="1"/>
    </xf>
    <xf numFmtId="0" fontId="7" fillId="0" borderId="9" xfId="4" applyFont="1" applyBorder="1" applyAlignment="1">
      <alignment vertical="center"/>
    </xf>
    <xf numFmtId="43" fontId="7" fillId="0" borderId="9" xfId="8" applyFont="1" applyBorder="1" applyAlignment="1">
      <alignment vertical="center"/>
    </xf>
    <xf numFmtId="0" fontId="7" fillId="0" borderId="2" xfId="4" applyFont="1" applyBorder="1" applyAlignment="1">
      <alignment shrinkToFit="1"/>
    </xf>
    <xf numFmtId="190" fontId="6" fillId="0" borderId="16" xfId="4" applyNumberFormat="1" applyFont="1" applyBorder="1"/>
    <xf numFmtId="43" fontId="7" fillId="0" borderId="10" xfId="8" applyFont="1" applyBorder="1" applyAlignment="1">
      <alignment vertical="center"/>
    </xf>
    <xf numFmtId="0" fontId="7" fillId="0" borderId="3" xfId="4" applyFont="1" applyBorder="1" applyAlignment="1">
      <alignment shrinkToFit="1"/>
    </xf>
    <xf numFmtId="190" fontId="7" fillId="0" borderId="14" xfId="4" applyNumberFormat="1" applyFont="1" applyBorder="1" applyAlignment="1">
      <alignment horizontal="center"/>
    </xf>
    <xf numFmtId="4" fontId="7" fillId="0" borderId="3" xfId="4" applyNumberFormat="1" applyFont="1" applyBorder="1" applyAlignment="1">
      <alignment horizontal="right"/>
    </xf>
    <xf numFmtId="43" fontId="7" fillId="0" borderId="17" xfId="8" applyFont="1" applyBorder="1" applyAlignment="1">
      <alignment vertical="center"/>
    </xf>
    <xf numFmtId="4" fontId="7" fillId="0" borderId="4" xfId="4" applyNumberFormat="1" applyFont="1" applyBorder="1" applyAlignment="1">
      <alignment horizontal="right"/>
    </xf>
    <xf numFmtId="43" fontId="7" fillId="0" borderId="10" xfId="8" applyFont="1" applyFill="1" applyBorder="1" applyAlignment="1">
      <alignment vertical="center"/>
    </xf>
    <xf numFmtId="43" fontId="6" fillId="0" borderId="9" xfId="8" applyFont="1" applyBorder="1" applyAlignment="1">
      <alignment vertical="center"/>
    </xf>
    <xf numFmtId="4" fontId="6" fillId="0" borderId="9" xfId="4" applyNumberFormat="1" applyFont="1" applyBorder="1" applyAlignment="1">
      <alignment vertical="center"/>
    </xf>
    <xf numFmtId="0" fontId="6" fillId="0" borderId="16" xfId="4" applyFont="1" applyBorder="1" applyAlignment="1">
      <alignment shrinkToFit="1"/>
    </xf>
    <xf numFmtId="0" fontId="6" fillId="0" borderId="16" xfId="4" applyFont="1" applyBorder="1" applyAlignment="1">
      <alignment horizontal="center"/>
    </xf>
    <xf numFmtId="43" fontId="6" fillId="0" borderId="10" xfId="8" applyFont="1" applyBorder="1" applyAlignment="1">
      <alignment vertical="center"/>
    </xf>
    <xf numFmtId="43" fontId="6" fillId="0" borderId="17" xfId="8" applyFont="1" applyBorder="1" applyAlignment="1">
      <alignment vertical="center"/>
    </xf>
    <xf numFmtId="4" fontId="6" fillId="0" borderId="17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horizontal="right"/>
    </xf>
    <xf numFmtId="4" fontId="6" fillId="0" borderId="15" xfId="4" applyNumberFormat="1" applyFont="1" applyBorder="1" applyAlignment="1">
      <alignment horizontal="right"/>
    </xf>
    <xf numFmtId="0" fontId="6" fillId="0" borderId="15" xfId="4" applyFont="1" applyBorder="1" applyAlignment="1">
      <alignment horizontal="center"/>
    </xf>
    <xf numFmtId="43" fontId="7" fillId="2" borderId="10" xfId="8" applyFont="1" applyFill="1" applyBorder="1" applyAlignment="1">
      <alignment vertical="center"/>
    </xf>
    <xf numFmtId="0" fontId="7" fillId="2" borderId="3" xfId="4" applyFont="1" applyFill="1" applyBorder="1" applyAlignment="1">
      <alignment shrinkToFit="1"/>
    </xf>
    <xf numFmtId="0" fontId="7" fillId="2" borderId="3" xfId="4" applyFont="1" applyFill="1" applyBorder="1"/>
    <xf numFmtId="4" fontId="7" fillId="2" borderId="3" xfId="4" applyNumberFormat="1" applyFont="1" applyFill="1" applyBorder="1" applyAlignment="1">
      <alignment horizontal="right"/>
    </xf>
    <xf numFmtId="43" fontId="7" fillId="2" borderId="9" xfId="8" applyFont="1" applyFill="1" applyBorder="1" applyAlignment="1">
      <alignment vertical="center"/>
    </xf>
    <xf numFmtId="0" fontId="7" fillId="2" borderId="2" xfId="4" applyFont="1" applyFill="1" applyBorder="1" applyAlignment="1">
      <alignment shrinkToFit="1"/>
    </xf>
    <xf numFmtId="43" fontId="7" fillId="2" borderId="17" xfId="8" applyFont="1" applyFill="1" applyBorder="1" applyAlignment="1">
      <alignment vertical="center"/>
    </xf>
    <xf numFmtId="4" fontId="7" fillId="2" borderId="4" xfId="4" applyNumberFormat="1" applyFont="1" applyFill="1" applyBorder="1" applyAlignment="1">
      <alignment horizontal="right"/>
    </xf>
    <xf numFmtId="0" fontId="7" fillId="0" borderId="2" xfId="4" applyFont="1" applyBorder="1"/>
    <xf numFmtId="190" fontId="7" fillId="0" borderId="15" xfId="4" applyNumberFormat="1" applyFont="1" applyBorder="1" applyAlignment="1">
      <alignment horizontal="center"/>
    </xf>
    <xf numFmtId="190" fontId="6" fillId="0" borderId="14" xfId="4" applyNumberFormat="1" applyFont="1" applyBorder="1"/>
    <xf numFmtId="190" fontId="6" fillId="0" borderId="2" xfId="4" applyNumberFormat="1" applyFont="1" applyBorder="1"/>
    <xf numFmtId="190" fontId="7" fillId="0" borderId="3" xfId="4" applyNumberFormat="1" applyFont="1" applyBorder="1" applyAlignment="1">
      <alignment horizontal="center"/>
    </xf>
    <xf numFmtId="190" fontId="7" fillId="0" borderId="4" xfId="4" applyNumberFormat="1" applyFont="1" applyBorder="1" applyAlignment="1">
      <alignment horizontal="center"/>
    </xf>
    <xf numFmtId="43" fontId="7" fillId="0" borderId="0" xfId="8" applyFont="1" applyBorder="1" applyAlignment="1">
      <alignment horizontal="center" vertical="center"/>
    </xf>
    <xf numFmtId="4" fontId="7" fillId="0" borderId="0" xfId="4" applyNumberFormat="1" applyFont="1" applyAlignment="1">
      <alignment horizontal="center" vertical="center"/>
    </xf>
    <xf numFmtId="4" fontId="7" fillId="0" borderId="0" xfId="4" applyNumberFormat="1" applyFont="1" applyAlignment="1">
      <alignment horizontal="right"/>
    </xf>
    <xf numFmtId="43" fontId="9" fillId="0" borderId="1" xfId="8" applyFont="1" applyFill="1" applyBorder="1" applyAlignment="1">
      <alignment horizontal="center" vertical="center" wrapText="1"/>
    </xf>
    <xf numFmtId="43" fontId="6" fillId="0" borderId="2" xfId="8" applyFont="1" applyFill="1" applyBorder="1" applyAlignment="1">
      <alignment horizontal="center" vertical="center" shrinkToFit="1"/>
    </xf>
    <xf numFmtId="43" fontId="6" fillId="0" borderId="3" xfId="8" applyFont="1" applyFill="1" applyBorder="1" applyAlignment="1">
      <alignment vertical="center" wrapText="1"/>
    </xf>
    <xf numFmtId="43" fontId="6" fillId="0" borderId="3" xfId="8" applyFont="1" applyFill="1" applyBorder="1" applyAlignment="1">
      <alignment horizontal="left" vertical="center" wrapText="1"/>
    </xf>
    <xf numFmtId="43" fontId="6" fillId="0" borderId="4" xfId="8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/>
    </xf>
    <xf numFmtId="49" fontId="6" fillId="0" borderId="10" xfId="4" applyNumberFormat="1" applyFont="1" applyBorder="1" applyAlignment="1">
      <alignment horizontal="left" vertical="center" wrapText="1"/>
    </xf>
    <xf numFmtId="49" fontId="6" fillId="0" borderId="10" xfId="4" applyNumberFormat="1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/>
    </xf>
    <xf numFmtId="49" fontId="6" fillId="0" borderId="17" xfId="4" applyNumberFormat="1" applyFont="1" applyBorder="1" applyAlignment="1">
      <alignment horizontal="center" vertical="center" shrinkToFit="1"/>
    </xf>
    <xf numFmtId="0" fontId="6" fillId="0" borderId="2" xfId="4" applyFont="1" applyBorder="1" applyAlignment="1">
      <alignment horizontal="center" vertical="center"/>
    </xf>
    <xf numFmtId="2" fontId="6" fillId="0" borderId="9" xfId="4" applyNumberFormat="1" applyFont="1" applyBorder="1" applyAlignment="1">
      <alignment horizontal="left" vertical="center" wrapText="1"/>
    </xf>
    <xf numFmtId="49" fontId="6" fillId="0" borderId="10" xfId="4" applyNumberFormat="1" applyFont="1" applyBorder="1" applyAlignment="1">
      <alignment vertical="center" wrapText="1"/>
    </xf>
    <xf numFmtId="43" fontId="25" fillId="0" borderId="1" xfId="1" applyFont="1" applyBorder="1" applyAlignment="1">
      <alignment horizontal="center" vertical="center" wrapText="1"/>
    </xf>
    <xf numFmtId="190" fontId="25" fillId="0" borderId="1" xfId="0" applyNumberFormat="1" applyFont="1" applyBorder="1" applyAlignment="1">
      <alignment horizontal="center" vertical="center" wrapText="1"/>
    </xf>
    <xf numFmtId="190" fontId="11" fillId="0" borderId="16" xfId="0" applyNumberFormat="1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190" fontId="11" fillId="0" borderId="14" xfId="0" quotePrefix="1" applyNumberFormat="1" applyFont="1" applyBorder="1" applyAlignment="1">
      <alignment horizontal="center"/>
    </xf>
    <xf numFmtId="190" fontId="11" fillId="0" borderId="15" xfId="0" applyNumberFormat="1" applyFont="1" applyBorder="1" applyAlignment="1">
      <alignment horizontal="center"/>
    </xf>
    <xf numFmtId="0" fontId="11" fillId="2" borderId="2" xfId="0" applyFont="1" applyFill="1" applyBorder="1" applyAlignment="1">
      <alignment horizontal="right"/>
    </xf>
    <xf numFmtId="43" fontId="11" fillId="2" borderId="2" xfId="1" applyFont="1" applyFill="1" applyBorder="1" applyAlignment="1">
      <alignment horizontal="center"/>
    </xf>
    <xf numFmtId="0" fontId="11" fillId="2" borderId="0" xfId="0" applyFont="1" applyFill="1"/>
    <xf numFmtId="43" fontId="11" fillId="0" borderId="0" xfId="1" applyFont="1" applyAlignment="1">
      <alignment horizontal="center"/>
    </xf>
    <xf numFmtId="190" fontId="11" fillId="0" borderId="0" xfId="0" applyNumberFormat="1" applyFont="1" applyAlignment="1">
      <alignment horizontal="center"/>
    </xf>
    <xf numFmtId="0" fontId="52" fillId="0" borderId="0" xfId="4" applyFont="1"/>
    <xf numFmtId="0" fontId="52" fillId="0" borderId="0" xfId="4" applyFont="1" applyAlignment="1">
      <alignment horizontal="left"/>
    </xf>
    <xf numFmtId="0" fontId="52" fillId="0" borderId="0" xfId="4" applyFont="1" applyAlignment="1">
      <alignment horizontal="center"/>
    </xf>
    <xf numFmtId="0" fontId="52" fillId="0" borderId="0" xfId="4" applyFont="1" applyAlignment="1">
      <alignment horizontal="right"/>
    </xf>
    <xf numFmtId="0" fontId="53" fillId="0" borderId="0" xfId="4" applyFont="1" applyAlignment="1">
      <alignment horizontal="center"/>
    </xf>
    <xf numFmtId="0" fontId="53" fillId="0" borderId="1" xfId="4" applyFont="1" applyBorder="1" applyAlignment="1">
      <alignment horizontal="center" vertical="center"/>
    </xf>
    <xf numFmtId="0" fontId="53" fillId="0" borderId="6" xfId="4" applyFont="1" applyBorder="1" applyAlignment="1">
      <alignment horizontal="center" vertical="center"/>
    </xf>
    <xf numFmtId="0" fontId="53" fillId="0" borderId="6" xfId="4" applyFont="1" applyBorder="1" applyAlignment="1">
      <alignment horizontal="center" vertical="center" wrapText="1"/>
    </xf>
    <xf numFmtId="0" fontId="53" fillId="0" borderId="1" xfId="4" applyFont="1" applyBorder="1" applyAlignment="1">
      <alignment horizontal="center" vertical="center" wrapText="1"/>
    </xf>
    <xf numFmtId="0" fontId="52" fillId="0" borderId="0" xfId="4" applyFont="1" applyAlignment="1">
      <alignment horizontal="right" vertical="center"/>
    </xf>
    <xf numFmtId="0" fontId="52" fillId="0" borderId="0" xfId="4" applyFont="1" applyAlignment="1">
      <alignment horizontal="center" vertical="center"/>
    </xf>
    <xf numFmtId="0" fontId="52" fillId="0" borderId="2" xfId="4" applyFont="1" applyBorder="1" applyAlignment="1">
      <alignment horizontal="center"/>
    </xf>
    <xf numFmtId="0" fontId="52" fillId="0" borderId="2" xfId="4" applyFont="1" applyBorder="1" applyAlignment="1">
      <alignment wrapText="1"/>
    </xf>
    <xf numFmtId="43" fontId="52" fillId="0" borderId="9" xfId="8" applyFont="1" applyBorder="1" applyAlignment="1">
      <alignment horizontal="center" wrapText="1"/>
    </xf>
    <xf numFmtId="0" fontId="52" fillId="0" borderId="2" xfId="4" applyFont="1" applyBorder="1" applyAlignment="1">
      <alignment horizontal="center" wrapText="1"/>
    </xf>
    <xf numFmtId="0" fontId="52" fillId="0" borderId="9" xfId="4" applyFont="1" applyBorder="1" applyAlignment="1">
      <alignment vertical="top" wrapText="1"/>
    </xf>
    <xf numFmtId="49" fontId="52" fillId="0" borderId="2" xfId="4" applyNumberFormat="1" applyFont="1" applyBorder="1" applyAlignment="1">
      <alignment horizontal="left" wrapText="1"/>
    </xf>
    <xf numFmtId="43" fontId="52" fillId="0" borderId="0" xfId="4" applyNumberFormat="1" applyFont="1"/>
    <xf numFmtId="0" fontId="52" fillId="0" borderId="3" xfId="4" applyFont="1" applyBorder="1" applyAlignment="1">
      <alignment horizontal="center"/>
    </xf>
    <xf numFmtId="0" fontId="52" fillId="0" borderId="3" xfId="4" applyFont="1" applyBorder="1" applyAlignment="1">
      <alignment wrapText="1"/>
    </xf>
    <xf numFmtId="0" fontId="52" fillId="0" borderId="10" xfId="4" applyFont="1" applyBorder="1" applyAlignment="1">
      <alignment horizontal="center" wrapText="1"/>
    </xf>
    <xf numFmtId="0" fontId="52" fillId="0" borderId="3" xfId="4" applyFont="1" applyBorder="1" applyAlignment="1">
      <alignment horizontal="center" wrapText="1"/>
    </xf>
    <xf numFmtId="0" fontId="52" fillId="0" borderId="10" xfId="4" applyFont="1" applyBorder="1" applyAlignment="1">
      <alignment vertical="top" wrapText="1"/>
    </xf>
    <xf numFmtId="49" fontId="52" fillId="0" borderId="3" xfId="4" applyNumberFormat="1" applyFont="1" applyBorder="1" applyAlignment="1">
      <alignment wrapText="1"/>
    </xf>
    <xf numFmtId="0" fontId="52" fillId="0" borderId="10" xfId="4" applyFont="1" applyBorder="1" applyAlignment="1">
      <alignment horizontal="left" wrapText="1"/>
    </xf>
    <xf numFmtId="49" fontId="52" fillId="0" borderId="3" xfId="4" applyNumberFormat="1" applyFont="1" applyBorder="1" applyAlignment="1">
      <alignment horizontal="left" wrapText="1"/>
    </xf>
    <xf numFmtId="0" fontId="52" fillId="0" borderId="10" xfId="8" applyNumberFormat="1" applyFont="1" applyBorder="1" applyAlignment="1">
      <alignment horizontal="left" wrapText="1"/>
    </xf>
    <xf numFmtId="49" fontId="52" fillId="0" borderId="3" xfId="4" applyNumberFormat="1" applyFont="1" applyBorder="1" applyAlignment="1">
      <alignment horizontal="center" wrapText="1"/>
    </xf>
    <xf numFmtId="0" fontId="52" fillId="0" borderId="4" xfId="4" applyFont="1" applyBorder="1" applyAlignment="1">
      <alignment horizontal="center"/>
    </xf>
    <xf numFmtId="0" fontId="52" fillId="0" borderId="4" xfId="4" applyFont="1" applyBorder="1" applyAlignment="1">
      <alignment wrapText="1"/>
    </xf>
    <xf numFmtId="0" fontId="52" fillId="0" borderId="17" xfId="4" applyFont="1" applyBorder="1" applyAlignment="1">
      <alignment horizontal="center" wrapText="1"/>
    </xf>
    <xf numFmtId="0" fontId="52" fillId="0" borderId="4" xfId="4" applyFont="1" applyBorder="1" applyAlignment="1">
      <alignment horizontal="center" wrapText="1"/>
    </xf>
    <xf numFmtId="43" fontId="52" fillId="0" borderId="17" xfId="8" applyFont="1" applyBorder="1" applyAlignment="1">
      <alignment horizontal="center" wrapText="1"/>
    </xf>
    <xf numFmtId="49" fontId="52" fillId="0" borderId="4" xfId="4" applyNumberFormat="1" applyFont="1" applyBorder="1" applyAlignment="1">
      <alignment horizontal="center" wrapText="1"/>
    </xf>
    <xf numFmtId="43" fontId="52" fillId="0" borderId="20" xfId="8" applyFont="1" applyBorder="1" applyAlignment="1">
      <alignment horizontal="center" wrapText="1"/>
    </xf>
    <xf numFmtId="0" fontId="52" fillId="0" borderId="0" xfId="4" applyFont="1" applyAlignment="1">
      <alignment horizontal="center" wrapText="1"/>
    </xf>
    <xf numFmtId="0" fontId="52" fillId="0" borderId="5" xfId="4" applyFont="1" applyBorder="1" applyAlignment="1">
      <alignment horizontal="center" wrapText="1"/>
    </xf>
    <xf numFmtId="43" fontId="54" fillId="0" borderId="17" xfId="8" applyFont="1" applyBorder="1" applyAlignment="1">
      <alignment horizontal="center" wrapText="1"/>
    </xf>
    <xf numFmtId="0" fontId="54" fillId="0" borderId="9" xfId="4" applyFont="1" applyBorder="1" applyAlignment="1">
      <alignment vertical="top" wrapText="1"/>
    </xf>
    <xf numFmtId="0" fontId="54" fillId="0" borderId="10" xfId="4" applyFont="1" applyBorder="1" applyAlignment="1">
      <alignment vertical="top" wrapText="1"/>
    </xf>
    <xf numFmtId="0" fontId="52" fillId="0" borderId="10" xfId="8" applyNumberFormat="1" applyFont="1" applyBorder="1" applyAlignment="1">
      <alignment horizontal="left" vertical="center" wrapText="1"/>
    </xf>
    <xf numFmtId="0" fontId="52" fillId="0" borderId="2" xfId="4" applyFont="1" applyBorder="1" applyAlignment="1">
      <alignment horizontal="left" vertical="top" wrapText="1"/>
    </xf>
    <xf numFmtId="0" fontId="52" fillId="0" borderId="3" xfId="4" applyFont="1" applyBorder="1" applyAlignment="1">
      <alignment horizontal="left" vertical="top" wrapText="1"/>
    </xf>
    <xf numFmtId="0" fontId="52" fillId="0" borderId="9" xfId="19" applyFont="1" applyBorder="1" applyAlignment="1">
      <alignment vertical="top" wrapText="1"/>
    </xf>
    <xf numFmtId="0" fontId="10" fillId="0" borderId="0" xfId="4" applyFont="1" applyAlignment="1">
      <alignment wrapText="1"/>
    </xf>
    <xf numFmtId="43" fontId="10" fillId="0" borderId="0" xfId="8" applyFont="1" applyBorder="1" applyAlignment="1">
      <alignment horizontal="center" wrapText="1"/>
    </xf>
    <xf numFmtId="0" fontId="10" fillId="0" borderId="0" xfId="4" applyFont="1" applyAlignment="1">
      <alignment horizontal="center" wrapText="1"/>
    </xf>
    <xf numFmtId="0" fontId="10" fillId="0" borderId="0" xfId="4" applyFont="1" applyAlignment="1">
      <alignment horizontal="left" wrapText="1"/>
    </xf>
    <xf numFmtId="49" fontId="10" fillId="0" borderId="20" xfId="4" applyNumberFormat="1" applyFont="1" applyBorder="1" applyAlignment="1">
      <alignment horizontal="left" wrapText="1"/>
    </xf>
    <xf numFmtId="49" fontId="10" fillId="0" borderId="0" xfId="4" applyNumberFormat="1" applyFont="1" applyAlignment="1">
      <alignment wrapText="1"/>
    </xf>
    <xf numFmtId="49" fontId="10" fillId="0" borderId="0" xfId="4" applyNumberFormat="1" applyFont="1" applyAlignment="1">
      <alignment horizontal="left" wrapText="1"/>
    </xf>
    <xf numFmtId="0" fontId="10" fillId="0" borderId="0" xfId="8" applyNumberFormat="1" applyFont="1" applyBorder="1" applyAlignment="1">
      <alignment horizontal="left" wrapText="1"/>
    </xf>
    <xf numFmtId="49" fontId="10" fillId="0" borderId="0" xfId="4" applyNumberFormat="1" applyFont="1" applyAlignment="1">
      <alignment horizontal="center" wrapText="1"/>
    </xf>
  </cellXfs>
  <cellStyles count="20">
    <cellStyle name="Comma 2" xfId="5" xr:uid="{00000000-0005-0000-0000-000000000000}"/>
    <cellStyle name="Comma 3" xfId="3" xr:uid="{00000000-0005-0000-0000-000001000000}"/>
    <cellStyle name="Comma 4" xfId="13" xr:uid="{00000000-0005-0000-0000-000002000000}"/>
    <cellStyle name="Hyperlink" xfId="19" builtinId="8"/>
    <cellStyle name="Normal 2" xfId="2" xr:uid="{00000000-0005-0000-0000-000003000000}"/>
    <cellStyle name="Normal 2 2" xfId="14" xr:uid="{00000000-0005-0000-0000-000004000000}"/>
    <cellStyle name="Normal 3" xfId="12" xr:uid="{00000000-0005-0000-0000-000005000000}"/>
    <cellStyle name="Normal 3 2" xfId="15" xr:uid="{00000000-0005-0000-0000-000006000000}"/>
    <cellStyle name="เครื่องหมายจุลภาค 2" xfId="8" xr:uid="{00000000-0005-0000-0000-000008000000}"/>
    <cellStyle name="เครื่องหมายจุลภาค 3" xfId="11" xr:uid="{00000000-0005-0000-0000-000009000000}"/>
    <cellStyle name="เครื่องหมายจุลภาค 4" xfId="7" xr:uid="{00000000-0005-0000-0000-00000A000000}"/>
    <cellStyle name="เครื่องหมายจุลภาค 5" xfId="10" xr:uid="{00000000-0005-0000-0000-00000B000000}"/>
    <cellStyle name="เครื่องหมายจุลภาค 6" xfId="16" xr:uid="{00000000-0005-0000-0000-00000C000000}"/>
    <cellStyle name="จุลภาค" xfId="1" builtinId="3"/>
    <cellStyle name="ปกติ" xfId="0" builtinId="0"/>
    <cellStyle name="ปกติ 2" xfId="4" xr:uid="{00000000-0005-0000-0000-00000E000000}"/>
    <cellStyle name="ปกติ 3" xfId="17" xr:uid="{00000000-0005-0000-0000-00000F000000}"/>
    <cellStyle name="ปกติ 5" xfId="6" xr:uid="{00000000-0005-0000-0000-000010000000}"/>
    <cellStyle name="ปกติ 6" xfId="9" xr:uid="{00000000-0005-0000-0000-000011000000}"/>
    <cellStyle name="ปกติ_2  ใบสำคัญคู่จ่ายค่าใช้จ่ายต่าง ๆ (ทำไม้สวนป่า)" xfId="18" xr:uid="{DB980CFC-D70D-46FF-BA53-5A58E696EA8F}"/>
  </cellStyles>
  <dxfs count="0"/>
  <tableStyles count="0" defaultTableStyle="TableStyleMedium2" defaultPivotStyle="PivotStyleLight16"/>
  <colors>
    <mruColors>
      <color rgb="FFFF66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7B59CF-5950-4261-B056-1D8F262FF9C1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6EE514D-D473-4DC6-98F4-78CB78E9EDB3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F0BC7732-49A5-4290-A5A8-A97CD46196FC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E88F0B5B-0800-4C51-AAB2-8E86552C1ECC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070742-33D6-45E5-A2DC-A0E9FAB8B033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9D10552-6F8F-48CC-8B6D-64959C86D905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4605E07-3CF2-42A2-A5DA-016E8D4B9A7E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DCDD4119-1E78-4D3D-8620-F60A6C1A7DA7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J60"/>
  <sheetViews>
    <sheetView showGridLines="0" view="pageBreakPreview" topLeftCell="A22" zoomScale="118" zoomScaleNormal="80" zoomScaleSheetLayoutView="118" workbookViewId="0">
      <selection activeCell="B11" sqref="B11"/>
    </sheetView>
  </sheetViews>
  <sheetFormatPr defaultRowHeight="20.25" x14ac:dyDescent="0.3"/>
  <cols>
    <col min="1" max="1" width="6" style="387" customWidth="1"/>
    <col min="2" max="2" width="45" style="387" customWidth="1"/>
    <col min="3" max="3" width="15" style="387" bestFit="1" customWidth="1"/>
    <col min="4" max="4" width="11" style="387" bestFit="1" customWidth="1"/>
    <col min="5" max="5" width="13.75" style="388" bestFit="1" customWidth="1"/>
    <col min="6" max="7" width="32.75" style="1" customWidth="1"/>
    <col min="8" max="8" width="19" style="1" bestFit="1" customWidth="1"/>
    <col min="9" max="9" width="25.5" style="387" customWidth="1"/>
    <col min="10" max="16384" width="9" style="387"/>
  </cols>
  <sheetData>
    <row r="1" spans="1:10" x14ac:dyDescent="0.3">
      <c r="A1" s="541" t="s">
        <v>633</v>
      </c>
      <c r="B1" s="542"/>
      <c r="C1" s="542"/>
      <c r="D1" s="542"/>
      <c r="E1" s="542"/>
      <c r="F1" s="542"/>
      <c r="G1" s="542"/>
      <c r="H1" s="542"/>
      <c r="I1" s="542"/>
    </row>
    <row r="2" spans="1:10" x14ac:dyDescent="0.3">
      <c r="A2" s="541" t="s">
        <v>455</v>
      </c>
      <c r="B2" s="541"/>
      <c r="C2" s="541"/>
      <c r="D2" s="541"/>
      <c r="E2" s="541"/>
      <c r="F2" s="541"/>
      <c r="G2" s="541"/>
      <c r="H2" s="541"/>
      <c r="I2" s="541"/>
    </row>
    <row r="3" spans="1:10" x14ac:dyDescent="0.3">
      <c r="A3" s="543" t="s">
        <v>634</v>
      </c>
      <c r="B3" s="543"/>
      <c r="C3" s="543"/>
      <c r="D3" s="543"/>
      <c r="E3" s="543"/>
      <c r="F3" s="543"/>
      <c r="G3" s="543"/>
      <c r="H3" s="543"/>
      <c r="I3" s="543"/>
    </row>
    <row r="4" spans="1:10" ht="40.5" x14ac:dyDescent="0.3">
      <c r="A4" s="2" t="s">
        <v>0</v>
      </c>
      <c r="B4" s="2" t="s">
        <v>1</v>
      </c>
      <c r="C4" s="401" t="s">
        <v>11</v>
      </c>
      <c r="D4" s="401" t="s">
        <v>2</v>
      </c>
      <c r="E4" s="2" t="s">
        <v>3</v>
      </c>
      <c r="F4" s="402" t="s">
        <v>4</v>
      </c>
      <c r="G4" s="402" t="s">
        <v>5</v>
      </c>
      <c r="H4" s="2" t="s">
        <v>6</v>
      </c>
      <c r="I4" s="2" t="s">
        <v>7</v>
      </c>
    </row>
    <row r="5" spans="1:10" x14ac:dyDescent="0.3">
      <c r="A5" s="403">
        <v>1</v>
      </c>
      <c r="B5" s="404" t="s">
        <v>635</v>
      </c>
      <c r="C5" s="405">
        <v>700</v>
      </c>
      <c r="D5" s="405">
        <f>+C5</f>
        <v>700</v>
      </c>
      <c r="E5" s="403" t="s">
        <v>8</v>
      </c>
      <c r="F5" s="406" t="s">
        <v>636</v>
      </c>
      <c r="G5" s="406" t="str">
        <f>+F5</f>
        <v>นายนิพนธ์ พรมคำ</v>
      </c>
      <c r="H5" s="407" t="s">
        <v>10</v>
      </c>
      <c r="I5" s="3" t="s">
        <v>637</v>
      </c>
      <c r="J5" s="387" t="s">
        <v>444</v>
      </c>
    </row>
    <row r="6" spans="1:10" x14ac:dyDescent="0.3">
      <c r="A6" s="408"/>
      <c r="B6" s="409"/>
      <c r="C6" s="410"/>
      <c r="D6" s="410"/>
      <c r="E6" s="408"/>
      <c r="F6" s="411" t="s">
        <v>456</v>
      </c>
      <c r="G6" s="411" t="s">
        <v>9</v>
      </c>
      <c r="H6" s="412"/>
      <c r="I6" s="4" t="s">
        <v>638</v>
      </c>
      <c r="J6" s="387" t="s">
        <v>445</v>
      </c>
    </row>
    <row r="7" spans="1:10" x14ac:dyDescent="0.3">
      <c r="A7" s="408"/>
      <c r="B7" s="409"/>
      <c r="C7" s="410"/>
      <c r="D7" s="410"/>
      <c r="E7" s="408"/>
      <c r="F7" s="411">
        <f>+D5</f>
        <v>700</v>
      </c>
      <c r="G7" s="411">
        <f>+F7</f>
        <v>700</v>
      </c>
      <c r="H7" s="412"/>
      <c r="I7" s="4"/>
    </row>
    <row r="8" spans="1:10" x14ac:dyDescent="0.3">
      <c r="A8" s="403">
        <v>2</v>
      </c>
      <c r="B8" s="404" t="s">
        <v>639</v>
      </c>
      <c r="C8" s="405">
        <v>128.4</v>
      </c>
      <c r="D8" s="405">
        <f>+C8</f>
        <v>128.4</v>
      </c>
      <c r="E8" s="403" t="s">
        <v>8</v>
      </c>
      <c r="F8" s="406" t="s">
        <v>640</v>
      </c>
      <c r="G8" s="406" t="str">
        <f>+F8</f>
        <v>นครการช่าง</v>
      </c>
      <c r="H8" s="407" t="s">
        <v>10</v>
      </c>
      <c r="I8" s="3" t="s">
        <v>641</v>
      </c>
    </row>
    <row r="9" spans="1:10" x14ac:dyDescent="0.3">
      <c r="A9" s="408"/>
      <c r="B9" s="409"/>
      <c r="C9" s="410"/>
      <c r="D9" s="410"/>
      <c r="E9" s="408"/>
      <c r="F9" s="411" t="s">
        <v>456</v>
      </c>
      <c r="G9" s="411" t="s">
        <v>9</v>
      </c>
      <c r="H9" s="412"/>
      <c r="I9" s="4" t="s">
        <v>642</v>
      </c>
    </row>
    <row r="10" spans="1:10" x14ac:dyDescent="0.3">
      <c r="A10" s="408"/>
      <c r="B10" s="409"/>
      <c r="C10" s="410"/>
      <c r="D10" s="410"/>
      <c r="E10" s="408"/>
      <c r="F10" s="411">
        <f>+C8</f>
        <v>128.4</v>
      </c>
      <c r="G10" s="411">
        <f>+F10</f>
        <v>128.4</v>
      </c>
      <c r="H10" s="412"/>
      <c r="I10" s="4"/>
    </row>
    <row r="11" spans="1:10" x14ac:dyDescent="0.3">
      <c r="A11" s="403">
        <v>3</v>
      </c>
      <c r="B11" s="404" t="s">
        <v>13</v>
      </c>
      <c r="C11" s="405">
        <v>720</v>
      </c>
      <c r="D11" s="405">
        <f>+C11</f>
        <v>720</v>
      </c>
      <c r="E11" s="403" t="s">
        <v>8</v>
      </c>
      <c r="F11" s="406" t="s">
        <v>14</v>
      </c>
      <c r="G11" s="406" t="str">
        <f>+F11</f>
        <v>น้ำดื่มศิริวรรณ</v>
      </c>
      <c r="H11" s="407" t="s">
        <v>10</v>
      </c>
      <c r="I11" s="3" t="s">
        <v>643</v>
      </c>
    </row>
    <row r="12" spans="1:10" x14ac:dyDescent="0.3">
      <c r="A12" s="408"/>
      <c r="B12" s="409"/>
      <c r="C12" s="410"/>
      <c r="D12" s="410"/>
      <c r="E12" s="408"/>
      <c r="F12" s="411" t="s">
        <v>456</v>
      </c>
      <c r="G12" s="411" t="s">
        <v>9</v>
      </c>
      <c r="H12" s="412"/>
      <c r="I12" s="4" t="s">
        <v>644</v>
      </c>
    </row>
    <row r="13" spans="1:10" x14ac:dyDescent="0.3">
      <c r="A13" s="413"/>
      <c r="B13" s="414"/>
      <c r="C13" s="415"/>
      <c r="D13" s="415"/>
      <c r="E13" s="413"/>
      <c r="F13" s="416">
        <f>+D11</f>
        <v>720</v>
      </c>
      <c r="G13" s="416">
        <f>+C11</f>
        <v>720</v>
      </c>
      <c r="H13" s="417"/>
      <c r="I13" s="5"/>
    </row>
    <row r="14" spans="1:10" x14ac:dyDescent="0.3">
      <c r="A14" s="403">
        <v>4</v>
      </c>
      <c r="B14" s="404" t="s">
        <v>645</v>
      </c>
      <c r="C14" s="405">
        <v>192</v>
      </c>
      <c r="D14" s="405">
        <f>+C14</f>
        <v>192</v>
      </c>
      <c r="E14" s="403" t="s">
        <v>8</v>
      </c>
      <c r="F14" s="406" t="s">
        <v>646</v>
      </c>
      <c r="G14" s="406" t="str">
        <f>+F14</f>
        <v xml:space="preserve">ร้านจักรสานทางรถไฟ </v>
      </c>
      <c r="H14" s="407" t="s">
        <v>10</v>
      </c>
      <c r="I14" s="3" t="s">
        <v>647</v>
      </c>
    </row>
    <row r="15" spans="1:10" x14ac:dyDescent="0.3">
      <c r="A15" s="408"/>
      <c r="B15" s="409"/>
      <c r="C15" s="410"/>
      <c r="D15" s="410"/>
      <c r="E15" s="408"/>
      <c r="F15" s="411" t="s">
        <v>456</v>
      </c>
      <c r="G15" s="411" t="s">
        <v>9</v>
      </c>
      <c r="H15" s="412"/>
      <c r="I15" s="4" t="s">
        <v>644</v>
      </c>
    </row>
    <row r="16" spans="1:10" x14ac:dyDescent="0.3">
      <c r="A16" s="413"/>
      <c r="B16" s="414"/>
      <c r="C16" s="415"/>
      <c r="D16" s="415"/>
      <c r="E16" s="413"/>
      <c r="F16" s="416">
        <f>+D14</f>
        <v>192</v>
      </c>
      <c r="G16" s="416">
        <f>+C14</f>
        <v>192</v>
      </c>
      <c r="H16" s="417"/>
      <c r="I16" s="5"/>
    </row>
    <row r="17" spans="1:9" x14ac:dyDescent="0.3">
      <c r="A17" s="403">
        <v>5</v>
      </c>
      <c r="B17" s="404" t="s">
        <v>458</v>
      </c>
      <c r="C17" s="405">
        <v>8992.42</v>
      </c>
      <c r="D17" s="405">
        <f>+C17</f>
        <v>8992.42</v>
      </c>
      <c r="E17" s="403" t="s">
        <v>8</v>
      </c>
      <c r="F17" s="419" t="s">
        <v>12</v>
      </c>
      <c r="G17" s="419" t="str">
        <f>+F17</f>
        <v>บริษัท พัฒนาสหกล จำกัด</v>
      </c>
      <c r="H17" s="407" t="s">
        <v>10</v>
      </c>
      <c r="I17" s="3" t="s">
        <v>648</v>
      </c>
    </row>
    <row r="18" spans="1:9" x14ac:dyDescent="0.3">
      <c r="A18" s="408"/>
      <c r="B18" s="409" t="s">
        <v>459</v>
      </c>
      <c r="C18" s="410"/>
      <c r="D18" s="410"/>
      <c r="E18" s="408"/>
      <c r="F18" s="411" t="s">
        <v>456</v>
      </c>
      <c r="G18" s="411" t="s">
        <v>9</v>
      </c>
      <c r="H18" s="412"/>
      <c r="I18" s="4" t="s">
        <v>649</v>
      </c>
    </row>
    <row r="19" spans="1:9" x14ac:dyDescent="0.3">
      <c r="A19" s="413"/>
      <c r="B19" s="414"/>
      <c r="C19" s="415"/>
      <c r="D19" s="415"/>
      <c r="E19" s="413"/>
      <c r="F19" s="416">
        <f>+D17</f>
        <v>8992.42</v>
      </c>
      <c r="G19" s="416">
        <f>+C17</f>
        <v>8992.42</v>
      </c>
      <c r="H19" s="417"/>
      <c r="I19" s="5"/>
    </row>
    <row r="20" spans="1:9" x14ac:dyDescent="0.3">
      <c r="A20" s="403">
        <v>6</v>
      </c>
      <c r="B20" s="404" t="s">
        <v>650</v>
      </c>
      <c r="C20" s="405">
        <v>1450</v>
      </c>
      <c r="D20" s="405">
        <f>+C20</f>
        <v>1450</v>
      </c>
      <c r="E20" s="403" t="s">
        <v>8</v>
      </c>
      <c r="F20" s="406" t="s">
        <v>651</v>
      </c>
      <c r="G20" s="406" t="str">
        <f t="shared" ref="G20" si="0">+F20</f>
        <v>ห้างหุ้นส่วนจำกัด ท็อป พีซี คอมพิวเตอร์</v>
      </c>
      <c r="H20" s="407" t="s">
        <v>10</v>
      </c>
      <c r="I20" s="3" t="s">
        <v>652</v>
      </c>
    </row>
    <row r="21" spans="1:9" x14ac:dyDescent="0.3">
      <c r="A21" s="408"/>
      <c r="B21" s="409"/>
      <c r="C21" s="410"/>
      <c r="D21" s="410"/>
      <c r="E21" s="408"/>
      <c r="F21" s="411" t="s">
        <v>456</v>
      </c>
      <c r="G21" s="411" t="s">
        <v>9</v>
      </c>
      <c r="H21" s="412"/>
      <c r="I21" s="4" t="s">
        <v>653</v>
      </c>
    </row>
    <row r="22" spans="1:9" x14ac:dyDescent="0.3">
      <c r="A22" s="413"/>
      <c r="B22" s="414"/>
      <c r="C22" s="415"/>
      <c r="D22" s="415"/>
      <c r="E22" s="413"/>
      <c r="F22" s="416">
        <f>+D20</f>
        <v>1450</v>
      </c>
      <c r="G22" s="416">
        <f t="shared" ref="G22" si="1">+C20</f>
        <v>1450</v>
      </c>
      <c r="H22" s="417"/>
      <c r="I22" s="5"/>
    </row>
    <row r="23" spans="1:9" x14ac:dyDescent="0.3">
      <c r="A23" s="403">
        <v>7</v>
      </c>
      <c r="B23" s="404" t="s">
        <v>350</v>
      </c>
      <c r="C23" s="405">
        <v>496</v>
      </c>
      <c r="D23" s="405">
        <f t="shared" ref="D23" si="2">+C23</f>
        <v>496</v>
      </c>
      <c r="E23" s="403" t="s">
        <v>8</v>
      </c>
      <c r="F23" s="406" t="s">
        <v>17</v>
      </c>
      <c r="G23" s="406" t="str">
        <f t="shared" ref="G23" si="3">+F23</f>
        <v>บริษัท เอก-ชัย ดิสทริบิวชั่น ซิสเทม จำกัด</v>
      </c>
      <c r="H23" s="407" t="s">
        <v>10</v>
      </c>
      <c r="I23" s="3" t="s">
        <v>654</v>
      </c>
    </row>
    <row r="24" spans="1:9" x14ac:dyDescent="0.3">
      <c r="A24" s="408"/>
      <c r="B24" s="409"/>
      <c r="C24" s="410"/>
      <c r="D24" s="410"/>
      <c r="E24" s="408"/>
      <c r="F24" s="411" t="s">
        <v>456</v>
      </c>
      <c r="G24" s="411" t="s">
        <v>9</v>
      </c>
      <c r="H24" s="412"/>
      <c r="I24" s="4" t="s">
        <v>653</v>
      </c>
    </row>
    <row r="25" spans="1:9" x14ac:dyDescent="0.3">
      <c r="A25" s="408"/>
      <c r="B25" s="409"/>
      <c r="C25" s="410"/>
      <c r="D25" s="410"/>
      <c r="E25" s="408"/>
      <c r="F25" s="411">
        <f t="shared" ref="F25" si="4">+D23</f>
        <v>496</v>
      </c>
      <c r="G25" s="411">
        <f t="shared" ref="G25" si="5">+C23</f>
        <v>496</v>
      </c>
      <c r="H25" s="412"/>
      <c r="I25" s="4"/>
    </row>
    <row r="26" spans="1:9" x14ac:dyDescent="0.3">
      <c r="A26" s="403">
        <v>8</v>
      </c>
      <c r="B26" s="404" t="s">
        <v>13</v>
      </c>
      <c r="C26" s="405">
        <v>1015</v>
      </c>
      <c r="D26" s="405">
        <f>+C26</f>
        <v>1015</v>
      </c>
      <c r="E26" s="403" t="s">
        <v>8</v>
      </c>
      <c r="F26" s="406" t="s">
        <v>17</v>
      </c>
      <c r="G26" s="406" t="str">
        <f>+F26</f>
        <v>บริษัท เอก-ชัย ดิสทริบิวชั่น ซิสเทม จำกัด</v>
      </c>
      <c r="H26" s="407" t="s">
        <v>10</v>
      </c>
      <c r="I26" s="3" t="s">
        <v>655</v>
      </c>
    </row>
    <row r="27" spans="1:9" x14ac:dyDescent="0.3">
      <c r="A27" s="408"/>
      <c r="B27" s="409"/>
      <c r="C27" s="410"/>
      <c r="D27" s="410"/>
      <c r="E27" s="408"/>
      <c r="F27" s="411" t="s">
        <v>456</v>
      </c>
      <c r="G27" s="411" t="s">
        <v>9</v>
      </c>
      <c r="H27" s="412"/>
      <c r="I27" s="4" t="s">
        <v>653</v>
      </c>
    </row>
    <row r="28" spans="1:9" x14ac:dyDescent="0.3">
      <c r="A28" s="413"/>
      <c r="B28" s="414"/>
      <c r="C28" s="415"/>
      <c r="D28" s="415"/>
      <c r="E28" s="413"/>
      <c r="F28" s="416">
        <f t="shared" ref="F28" si="6">+D26</f>
        <v>1015</v>
      </c>
      <c r="G28" s="416">
        <f t="shared" ref="G28" si="7">+C26</f>
        <v>1015</v>
      </c>
      <c r="H28" s="417"/>
      <c r="I28" s="5"/>
    </row>
    <row r="29" spans="1:9" ht="40.5" x14ac:dyDescent="0.3">
      <c r="A29" s="403">
        <v>9</v>
      </c>
      <c r="B29" s="404" t="s">
        <v>656</v>
      </c>
      <c r="C29" s="405">
        <v>400</v>
      </c>
      <c r="D29" s="405">
        <f t="shared" ref="D29" si="8">+C29</f>
        <v>400</v>
      </c>
      <c r="E29" s="403" t="s">
        <v>8</v>
      </c>
      <c r="F29" s="406" t="s">
        <v>661</v>
      </c>
      <c r="G29" s="406" t="str">
        <f t="shared" ref="G29" si="9">+F29</f>
        <v>ห้างหุ้นส่วนจำกัด จามเทวี (2535) (สนง.ใหญ่)</v>
      </c>
      <c r="H29" s="407" t="s">
        <v>10</v>
      </c>
      <c r="I29" s="3" t="s">
        <v>657</v>
      </c>
    </row>
    <row r="30" spans="1:9" x14ac:dyDescent="0.3">
      <c r="A30" s="408"/>
      <c r="B30" s="409"/>
      <c r="C30" s="410"/>
      <c r="D30" s="410"/>
      <c r="E30" s="408"/>
      <c r="F30" s="411" t="s">
        <v>456</v>
      </c>
      <c r="G30" s="411" t="s">
        <v>9</v>
      </c>
      <c r="H30" s="412"/>
      <c r="I30" s="4" t="s">
        <v>653</v>
      </c>
    </row>
    <row r="31" spans="1:9" x14ac:dyDescent="0.3">
      <c r="A31" s="408"/>
      <c r="B31" s="409"/>
      <c r="C31" s="415"/>
      <c r="D31" s="415"/>
      <c r="E31" s="413"/>
      <c r="F31" s="416">
        <f>+D29</f>
        <v>400</v>
      </c>
      <c r="G31" s="416">
        <f t="shared" ref="G31" si="10">+C29</f>
        <v>400</v>
      </c>
      <c r="H31" s="417"/>
      <c r="I31" s="5"/>
    </row>
    <row r="32" spans="1:9" x14ac:dyDescent="0.3">
      <c r="A32" s="403">
        <v>10</v>
      </c>
      <c r="B32" s="404" t="s">
        <v>15</v>
      </c>
      <c r="C32" s="405">
        <v>867.6</v>
      </c>
      <c r="D32" s="405">
        <f t="shared" ref="D32" si="11">+C32</f>
        <v>867.6</v>
      </c>
      <c r="E32" s="403" t="s">
        <v>8</v>
      </c>
      <c r="F32" s="406" t="s">
        <v>16</v>
      </c>
      <c r="G32" s="406" t="str">
        <f t="shared" ref="G32" si="12">+F32</f>
        <v>รัตนาพันธ์</v>
      </c>
      <c r="H32" s="407" t="s">
        <v>10</v>
      </c>
      <c r="I32" s="3" t="s">
        <v>658</v>
      </c>
    </row>
    <row r="33" spans="1:9" x14ac:dyDescent="0.3">
      <c r="A33" s="408"/>
      <c r="B33" s="409"/>
      <c r="C33" s="410"/>
      <c r="D33" s="410"/>
      <c r="E33" s="408"/>
      <c r="F33" s="411" t="s">
        <v>456</v>
      </c>
      <c r="G33" s="411" t="s">
        <v>9</v>
      </c>
      <c r="H33" s="412"/>
      <c r="I33" s="4" t="s">
        <v>659</v>
      </c>
    </row>
    <row r="34" spans="1:9" x14ac:dyDescent="0.3">
      <c r="A34" s="413"/>
      <c r="B34" s="414"/>
      <c r="C34" s="415"/>
      <c r="D34" s="415"/>
      <c r="E34" s="413"/>
      <c r="F34" s="416">
        <f t="shared" ref="F34" si="13">+D32</f>
        <v>867.6</v>
      </c>
      <c r="G34" s="416">
        <f t="shared" ref="G34" si="14">+C32</f>
        <v>867.6</v>
      </c>
      <c r="H34" s="417"/>
      <c r="I34" s="5"/>
    </row>
    <row r="35" spans="1:9" x14ac:dyDescent="0.3">
      <c r="A35" s="403">
        <v>11</v>
      </c>
      <c r="B35" s="404" t="s">
        <v>660</v>
      </c>
      <c r="C35" s="405">
        <v>1880</v>
      </c>
      <c r="D35" s="405">
        <f t="shared" ref="D35" si="15">+C35</f>
        <v>1880</v>
      </c>
      <c r="E35" s="403" t="s">
        <v>8</v>
      </c>
      <c r="F35" s="406" t="s">
        <v>662</v>
      </c>
      <c r="G35" s="406" t="str">
        <f t="shared" ref="G35" si="16">+F35</f>
        <v>ห้างหุ้นส่วนจำกัด อลินทอง (สนง.ใหญ่)</v>
      </c>
      <c r="H35" s="407" t="s">
        <v>10</v>
      </c>
      <c r="I35" s="3" t="s">
        <v>663</v>
      </c>
    </row>
    <row r="36" spans="1:9" x14ac:dyDescent="0.3">
      <c r="A36" s="408"/>
      <c r="B36" s="409"/>
      <c r="C36" s="410"/>
      <c r="D36" s="410"/>
      <c r="E36" s="408"/>
      <c r="F36" s="411" t="s">
        <v>456</v>
      </c>
      <c r="G36" s="411" t="s">
        <v>9</v>
      </c>
      <c r="H36" s="412"/>
      <c r="I36" s="4" t="s">
        <v>659</v>
      </c>
    </row>
    <row r="37" spans="1:9" x14ac:dyDescent="0.3">
      <c r="A37" s="413"/>
      <c r="B37" s="414"/>
      <c r="C37" s="415"/>
      <c r="D37" s="415"/>
      <c r="E37" s="413"/>
      <c r="F37" s="416">
        <f t="shared" ref="F37" si="17">+D35</f>
        <v>1880</v>
      </c>
      <c r="G37" s="416">
        <f t="shared" ref="G37" si="18">+C35</f>
        <v>1880</v>
      </c>
      <c r="H37" s="417"/>
      <c r="I37" s="5"/>
    </row>
    <row r="38" spans="1:9" x14ac:dyDescent="0.3">
      <c r="A38" s="403">
        <v>12</v>
      </c>
      <c r="B38" s="404" t="s">
        <v>664</v>
      </c>
      <c r="C38" s="405">
        <v>1100</v>
      </c>
      <c r="D38" s="405">
        <f t="shared" ref="D38" si="19">+C38</f>
        <v>1100</v>
      </c>
      <c r="E38" s="403" t="s">
        <v>8</v>
      </c>
      <c r="F38" s="406" t="s">
        <v>651</v>
      </c>
      <c r="G38" s="406" t="str">
        <f t="shared" ref="G38" si="20">+F38</f>
        <v>ห้างหุ้นส่วนจำกัด ท็อป พีซี คอมพิวเตอร์</v>
      </c>
      <c r="H38" s="407" t="s">
        <v>10</v>
      </c>
      <c r="I38" s="3" t="s">
        <v>665</v>
      </c>
    </row>
    <row r="39" spans="1:9" x14ac:dyDescent="0.3">
      <c r="A39" s="408"/>
      <c r="B39" s="409"/>
      <c r="C39" s="410"/>
      <c r="D39" s="410"/>
      <c r="E39" s="408"/>
      <c r="F39" s="411" t="s">
        <v>456</v>
      </c>
      <c r="G39" s="411" t="s">
        <v>9</v>
      </c>
      <c r="H39" s="412"/>
      <c r="I39" s="4" t="s">
        <v>659</v>
      </c>
    </row>
    <row r="40" spans="1:9" x14ac:dyDescent="0.3">
      <c r="A40" s="413"/>
      <c r="B40" s="414"/>
      <c r="C40" s="415"/>
      <c r="D40" s="415"/>
      <c r="E40" s="413"/>
      <c r="F40" s="416">
        <f t="shared" ref="F40" si="21">+D38</f>
        <v>1100</v>
      </c>
      <c r="G40" s="416">
        <f t="shared" ref="G40" si="22">+C38</f>
        <v>1100</v>
      </c>
      <c r="H40" s="417"/>
      <c r="I40" s="5"/>
    </row>
    <row r="41" spans="1:9" x14ac:dyDescent="0.3">
      <c r="A41" s="408">
        <v>13</v>
      </c>
      <c r="B41" s="409" t="s">
        <v>666</v>
      </c>
      <c r="C41" s="410">
        <v>2148</v>
      </c>
      <c r="D41" s="410">
        <f>+C41</f>
        <v>2148</v>
      </c>
      <c r="E41" s="403" t="s">
        <v>8</v>
      </c>
      <c r="F41" s="406" t="s">
        <v>668</v>
      </c>
      <c r="G41" s="406" t="str">
        <f t="shared" ref="G41" si="23">+F41</f>
        <v>บมจ. โฮม โปรดักส์ เซ็นเตอร์ สาขาลำปาง</v>
      </c>
      <c r="H41" s="407" t="s">
        <v>10</v>
      </c>
      <c r="I41" s="4" t="s">
        <v>669</v>
      </c>
    </row>
    <row r="42" spans="1:9" x14ac:dyDescent="0.3">
      <c r="A42" s="408"/>
      <c r="B42" s="409"/>
      <c r="C42" s="410"/>
      <c r="D42" s="410"/>
      <c r="E42" s="408"/>
      <c r="F42" s="411" t="s">
        <v>456</v>
      </c>
      <c r="G42" s="411" t="s">
        <v>9</v>
      </c>
      <c r="H42" s="412"/>
      <c r="I42" s="4" t="s">
        <v>659</v>
      </c>
    </row>
    <row r="43" spans="1:9" x14ac:dyDescent="0.3">
      <c r="A43" s="408"/>
      <c r="B43" s="409"/>
      <c r="C43" s="410"/>
      <c r="D43" s="410"/>
      <c r="E43" s="408"/>
      <c r="F43" s="416">
        <v>1358</v>
      </c>
      <c r="G43" s="416">
        <f>+F43</f>
        <v>1358</v>
      </c>
      <c r="H43" s="417"/>
      <c r="I43" s="5"/>
    </row>
    <row r="44" spans="1:9" x14ac:dyDescent="0.3">
      <c r="A44" s="408"/>
      <c r="B44" s="409"/>
      <c r="C44" s="410"/>
      <c r="D44" s="410"/>
      <c r="E44" s="408"/>
      <c r="F44" s="406" t="s">
        <v>667</v>
      </c>
      <c r="G44" s="411" t="str">
        <f>+F44</f>
        <v>บริษัท ซีพี แอ็กซ์ตร้า จำกัด (มหาชน)</v>
      </c>
      <c r="H44" s="407" t="s">
        <v>10</v>
      </c>
      <c r="I44" s="4" t="s">
        <v>670</v>
      </c>
    </row>
    <row r="45" spans="1:9" x14ac:dyDescent="0.3">
      <c r="A45" s="408"/>
      <c r="B45" s="409"/>
      <c r="C45" s="410"/>
      <c r="D45" s="410"/>
      <c r="E45" s="408"/>
      <c r="F45" s="411" t="s">
        <v>456</v>
      </c>
      <c r="G45" s="411" t="s">
        <v>9</v>
      </c>
      <c r="H45" s="412"/>
      <c r="I45" s="4" t="s">
        <v>659</v>
      </c>
    </row>
    <row r="46" spans="1:9" x14ac:dyDescent="0.3">
      <c r="A46" s="408"/>
      <c r="B46" s="409"/>
      <c r="C46" s="410"/>
      <c r="D46" s="410"/>
      <c r="E46" s="408"/>
      <c r="F46" s="411">
        <v>790</v>
      </c>
      <c r="G46" s="411">
        <v>790</v>
      </c>
      <c r="H46" s="412"/>
      <c r="I46" s="4"/>
    </row>
    <row r="47" spans="1:9" x14ac:dyDescent="0.3">
      <c r="A47" s="403">
        <v>14</v>
      </c>
      <c r="B47" s="404" t="s">
        <v>15</v>
      </c>
      <c r="C47" s="405">
        <v>153</v>
      </c>
      <c r="D47" s="405">
        <f>+C47</f>
        <v>153</v>
      </c>
      <c r="E47" s="403" t="s">
        <v>8</v>
      </c>
      <c r="F47" s="406" t="s">
        <v>16</v>
      </c>
      <c r="G47" s="406" t="str">
        <f t="shared" ref="G47" si="24">+F47</f>
        <v>รัตนาพันธ์</v>
      </c>
      <c r="H47" s="407" t="s">
        <v>10</v>
      </c>
      <c r="I47" s="3" t="s">
        <v>671</v>
      </c>
    </row>
    <row r="48" spans="1:9" x14ac:dyDescent="0.3">
      <c r="A48" s="408"/>
      <c r="B48" s="409"/>
      <c r="C48" s="410"/>
      <c r="D48" s="410"/>
      <c r="E48" s="408"/>
      <c r="F48" s="411" t="s">
        <v>456</v>
      </c>
      <c r="G48" s="411" t="s">
        <v>9</v>
      </c>
      <c r="H48" s="412"/>
      <c r="I48" s="4" t="s">
        <v>672</v>
      </c>
    </row>
    <row r="49" spans="1:9" x14ac:dyDescent="0.3">
      <c r="A49" s="413"/>
      <c r="B49" s="414"/>
      <c r="C49" s="415"/>
      <c r="D49" s="415"/>
      <c r="E49" s="413"/>
      <c r="F49" s="416">
        <f t="shared" ref="F49" si="25">+D47</f>
        <v>153</v>
      </c>
      <c r="G49" s="416">
        <f t="shared" ref="G49" si="26">+C47</f>
        <v>153</v>
      </c>
      <c r="H49" s="417"/>
      <c r="I49" s="5"/>
    </row>
    <row r="50" spans="1:9" x14ac:dyDescent="0.3">
      <c r="A50" s="403">
        <v>15</v>
      </c>
      <c r="B50" s="404" t="s">
        <v>673</v>
      </c>
      <c r="C50" s="405">
        <v>220</v>
      </c>
      <c r="D50" s="405">
        <f>+C50</f>
        <v>220</v>
      </c>
      <c r="E50" s="403" t="s">
        <v>8</v>
      </c>
      <c r="F50" s="406" t="s">
        <v>674</v>
      </c>
      <c r="G50" s="406" t="str">
        <f t="shared" ref="G50" si="27">+F50</f>
        <v>วิสูตรพาณิชย์</v>
      </c>
      <c r="H50" s="407" t="s">
        <v>10</v>
      </c>
      <c r="I50" s="3" t="s">
        <v>675</v>
      </c>
    </row>
    <row r="51" spans="1:9" x14ac:dyDescent="0.3">
      <c r="A51" s="408"/>
      <c r="B51" s="409"/>
      <c r="C51" s="410"/>
      <c r="D51" s="410"/>
      <c r="E51" s="408"/>
      <c r="F51" s="411" t="s">
        <v>456</v>
      </c>
      <c r="G51" s="411" t="s">
        <v>9</v>
      </c>
      <c r="H51" s="412"/>
      <c r="I51" s="4" t="s">
        <v>672</v>
      </c>
    </row>
    <row r="52" spans="1:9" x14ac:dyDescent="0.3">
      <c r="A52" s="413"/>
      <c r="B52" s="414"/>
      <c r="C52" s="415"/>
      <c r="D52" s="415"/>
      <c r="E52" s="413"/>
      <c r="F52" s="416">
        <f t="shared" ref="F52" si="28">+D50</f>
        <v>220</v>
      </c>
      <c r="G52" s="416">
        <f t="shared" ref="G52" si="29">+C50</f>
        <v>220</v>
      </c>
      <c r="H52" s="417"/>
      <c r="I52" s="5"/>
    </row>
    <row r="53" spans="1:9" x14ac:dyDescent="0.3">
      <c r="A53" s="403">
        <v>16</v>
      </c>
      <c r="B53" s="404" t="s">
        <v>676</v>
      </c>
      <c r="C53" s="405">
        <v>1300</v>
      </c>
      <c r="D53" s="405">
        <f>+C53</f>
        <v>1300</v>
      </c>
      <c r="E53" s="403" t="s">
        <v>8</v>
      </c>
      <c r="F53" s="406" t="s">
        <v>651</v>
      </c>
      <c r="G53" s="406" t="str">
        <f t="shared" ref="G53" si="30">+F53</f>
        <v>ห้างหุ้นส่วนจำกัด ท็อป พีซี คอมพิวเตอร์</v>
      </c>
      <c r="H53" s="407" t="s">
        <v>10</v>
      </c>
      <c r="I53" s="3" t="s">
        <v>677</v>
      </c>
    </row>
    <row r="54" spans="1:9" x14ac:dyDescent="0.3">
      <c r="A54" s="408"/>
      <c r="B54" s="409"/>
      <c r="C54" s="410"/>
      <c r="D54" s="410"/>
      <c r="E54" s="408"/>
      <c r="F54" s="411" t="s">
        <v>456</v>
      </c>
      <c r="G54" s="411" t="s">
        <v>9</v>
      </c>
      <c r="H54" s="412"/>
      <c r="I54" s="4" t="s">
        <v>678</v>
      </c>
    </row>
    <row r="55" spans="1:9" x14ac:dyDescent="0.3">
      <c r="A55" s="413"/>
      <c r="B55" s="414"/>
      <c r="C55" s="415"/>
      <c r="D55" s="415"/>
      <c r="E55" s="413"/>
      <c r="F55" s="416">
        <f t="shared" ref="F55" si="31">+D53</f>
        <v>1300</v>
      </c>
      <c r="G55" s="416">
        <f t="shared" ref="G55" si="32">+C53</f>
        <v>1300</v>
      </c>
      <c r="H55" s="417"/>
      <c r="I55" s="5"/>
    </row>
    <row r="56" spans="1:9" x14ac:dyDescent="0.3">
      <c r="A56" s="403">
        <v>17</v>
      </c>
      <c r="B56" s="404" t="s">
        <v>15</v>
      </c>
      <c r="C56" s="405">
        <v>333</v>
      </c>
      <c r="D56" s="405">
        <v>333</v>
      </c>
      <c r="E56" s="403" t="s">
        <v>8</v>
      </c>
      <c r="F56" s="406" t="s">
        <v>16</v>
      </c>
      <c r="G56" s="406" t="str">
        <f t="shared" ref="G56" si="33">+F56</f>
        <v>รัตนาพันธ์</v>
      </c>
      <c r="H56" s="407" t="s">
        <v>10</v>
      </c>
      <c r="I56" s="3" t="s">
        <v>679</v>
      </c>
    </row>
    <row r="57" spans="1:9" x14ac:dyDescent="0.3">
      <c r="A57" s="408"/>
      <c r="B57" s="409"/>
      <c r="C57" s="410"/>
      <c r="D57" s="410"/>
      <c r="E57" s="408"/>
      <c r="F57" s="411" t="s">
        <v>456</v>
      </c>
      <c r="G57" s="411" t="s">
        <v>9</v>
      </c>
      <c r="H57" s="412"/>
      <c r="I57" s="4" t="s">
        <v>678</v>
      </c>
    </row>
    <row r="58" spans="1:9" x14ac:dyDescent="0.3">
      <c r="A58" s="413"/>
      <c r="B58" s="414"/>
      <c r="C58" s="415"/>
      <c r="D58" s="415"/>
      <c r="E58" s="413"/>
      <c r="F58" s="416">
        <f t="shared" ref="F58" si="34">+D56</f>
        <v>333</v>
      </c>
      <c r="G58" s="416">
        <f t="shared" ref="G58" si="35">+C56</f>
        <v>333</v>
      </c>
      <c r="H58" s="417"/>
      <c r="I58" s="5"/>
    </row>
    <row r="59" spans="1:9" ht="21" thickBot="1" x14ac:dyDescent="0.35">
      <c r="A59" s="539" t="s">
        <v>457</v>
      </c>
      <c r="B59" s="540"/>
      <c r="C59" s="418">
        <f>SUM(C5:C58)</f>
        <v>22095.42</v>
      </c>
      <c r="D59" s="53"/>
      <c r="E59" s="54"/>
      <c r="F59" s="55"/>
      <c r="G59" s="55"/>
      <c r="H59" s="56"/>
      <c r="I59" s="56"/>
    </row>
    <row r="60" spans="1:9" ht="21" thickTop="1" x14ac:dyDescent="0.3"/>
  </sheetData>
  <mergeCells count="4">
    <mergeCell ref="A59:B59"/>
    <mergeCell ref="A1:I1"/>
    <mergeCell ref="A2:I2"/>
    <mergeCell ref="A3:I3"/>
  </mergeCells>
  <phoneticPr fontId="5" type="noConversion"/>
  <pageMargins left="0.59055118110236215" right="0" top="0.81870078740157481" bottom="0" header="0.31496062992125984" footer="0.31496062992125984"/>
  <pageSetup scale="41" orientation="landscape" horizontalDpi="4294967293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7B029-2E8B-4E04-8432-DB434BEFF1B6}">
  <sheetPr>
    <tabColor rgb="FFFFC000"/>
  </sheetPr>
  <dimension ref="A1:I108"/>
  <sheetViews>
    <sheetView view="pageBreakPreview" zoomScale="60" zoomScaleNormal="100" workbookViewId="0">
      <selection activeCell="G18" sqref="G18"/>
    </sheetView>
  </sheetViews>
  <sheetFormatPr defaultRowHeight="21" x14ac:dyDescent="0.35"/>
  <cols>
    <col min="1" max="1" width="7" style="20" customWidth="1"/>
    <col min="2" max="2" width="30.375" style="18" customWidth="1"/>
    <col min="3" max="3" width="15.625" style="296" customWidth="1"/>
    <col min="4" max="4" width="15.75" style="296" customWidth="1"/>
    <col min="5" max="5" width="14" style="20" customWidth="1"/>
    <col min="6" max="6" width="25.125" style="20" customWidth="1"/>
    <col min="7" max="7" width="25.375" style="20" customWidth="1"/>
    <col min="8" max="8" width="18.75" style="20" customWidth="1"/>
    <col min="9" max="9" width="21.5" style="20" customWidth="1"/>
  </cols>
  <sheetData>
    <row r="1" spans="1:9" x14ac:dyDescent="0.2">
      <c r="A1" s="574" t="s">
        <v>1517</v>
      </c>
      <c r="B1" s="574"/>
      <c r="C1" s="574"/>
      <c r="D1" s="574"/>
      <c r="E1" s="574"/>
      <c r="F1" s="574"/>
      <c r="G1" s="574"/>
      <c r="H1" s="574"/>
      <c r="I1" s="574"/>
    </row>
    <row r="2" spans="1:9" x14ac:dyDescent="0.2">
      <c r="A2" s="575" t="s">
        <v>145</v>
      </c>
      <c r="B2" s="575"/>
      <c r="C2" s="575"/>
      <c r="D2" s="575"/>
      <c r="E2" s="575"/>
      <c r="F2" s="575"/>
      <c r="G2" s="575"/>
      <c r="H2" s="575"/>
      <c r="I2" s="575"/>
    </row>
    <row r="3" spans="1:9" x14ac:dyDescent="0.2">
      <c r="A3" s="575" t="s">
        <v>1518</v>
      </c>
      <c r="B3" s="575"/>
      <c r="C3" s="575"/>
      <c r="D3" s="575"/>
      <c r="E3" s="575"/>
      <c r="F3" s="575"/>
      <c r="G3" s="575"/>
      <c r="H3" s="575"/>
      <c r="I3" s="575"/>
    </row>
    <row r="4" spans="1:9" x14ac:dyDescent="0.2">
      <c r="A4" s="254"/>
      <c r="B4" s="254"/>
      <c r="C4" s="254"/>
      <c r="D4" s="254"/>
      <c r="E4" s="254"/>
      <c r="F4" s="254"/>
      <c r="G4" s="254"/>
      <c r="H4" s="254"/>
      <c r="I4" s="254" t="s">
        <v>62</v>
      </c>
    </row>
    <row r="5" spans="1:9" x14ac:dyDescent="0.2">
      <c r="A5" s="576" t="s">
        <v>0</v>
      </c>
      <c r="B5" s="576" t="s">
        <v>1</v>
      </c>
      <c r="C5" s="578" t="s">
        <v>11</v>
      </c>
      <c r="D5" s="578" t="s">
        <v>2</v>
      </c>
      <c r="E5" s="576" t="s">
        <v>3</v>
      </c>
      <c r="F5" s="280" t="s">
        <v>114</v>
      </c>
      <c r="G5" s="280" t="s">
        <v>115</v>
      </c>
      <c r="H5" s="576" t="s">
        <v>6</v>
      </c>
      <c r="I5" s="576" t="s">
        <v>7</v>
      </c>
    </row>
    <row r="6" spans="1:9" x14ac:dyDescent="0.2">
      <c r="A6" s="577"/>
      <c r="B6" s="577"/>
      <c r="C6" s="579"/>
      <c r="D6" s="579"/>
      <c r="E6" s="577"/>
      <c r="F6" s="281" t="s">
        <v>118</v>
      </c>
      <c r="G6" s="281" t="s">
        <v>146</v>
      </c>
      <c r="H6" s="577"/>
      <c r="I6" s="577"/>
    </row>
    <row r="7" spans="1:9" x14ac:dyDescent="0.35">
      <c r="A7" s="282">
        <v>1</v>
      </c>
      <c r="B7" s="295" t="s">
        <v>149</v>
      </c>
      <c r="C7" s="284" t="s">
        <v>1519</v>
      </c>
      <c r="D7" s="284" t="str">
        <f>+C7</f>
        <v>1,163.40  บาท</v>
      </c>
      <c r="E7" s="282" t="s">
        <v>46</v>
      </c>
      <c r="F7" s="297" t="s">
        <v>150</v>
      </c>
      <c r="G7" s="297" t="str">
        <f>+F7</f>
        <v>บริษัท ศรีสุธา 2018 จำกัด</v>
      </c>
      <c r="H7" s="282" t="s">
        <v>10</v>
      </c>
      <c r="I7" s="208" t="s">
        <v>1520</v>
      </c>
    </row>
    <row r="8" spans="1:9" x14ac:dyDescent="0.35">
      <c r="A8" s="286"/>
      <c r="B8" s="283" t="s">
        <v>392</v>
      </c>
      <c r="C8" s="287"/>
      <c r="D8" s="287"/>
      <c r="E8" s="286"/>
      <c r="F8" s="286" t="s">
        <v>48</v>
      </c>
      <c r="G8" s="286" t="s">
        <v>49</v>
      </c>
      <c r="H8" s="286" t="s">
        <v>147</v>
      </c>
      <c r="I8" s="288">
        <v>243466</v>
      </c>
    </row>
    <row r="9" spans="1:9" x14ac:dyDescent="0.35">
      <c r="A9" s="289"/>
      <c r="B9" s="283"/>
      <c r="C9" s="290"/>
      <c r="D9" s="291"/>
      <c r="E9" s="289"/>
      <c r="F9" s="292" t="str">
        <f>+D7</f>
        <v>1,163.40  บาท</v>
      </c>
      <c r="G9" s="292" t="str">
        <f>+F9</f>
        <v>1,163.40  บาท</v>
      </c>
      <c r="H9" s="289"/>
      <c r="I9" s="293"/>
    </row>
    <row r="10" spans="1:9" x14ac:dyDescent="0.35">
      <c r="A10" s="282">
        <v>2</v>
      </c>
      <c r="B10" s="295" t="s">
        <v>149</v>
      </c>
      <c r="C10" s="301" t="s">
        <v>391</v>
      </c>
      <c r="D10" s="301" t="str">
        <f>+C10</f>
        <v>4,855.50  บาท</v>
      </c>
      <c r="E10" s="282" t="s">
        <v>46</v>
      </c>
      <c r="F10" s="303" t="s">
        <v>150</v>
      </c>
      <c r="G10" s="282" t="str">
        <f>+F10</f>
        <v>บริษัท ศรีสุธา 2018 จำกัด</v>
      </c>
      <c r="H10" s="282" t="s">
        <v>10</v>
      </c>
      <c r="I10" s="208" t="s">
        <v>1521</v>
      </c>
    </row>
    <row r="11" spans="1:9" x14ac:dyDescent="0.35">
      <c r="A11" s="286"/>
      <c r="B11" s="283" t="s">
        <v>573</v>
      </c>
      <c r="C11" s="287"/>
      <c r="D11" s="287"/>
      <c r="E11" s="286"/>
      <c r="F11" s="286" t="s">
        <v>48</v>
      </c>
      <c r="G11" s="286" t="s">
        <v>49</v>
      </c>
      <c r="H11" s="286" t="s">
        <v>147</v>
      </c>
      <c r="I11" s="288">
        <v>243468</v>
      </c>
    </row>
    <row r="12" spans="1:9" x14ac:dyDescent="0.35">
      <c r="A12" s="289"/>
      <c r="B12" s="298"/>
      <c r="C12" s="291"/>
      <c r="D12" s="291"/>
      <c r="E12" s="289"/>
      <c r="F12" s="302" t="str">
        <f>+D10</f>
        <v>4,855.50  บาท</v>
      </c>
      <c r="G12" s="302" t="str">
        <f>+F12</f>
        <v>4,855.50  บาท</v>
      </c>
      <c r="H12" s="289"/>
      <c r="I12" s="293"/>
    </row>
    <row r="13" spans="1:9" x14ac:dyDescent="0.35">
      <c r="A13" s="294">
        <v>3</v>
      </c>
      <c r="B13" s="283" t="s">
        <v>149</v>
      </c>
      <c r="C13" s="301" t="s">
        <v>391</v>
      </c>
      <c r="D13" s="296" t="str">
        <f>+C13</f>
        <v>4,855.50  บาท</v>
      </c>
      <c r="E13" s="286" t="s">
        <v>46</v>
      </c>
      <c r="F13" s="303" t="s">
        <v>150</v>
      </c>
      <c r="G13" s="297" t="str">
        <f>+F13</f>
        <v>บริษัท ศรีสุธา 2018 จำกัด</v>
      </c>
      <c r="H13" s="286" t="s">
        <v>10</v>
      </c>
      <c r="I13" s="208" t="s">
        <v>1522</v>
      </c>
    </row>
    <row r="14" spans="1:9" x14ac:dyDescent="0.35">
      <c r="A14" s="294"/>
      <c r="B14" s="283" t="s">
        <v>154</v>
      </c>
      <c r="D14" s="287"/>
      <c r="E14" s="286"/>
      <c r="F14" s="286" t="s">
        <v>48</v>
      </c>
      <c r="G14" s="286" t="s">
        <v>49</v>
      </c>
      <c r="H14" s="286" t="s">
        <v>147</v>
      </c>
      <c r="I14" s="288">
        <v>243468</v>
      </c>
    </row>
    <row r="15" spans="1:9" x14ac:dyDescent="0.35">
      <c r="A15" s="289"/>
      <c r="B15" s="298"/>
      <c r="C15" s="291"/>
      <c r="D15" s="291"/>
      <c r="E15" s="289"/>
      <c r="F15" s="302" t="str">
        <f>+D13</f>
        <v>4,855.50  บาท</v>
      </c>
      <c r="G15" s="292" t="str">
        <f>+F15</f>
        <v>4,855.50  บาท</v>
      </c>
      <c r="H15" s="289"/>
      <c r="I15" s="293"/>
    </row>
    <row r="16" spans="1:9" x14ac:dyDescent="0.35">
      <c r="A16" s="294">
        <v>4</v>
      </c>
      <c r="B16" s="283" t="s">
        <v>149</v>
      </c>
      <c r="C16" s="300" t="s">
        <v>1523</v>
      </c>
      <c r="D16" s="301" t="str">
        <f>+C16</f>
        <v>2,006.90  บาท</v>
      </c>
      <c r="E16" s="286" t="s">
        <v>46</v>
      </c>
      <c r="F16" s="285" t="s">
        <v>150</v>
      </c>
      <c r="G16" s="285" t="str">
        <f>+F16</f>
        <v>บริษัท ศรีสุธา 2018 จำกัด</v>
      </c>
      <c r="H16" s="286" t="s">
        <v>10</v>
      </c>
      <c r="I16" s="208" t="s">
        <v>1524</v>
      </c>
    </row>
    <row r="17" spans="1:9" x14ac:dyDescent="0.35">
      <c r="A17" s="286"/>
      <c r="B17" s="283" t="s">
        <v>152</v>
      </c>
      <c r="C17" s="287"/>
      <c r="D17" s="287"/>
      <c r="E17" s="286"/>
      <c r="F17" s="286" t="s">
        <v>48</v>
      </c>
      <c r="G17" s="286" t="s">
        <v>49</v>
      </c>
      <c r="H17" s="286" t="s">
        <v>147</v>
      </c>
      <c r="I17" s="288">
        <v>243469</v>
      </c>
    </row>
    <row r="18" spans="1:9" x14ac:dyDescent="0.35">
      <c r="A18" s="289"/>
      <c r="B18" s="298"/>
      <c r="C18" s="290"/>
      <c r="D18" s="291"/>
      <c r="E18" s="289"/>
      <c r="F18" s="302" t="str">
        <f>+D16</f>
        <v>2,006.90  บาท</v>
      </c>
      <c r="G18" s="302" t="str">
        <f>+F18</f>
        <v>2,006.90  บาท</v>
      </c>
      <c r="H18" s="289"/>
      <c r="I18" s="293"/>
    </row>
    <row r="19" spans="1:9" x14ac:dyDescent="0.35">
      <c r="A19" s="660">
        <v>5</v>
      </c>
      <c r="B19" s="295" t="s">
        <v>1525</v>
      </c>
      <c r="C19" s="306" t="s">
        <v>1526</v>
      </c>
      <c r="D19" s="306" t="str">
        <f>+C19</f>
        <v xml:space="preserve">    1,650   บาท</v>
      </c>
      <c r="E19" s="282" t="s">
        <v>46</v>
      </c>
      <c r="F19" s="661" t="s">
        <v>1527</v>
      </c>
      <c r="G19" s="282" t="str">
        <f>+F19</f>
        <v>ร้าน เหรียญชัยอะไหล่ยนต์</v>
      </c>
      <c r="H19" s="282" t="s">
        <v>10</v>
      </c>
      <c r="I19" s="309" t="s">
        <v>1528</v>
      </c>
    </row>
    <row r="20" spans="1:9" x14ac:dyDescent="0.35">
      <c r="A20" s="286"/>
      <c r="B20" s="283" t="s">
        <v>1529</v>
      </c>
      <c r="C20" s="287"/>
      <c r="D20" s="287"/>
      <c r="E20" s="286"/>
      <c r="F20" s="286" t="s">
        <v>48</v>
      </c>
      <c r="G20" s="286" t="s">
        <v>49</v>
      </c>
      <c r="H20" s="286" t="s">
        <v>147</v>
      </c>
      <c r="I20" s="288">
        <v>243469</v>
      </c>
    </row>
    <row r="21" spans="1:9" x14ac:dyDescent="0.35">
      <c r="A21" s="289"/>
      <c r="B21" s="298"/>
      <c r="C21" s="291"/>
      <c r="D21" s="291"/>
      <c r="E21" s="289"/>
      <c r="F21" s="289" t="str">
        <f>+C19</f>
        <v xml:space="preserve">    1,650   บาท</v>
      </c>
      <c r="G21" s="289" t="str">
        <f>+D19</f>
        <v xml:space="preserve">    1,650   บาท</v>
      </c>
      <c r="H21" s="289"/>
      <c r="I21" s="293"/>
    </row>
    <row r="22" spans="1:9" x14ac:dyDescent="0.35">
      <c r="A22" s="282">
        <v>6</v>
      </c>
      <c r="B22" s="283" t="s">
        <v>1530</v>
      </c>
      <c r="C22" s="301" t="s">
        <v>1531</v>
      </c>
      <c r="D22" s="301" t="str">
        <f>+C22</f>
        <v>150  บาท</v>
      </c>
      <c r="E22" s="282" t="s">
        <v>46</v>
      </c>
      <c r="F22" s="303" t="s">
        <v>1532</v>
      </c>
      <c r="G22" s="282" t="str">
        <f>+F22</f>
        <v>ร้าน เจริญกิจการยาง</v>
      </c>
      <c r="H22" s="282" t="s">
        <v>10</v>
      </c>
      <c r="I22" s="308" t="s">
        <v>110</v>
      </c>
    </row>
    <row r="23" spans="1:9" x14ac:dyDescent="0.35">
      <c r="A23" s="286"/>
      <c r="B23" s="283" t="s">
        <v>151</v>
      </c>
      <c r="C23" s="287"/>
      <c r="D23" s="287"/>
      <c r="E23" s="286"/>
      <c r="F23" s="286" t="s">
        <v>48</v>
      </c>
      <c r="G23" s="286" t="s">
        <v>49</v>
      </c>
      <c r="H23" s="286" t="s">
        <v>147</v>
      </c>
      <c r="I23" s="288">
        <v>243472</v>
      </c>
    </row>
    <row r="24" spans="1:9" x14ac:dyDescent="0.35">
      <c r="A24" s="289"/>
      <c r="B24" s="298"/>
      <c r="C24" s="290"/>
      <c r="D24" s="291"/>
      <c r="E24" s="289"/>
      <c r="F24" s="289" t="str">
        <f>+C22</f>
        <v>150  บาท</v>
      </c>
      <c r="G24" s="302" t="str">
        <f>+F24</f>
        <v>150  บาท</v>
      </c>
      <c r="H24" s="289"/>
      <c r="I24" s="293"/>
    </row>
    <row r="25" spans="1:9" x14ac:dyDescent="0.35">
      <c r="A25" s="286">
        <v>7</v>
      </c>
      <c r="B25" s="295" t="s">
        <v>149</v>
      </c>
      <c r="C25" s="287" t="s">
        <v>1533</v>
      </c>
      <c r="D25" s="306" t="str">
        <f>+C25</f>
        <v>2,104.00  บาท</v>
      </c>
      <c r="E25" s="282" t="s">
        <v>46</v>
      </c>
      <c r="F25" s="303" t="s">
        <v>150</v>
      </c>
      <c r="G25" s="282" t="str">
        <f>+F25</f>
        <v>บริษัท ศรีสุธา 2018 จำกัด</v>
      </c>
      <c r="H25" s="282" t="s">
        <v>10</v>
      </c>
      <c r="I25" s="208" t="s">
        <v>1534</v>
      </c>
    </row>
    <row r="26" spans="1:9" x14ac:dyDescent="0.35">
      <c r="A26" s="286"/>
      <c r="B26" s="283" t="s">
        <v>152</v>
      </c>
      <c r="C26" s="287"/>
      <c r="D26" s="287"/>
      <c r="E26" s="286"/>
      <c r="F26" s="286" t="s">
        <v>48</v>
      </c>
      <c r="G26" s="286" t="s">
        <v>49</v>
      </c>
      <c r="H26" s="286" t="s">
        <v>147</v>
      </c>
      <c r="I26" s="288">
        <v>243474</v>
      </c>
    </row>
    <row r="27" spans="1:9" x14ac:dyDescent="0.35">
      <c r="A27" s="289"/>
      <c r="B27" s="298"/>
      <c r="C27" s="290"/>
      <c r="D27" s="291"/>
      <c r="E27" s="289"/>
      <c r="F27" s="289" t="str">
        <f>+C25</f>
        <v>2,104.00  บาท</v>
      </c>
      <c r="G27" s="289" t="str">
        <f>+D25</f>
        <v>2,104.00  บาท</v>
      </c>
      <c r="H27" s="289"/>
      <c r="I27" s="289"/>
    </row>
    <row r="28" spans="1:9" x14ac:dyDescent="0.35">
      <c r="A28" s="286">
        <v>8</v>
      </c>
      <c r="B28" s="283" t="s">
        <v>149</v>
      </c>
      <c r="C28" s="305" t="s">
        <v>1535</v>
      </c>
      <c r="D28" s="306" t="str">
        <f>+C28</f>
        <v>1,178.40  บาท</v>
      </c>
      <c r="E28" s="282" t="s">
        <v>46</v>
      </c>
      <c r="F28" s="303" t="s">
        <v>150</v>
      </c>
      <c r="G28" s="282" t="str">
        <f>+F28</f>
        <v>บริษัท ศรีสุธา 2018 จำกัด</v>
      </c>
      <c r="H28" s="282" t="s">
        <v>10</v>
      </c>
      <c r="I28" s="208" t="s">
        <v>1536</v>
      </c>
    </row>
    <row r="29" spans="1:9" x14ac:dyDescent="0.35">
      <c r="A29" s="286"/>
      <c r="B29" s="283" t="s">
        <v>1529</v>
      </c>
      <c r="C29" s="305"/>
      <c r="D29" s="305"/>
      <c r="E29" s="286"/>
      <c r="F29" s="286" t="s">
        <v>48</v>
      </c>
      <c r="G29" s="286" t="s">
        <v>49</v>
      </c>
      <c r="H29" s="286" t="s">
        <v>147</v>
      </c>
      <c r="I29" s="288">
        <v>243475</v>
      </c>
    </row>
    <row r="30" spans="1:9" x14ac:dyDescent="0.35">
      <c r="A30" s="289"/>
      <c r="B30" s="298"/>
      <c r="C30" s="290"/>
      <c r="D30" s="290"/>
      <c r="E30" s="289"/>
      <c r="F30" s="289" t="str">
        <f>+C28</f>
        <v>1,178.40  บาท</v>
      </c>
      <c r="G30" s="289" t="str">
        <f>+D28</f>
        <v>1,178.40  บาท</v>
      </c>
      <c r="H30" s="289"/>
      <c r="I30" s="289"/>
    </row>
    <row r="31" spans="1:9" x14ac:dyDescent="0.35">
      <c r="A31" s="286">
        <v>9</v>
      </c>
      <c r="B31" s="283" t="s">
        <v>575</v>
      </c>
      <c r="C31" s="305" t="s">
        <v>1537</v>
      </c>
      <c r="D31" s="306" t="str">
        <f>+C31</f>
        <v>10,000  บาท</v>
      </c>
      <c r="E31" s="282" t="s">
        <v>46</v>
      </c>
      <c r="F31" s="303" t="s">
        <v>576</v>
      </c>
      <c r="G31" s="303" t="s">
        <v>576</v>
      </c>
      <c r="H31" s="282" t="s">
        <v>10</v>
      </c>
      <c r="I31" s="308" t="s">
        <v>1538</v>
      </c>
    </row>
    <row r="32" spans="1:9" x14ac:dyDescent="0.35">
      <c r="A32" s="286"/>
      <c r="B32" s="283" t="s">
        <v>577</v>
      </c>
      <c r="C32" s="305"/>
      <c r="D32" s="305"/>
      <c r="E32" s="286"/>
      <c r="F32" s="286" t="s">
        <v>48</v>
      </c>
      <c r="G32" s="286" t="s">
        <v>48</v>
      </c>
      <c r="H32" s="286" t="s">
        <v>147</v>
      </c>
      <c r="I32" s="288">
        <v>243474</v>
      </c>
    </row>
    <row r="33" spans="1:9" x14ac:dyDescent="0.35">
      <c r="A33" s="289"/>
      <c r="B33" s="298" t="s">
        <v>578</v>
      </c>
      <c r="C33" s="290"/>
      <c r="D33" s="290"/>
      <c r="E33" s="289"/>
      <c r="F33" s="289" t="str">
        <f>+C31</f>
        <v>10,000  บาท</v>
      </c>
      <c r="G33" s="289" t="str">
        <f>+D31</f>
        <v>10,000  บาท</v>
      </c>
      <c r="H33" s="289"/>
      <c r="I33" s="293"/>
    </row>
    <row r="34" spans="1:9" x14ac:dyDescent="0.35">
      <c r="A34" s="286">
        <v>10</v>
      </c>
      <c r="B34" s="283" t="s">
        <v>153</v>
      </c>
      <c r="C34" s="305" t="s">
        <v>1539</v>
      </c>
      <c r="D34" s="287" t="str">
        <f>+C34</f>
        <v>100  บาท</v>
      </c>
      <c r="E34" s="286" t="s">
        <v>46</v>
      </c>
      <c r="F34" s="303" t="s">
        <v>1532</v>
      </c>
      <c r="G34" s="285" t="str">
        <f>+F34</f>
        <v>ร้าน เจริญกิจการยาง</v>
      </c>
      <c r="H34" s="286" t="s">
        <v>10</v>
      </c>
      <c r="I34" s="308" t="s">
        <v>167</v>
      </c>
    </row>
    <row r="35" spans="1:9" x14ac:dyDescent="0.35">
      <c r="A35" s="286"/>
      <c r="B35" s="283" t="s">
        <v>573</v>
      </c>
      <c r="C35" s="305"/>
      <c r="D35" s="305"/>
      <c r="E35" s="286"/>
      <c r="F35" s="286" t="s">
        <v>48</v>
      </c>
      <c r="G35" s="286" t="s">
        <v>49</v>
      </c>
      <c r="H35" s="286" t="s">
        <v>147</v>
      </c>
      <c r="I35" s="288">
        <v>243475</v>
      </c>
    </row>
    <row r="36" spans="1:9" x14ac:dyDescent="0.35">
      <c r="A36" s="289"/>
      <c r="B36" s="298"/>
      <c r="C36" s="290"/>
      <c r="D36" s="290"/>
      <c r="E36" s="289"/>
      <c r="F36" s="289" t="str">
        <f>+C34</f>
        <v>100  บาท</v>
      </c>
      <c r="G36" s="292" t="str">
        <f>+F36</f>
        <v>100  บาท</v>
      </c>
      <c r="H36" s="289"/>
      <c r="I36" s="289"/>
    </row>
    <row r="37" spans="1:9" x14ac:dyDescent="0.35">
      <c r="A37" s="286">
        <v>11</v>
      </c>
      <c r="B37" s="283" t="s">
        <v>157</v>
      </c>
      <c r="C37" s="305" t="s">
        <v>1540</v>
      </c>
      <c r="D37" s="287" t="str">
        <f>+C37</f>
        <v>2,840  บาท</v>
      </c>
      <c r="E37" s="286" t="s">
        <v>46</v>
      </c>
      <c r="F37" s="303" t="s">
        <v>1527</v>
      </c>
      <c r="G37" s="303" t="str">
        <f>+F37</f>
        <v>ร้าน เหรียญชัยอะไหล่ยนต์</v>
      </c>
      <c r="H37" s="286" t="s">
        <v>10</v>
      </c>
      <c r="I37" s="308" t="s">
        <v>480</v>
      </c>
    </row>
    <row r="38" spans="1:9" x14ac:dyDescent="0.35">
      <c r="A38" s="286"/>
      <c r="B38" s="283" t="s">
        <v>1529</v>
      </c>
      <c r="C38" s="305"/>
      <c r="D38" s="305"/>
      <c r="E38" s="286"/>
      <c r="F38" s="286" t="s">
        <v>48</v>
      </c>
      <c r="G38" s="286" t="s">
        <v>49</v>
      </c>
      <c r="H38" s="286" t="s">
        <v>147</v>
      </c>
      <c r="I38" s="288">
        <v>243475</v>
      </c>
    </row>
    <row r="39" spans="1:9" x14ac:dyDescent="0.35">
      <c r="A39" s="286"/>
      <c r="B39" s="298"/>
      <c r="C39" s="305"/>
      <c r="D39" s="305"/>
      <c r="E39" s="286"/>
      <c r="F39" s="289" t="str">
        <f>+C37</f>
        <v>2,840  บาท</v>
      </c>
      <c r="G39" s="289" t="str">
        <f>+D37</f>
        <v>2,840  บาท</v>
      </c>
      <c r="H39" s="289"/>
      <c r="I39" s="289"/>
    </row>
    <row r="40" spans="1:9" x14ac:dyDescent="0.35">
      <c r="A40" s="282">
        <v>12</v>
      </c>
      <c r="B40" s="283" t="s">
        <v>1541</v>
      </c>
      <c r="C40" s="304" t="s">
        <v>1542</v>
      </c>
      <c r="D40" s="304" t="str">
        <f>+C40</f>
        <v>2,970  บาท</v>
      </c>
      <c r="E40" s="282" t="s">
        <v>46</v>
      </c>
      <c r="F40" s="282" t="s">
        <v>155</v>
      </c>
      <c r="G40" s="282" t="s">
        <v>155</v>
      </c>
      <c r="H40" s="282" t="s">
        <v>10</v>
      </c>
      <c r="I40" s="308" t="s">
        <v>1543</v>
      </c>
    </row>
    <row r="41" spans="1:9" x14ac:dyDescent="0.35">
      <c r="A41" s="286"/>
      <c r="B41" s="283" t="s">
        <v>578</v>
      </c>
      <c r="C41" s="305"/>
      <c r="D41" s="287"/>
      <c r="E41" s="286"/>
      <c r="F41" s="286" t="s">
        <v>48</v>
      </c>
      <c r="G41" s="286" t="s">
        <v>49</v>
      </c>
      <c r="H41" s="286" t="s">
        <v>147</v>
      </c>
      <c r="I41" s="288">
        <v>243476</v>
      </c>
    </row>
    <row r="42" spans="1:9" x14ac:dyDescent="0.35">
      <c r="A42" s="286"/>
      <c r="B42" s="298"/>
      <c r="C42" s="290"/>
      <c r="D42" s="291"/>
      <c r="E42" s="289"/>
      <c r="F42" s="292" t="str">
        <f>+D40</f>
        <v>2,970  บาท</v>
      </c>
      <c r="G42" s="292" t="str">
        <f>+F42</f>
        <v>2,970  บาท</v>
      </c>
      <c r="H42" s="289"/>
      <c r="I42" s="293"/>
    </row>
    <row r="43" spans="1:9" x14ac:dyDescent="0.35">
      <c r="A43" s="282">
        <v>13</v>
      </c>
      <c r="B43" s="283" t="s">
        <v>149</v>
      </c>
      <c r="C43" s="301" t="s">
        <v>1544</v>
      </c>
      <c r="D43" s="301" t="str">
        <f>+C43</f>
        <v>4,855.50 บาท</v>
      </c>
      <c r="E43" s="286" t="s">
        <v>46</v>
      </c>
      <c r="F43" s="303" t="s">
        <v>150</v>
      </c>
      <c r="G43" s="286" t="str">
        <f>+F43</f>
        <v>บริษัท ศรีสุธา 2018 จำกัด</v>
      </c>
      <c r="H43" s="286" t="s">
        <v>10</v>
      </c>
      <c r="I43" s="220" t="s">
        <v>1545</v>
      </c>
    </row>
    <row r="44" spans="1:9" x14ac:dyDescent="0.35">
      <c r="A44" s="286"/>
      <c r="B44" s="283" t="s">
        <v>154</v>
      </c>
      <c r="C44" s="287"/>
      <c r="D44" s="287"/>
      <c r="E44" s="286"/>
      <c r="F44" s="286" t="s">
        <v>48</v>
      </c>
      <c r="G44" s="286" t="s">
        <v>49</v>
      </c>
      <c r="H44" s="286" t="s">
        <v>147</v>
      </c>
      <c r="I44" s="288">
        <v>243481</v>
      </c>
    </row>
    <row r="45" spans="1:9" x14ac:dyDescent="0.35">
      <c r="A45" s="289"/>
      <c r="B45" s="298"/>
      <c r="C45" s="291"/>
      <c r="D45" s="291"/>
      <c r="E45" s="289"/>
      <c r="F45" s="302" t="str">
        <f>+D43</f>
        <v>4,855.50 บาท</v>
      </c>
      <c r="G45" s="302" t="str">
        <f>+F45</f>
        <v>4,855.50 บาท</v>
      </c>
      <c r="H45" s="289"/>
      <c r="I45" s="293"/>
    </row>
    <row r="46" spans="1:9" x14ac:dyDescent="0.35">
      <c r="A46" s="282">
        <v>14</v>
      </c>
      <c r="B46" s="283" t="s">
        <v>149</v>
      </c>
      <c r="C46" s="287" t="s">
        <v>1546</v>
      </c>
      <c r="D46" s="306" t="str">
        <f>+C46</f>
        <v>2,168.80 บาท</v>
      </c>
      <c r="E46" s="282" t="s">
        <v>46</v>
      </c>
      <c r="F46" s="303" t="s">
        <v>150</v>
      </c>
      <c r="G46" s="303" t="s">
        <v>150</v>
      </c>
      <c r="H46" s="282" t="s">
        <v>10</v>
      </c>
      <c r="I46" s="220" t="s">
        <v>1547</v>
      </c>
    </row>
    <row r="47" spans="1:9" x14ac:dyDescent="0.35">
      <c r="A47" s="286"/>
      <c r="B47" s="283" t="s">
        <v>152</v>
      </c>
      <c r="C47" s="287"/>
      <c r="D47" s="287"/>
      <c r="E47" s="286"/>
      <c r="F47" s="286" t="s">
        <v>48</v>
      </c>
      <c r="G47" s="286" t="s">
        <v>49</v>
      </c>
      <c r="H47" s="286" t="s">
        <v>147</v>
      </c>
      <c r="I47" s="288">
        <v>243481</v>
      </c>
    </row>
    <row r="48" spans="1:9" x14ac:dyDescent="0.35">
      <c r="A48" s="289"/>
      <c r="B48" s="298"/>
      <c r="C48" s="290"/>
      <c r="D48" s="291"/>
      <c r="E48" s="289"/>
      <c r="F48" s="289" t="str">
        <f>+D46</f>
        <v>2,168.80 บาท</v>
      </c>
      <c r="G48" s="289" t="str">
        <f>+F48</f>
        <v>2,168.80 บาท</v>
      </c>
      <c r="H48" s="289"/>
      <c r="I48" s="293"/>
    </row>
    <row r="49" spans="1:9" x14ac:dyDescent="0.35">
      <c r="A49" s="282">
        <v>15</v>
      </c>
      <c r="B49" s="283" t="s">
        <v>149</v>
      </c>
      <c r="C49" s="306" t="s">
        <v>1544</v>
      </c>
      <c r="D49" s="306" t="str">
        <f>+C49</f>
        <v>4,855.50 บาท</v>
      </c>
      <c r="E49" s="282" t="s">
        <v>46</v>
      </c>
      <c r="F49" s="303" t="s">
        <v>150</v>
      </c>
      <c r="G49" s="307" t="str">
        <f>+F49</f>
        <v>บริษัท ศรีสุธา 2018 จำกัด</v>
      </c>
      <c r="H49" s="282" t="s">
        <v>10</v>
      </c>
      <c r="I49" s="220" t="s">
        <v>1548</v>
      </c>
    </row>
    <row r="50" spans="1:9" x14ac:dyDescent="0.35">
      <c r="A50" s="286"/>
      <c r="B50" s="283" t="s">
        <v>573</v>
      </c>
      <c r="C50" s="287"/>
      <c r="D50" s="287"/>
      <c r="E50" s="286"/>
      <c r="F50" s="286" t="s">
        <v>48</v>
      </c>
      <c r="G50" s="286" t="s">
        <v>49</v>
      </c>
      <c r="H50" s="286" t="s">
        <v>147</v>
      </c>
      <c r="I50" s="288">
        <v>243481</v>
      </c>
    </row>
    <row r="51" spans="1:9" x14ac:dyDescent="0.35">
      <c r="A51" s="289"/>
      <c r="B51" s="298"/>
      <c r="C51" s="290"/>
      <c r="D51" s="291"/>
      <c r="E51" s="289"/>
      <c r="F51" s="289" t="str">
        <f>+C49</f>
        <v>4,855.50 บาท</v>
      </c>
      <c r="G51" s="289" t="str">
        <f>+D49</f>
        <v>4,855.50 บาท</v>
      </c>
      <c r="H51" s="289"/>
      <c r="I51" s="293"/>
    </row>
    <row r="52" spans="1:9" x14ac:dyDescent="0.35">
      <c r="A52" s="286">
        <v>16</v>
      </c>
      <c r="B52" s="283" t="s">
        <v>149</v>
      </c>
      <c r="C52" s="287" t="s">
        <v>1549</v>
      </c>
      <c r="D52" s="306" t="str">
        <f>+C52</f>
        <v>6,474.00 บาท</v>
      </c>
      <c r="E52" s="282" t="s">
        <v>46</v>
      </c>
      <c r="F52" s="303" t="s">
        <v>150</v>
      </c>
      <c r="G52" s="282" t="str">
        <f>+F52</f>
        <v>บริษัท ศรีสุธา 2018 จำกัด</v>
      </c>
      <c r="H52" s="282" t="s">
        <v>10</v>
      </c>
      <c r="I52" s="220" t="s">
        <v>1550</v>
      </c>
    </row>
    <row r="53" spans="1:9" x14ac:dyDescent="0.35">
      <c r="A53" s="286"/>
      <c r="B53" s="283" t="s">
        <v>1551</v>
      </c>
      <c r="C53" s="287"/>
      <c r="D53" s="287"/>
      <c r="E53" s="286"/>
      <c r="F53" s="286" t="s">
        <v>48</v>
      </c>
      <c r="G53" s="286" t="s">
        <v>49</v>
      </c>
      <c r="H53" s="286" t="s">
        <v>147</v>
      </c>
      <c r="I53" s="288">
        <v>243481</v>
      </c>
    </row>
    <row r="54" spans="1:9" x14ac:dyDescent="0.35">
      <c r="A54" s="286"/>
      <c r="B54" s="298"/>
      <c r="C54" s="290"/>
      <c r="D54" s="291"/>
      <c r="E54" s="289"/>
      <c r="F54" s="289" t="str">
        <f>+C52</f>
        <v>6,474.00 บาท</v>
      </c>
      <c r="G54" s="289" t="str">
        <f>+D52</f>
        <v>6,474.00 บาท</v>
      </c>
      <c r="H54" s="289"/>
      <c r="I54" s="293"/>
    </row>
    <row r="55" spans="1:9" x14ac:dyDescent="0.35">
      <c r="A55" s="282">
        <v>17</v>
      </c>
      <c r="B55" s="283" t="s">
        <v>149</v>
      </c>
      <c r="C55" s="287" t="s">
        <v>1552</v>
      </c>
      <c r="D55" s="287" t="str">
        <f>+C55</f>
        <v>1,191.30 บาท</v>
      </c>
      <c r="E55" s="282" t="s">
        <v>46</v>
      </c>
      <c r="F55" s="303" t="s">
        <v>150</v>
      </c>
      <c r="G55" s="303" t="str">
        <f>+F55</f>
        <v>บริษัท ศรีสุธา 2018 จำกัด</v>
      </c>
      <c r="H55" s="282" t="s">
        <v>10</v>
      </c>
      <c r="I55" s="220" t="s">
        <v>1553</v>
      </c>
    </row>
    <row r="56" spans="1:9" x14ac:dyDescent="0.35">
      <c r="A56" s="286"/>
      <c r="B56" s="283" t="s">
        <v>1529</v>
      </c>
      <c r="C56" s="287"/>
      <c r="D56" s="287"/>
      <c r="E56" s="286"/>
      <c r="F56" s="286" t="s">
        <v>48</v>
      </c>
      <c r="G56" s="286" t="s">
        <v>49</v>
      </c>
      <c r="H56" s="286" t="s">
        <v>147</v>
      </c>
      <c r="I56" s="288">
        <v>243481</v>
      </c>
    </row>
    <row r="57" spans="1:9" x14ac:dyDescent="0.35">
      <c r="A57" s="289"/>
      <c r="B57" s="298"/>
      <c r="C57" s="290"/>
      <c r="D57" s="291"/>
      <c r="E57" s="289"/>
      <c r="F57" s="289" t="str">
        <f>+C55</f>
        <v>1,191.30 บาท</v>
      </c>
      <c r="G57" s="289" t="str">
        <f>+D55</f>
        <v>1,191.30 บาท</v>
      </c>
      <c r="H57" s="289"/>
      <c r="I57" s="293"/>
    </row>
    <row r="58" spans="1:9" x14ac:dyDescent="0.35">
      <c r="A58" s="286">
        <v>18</v>
      </c>
      <c r="B58" s="283" t="s">
        <v>153</v>
      </c>
      <c r="C58" s="305" t="s">
        <v>371</v>
      </c>
      <c r="D58" s="287" t="str">
        <f>+C58</f>
        <v>215 บาท</v>
      </c>
      <c r="E58" s="282" t="s">
        <v>46</v>
      </c>
      <c r="F58" s="661" t="s">
        <v>1527</v>
      </c>
      <c r="G58" s="303" t="str">
        <f>+F58</f>
        <v>ร้าน เหรียญชัยอะไหล่ยนต์</v>
      </c>
      <c r="H58" s="282" t="s">
        <v>10</v>
      </c>
      <c r="I58" s="309" t="s">
        <v>481</v>
      </c>
    </row>
    <row r="59" spans="1:9" x14ac:dyDescent="0.35">
      <c r="A59" s="286"/>
      <c r="B59" s="283" t="s">
        <v>573</v>
      </c>
      <c r="C59" s="305"/>
      <c r="D59" s="287"/>
      <c r="E59" s="286"/>
      <c r="F59" s="286" t="s">
        <v>48</v>
      </c>
      <c r="G59" s="286" t="s">
        <v>49</v>
      </c>
      <c r="H59" s="286" t="s">
        <v>147</v>
      </c>
      <c r="I59" s="288">
        <v>243482</v>
      </c>
    </row>
    <row r="60" spans="1:9" x14ac:dyDescent="0.35">
      <c r="A60" s="286"/>
      <c r="B60" s="298"/>
      <c r="C60" s="291"/>
      <c r="D60" s="291"/>
      <c r="E60" s="289"/>
      <c r="F60" s="289" t="str">
        <f>+C58</f>
        <v>215 บาท</v>
      </c>
      <c r="G60" s="289" t="str">
        <f>+D58</f>
        <v>215 บาท</v>
      </c>
      <c r="H60" s="289"/>
      <c r="I60" s="293"/>
    </row>
    <row r="61" spans="1:9" x14ac:dyDescent="0.35">
      <c r="A61" s="660">
        <v>19</v>
      </c>
      <c r="B61" s="295" t="s">
        <v>1525</v>
      </c>
      <c r="C61" s="306" t="s">
        <v>1554</v>
      </c>
      <c r="D61" s="306" t="str">
        <f>+C61</f>
        <v xml:space="preserve">    1,800   บาท</v>
      </c>
      <c r="E61" s="282" t="s">
        <v>46</v>
      </c>
      <c r="F61" s="661" t="s">
        <v>1527</v>
      </c>
      <c r="G61" s="282" t="str">
        <f>+F61</f>
        <v>ร้าน เหรียญชัยอะไหล่ยนต์</v>
      </c>
      <c r="H61" s="282" t="s">
        <v>10</v>
      </c>
      <c r="I61" s="309" t="s">
        <v>1555</v>
      </c>
    </row>
    <row r="62" spans="1:9" x14ac:dyDescent="0.35">
      <c r="A62" s="286"/>
      <c r="B62" s="283" t="s">
        <v>1529</v>
      </c>
      <c r="C62" s="287"/>
      <c r="D62" s="287"/>
      <c r="E62" s="286"/>
      <c r="F62" s="286" t="s">
        <v>48</v>
      </c>
      <c r="G62" s="286" t="s">
        <v>49</v>
      </c>
      <c r="H62" s="286" t="s">
        <v>147</v>
      </c>
      <c r="I62" s="288">
        <v>243482</v>
      </c>
    </row>
    <row r="63" spans="1:9" x14ac:dyDescent="0.35">
      <c r="A63" s="289"/>
      <c r="B63" s="298"/>
      <c r="C63" s="291"/>
      <c r="D63" s="291"/>
      <c r="E63" s="289"/>
      <c r="F63" s="289" t="str">
        <f>+C61</f>
        <v xml:space="preserve">    1,800   บาท</v>
      </c>
      <c r="G63" s="289" t="str">
        <f>+D61</f>
        <v xml:space="preserve">    1,800   บาท</v>
      </c>
      <c r="H63" s="289"/>
      <c r="I63" s="293"/>
    </row>
    <row r="64" spans="1:9" x14ac:dyDescent="0.35">
      <c r="A64" s="282">
        <v>20</v>
      </c>
      <c r="B64" s="283" t="s">
        <v>153</v>
      </c>
      <c r="C64" s="287" t="s">
        <v>1556</v>
      </c>
      <c r="D64" s="306" t="str">
        <f>+C64</f>
        <v>9,897.50 บาท</v>
      </c>
      <c r="E64" s="282" t="s">
        <v>46</v>
      </c>
      <c r="F64" s="285" t="s">
        <v>1557</v>
      </c>
      <c r="G64" s="224" t="str">
        <f>+F64</f>
        <v>ร้าน ยนต์ไพศาลอินโดจีน ซัพพลาย</v>
      </c>
      <c r="H64" s="282" t="s">
        <v>10</v>
      </c>
      <c r="I64" s="632" t="s">
        <v>1558</v>
      </c>
    </row>
    <row r="65" spans="1:9" x14ac:dyDescent="0.35">
      <c r="A65" s="286"/>
      <c r="B65" s="283" t="s">
        <v>1551</v>
      </c>
      <c r="C65" s="287"/>
      <c r="D65" s="287"/>
      <c r="E65" s="286"/>
      <c r="F65" s="286" t="s">
        <v>48</v>
      </c>
      <c r="G65" s="286" t="s">
        <v>49</v>
      </c>
      <c r="H65" s="286" t="s">
        <v>147</v>
      </c>
      <c r="I65" s="288">
        <v>243483</v>
      </c>
    </row>
    <row r="66" spans="1:9" x14ac:dyDescent="0.35">
      <c r="A66" s="289"/>
      <c r="B66" s="298"/>
      <c r="C66" s="290"/>
      <c r="D66" s="291"/>
      <c r="E66" s="289"/>
      <c r="F66" s="289" t="str">
        <f>+C64</f>
        <v>9,897.50 บาท</v>
      </c>
      <c r="G66" s="289" t="str">
        <f>+D64</f>
        <v>9,897.50 บาท</v>
      </c>
      <c r="H66" s="289"/>
      <c r="I66" s="293"/>
    </row>
    <row r="67" spans="1:9" x14ac:dyDescent="0.35">
      <c r="A67" s="282">
        <v>21</v>
      </c>
      <c r="B67" s="283" t="s">
        <v>149</v>
      </c>
      <c r="C67" s="287" t="s">
        <v>1559</v>
      </c>
      <c r="D67" s="306" t="str">
        <f>+C67</f>
        <v>2,233.50 บาท</v>
      </c>
      <c r="E67" s="282" t="s">
        <v>46</v>
      </c>
      <c r="F67" s="303" t="s">
        <v>150</v>
      </c>
      <c r="G67" s="303" t="s">
        <v>150</v>
      </c>
      <c r="H67" s="282" t="s">
        <v>10</v>
      </c>
      <c r="I67" s="220" t="s">
        <v>1560</v>
      </c>
    </row>
    <row r="68" spans="1:9" x14ac:dyDescent="0.35">
      <c r="A68" s="286"/>
      <c r="B68" s="283" t="s">
        <v>152</v>
      </c>
      <c r="C68" s="287"/>
      <c r="D68" s="287"/>
      <c r="E68" s="286"/>
      <c r="F68" s="286" t="s">
        <v>48</v>
      </c>
      <c r="G68" s="286" t="s">
        <v>49</v>
      </c>
      <c r="H68" s="286" t="s">
        <v>147</v>
      </c>
      <c r="I68" s="288">
        <v>243486</v>
      </c>
    </row>
    <row r="69" spans="1:9" x14ac:dyDescent="0.35">
      <c r="A69" s="289"/>
      <c r="B69" s="298"/>
      <c r="C69" s="290"/>
      <c r="D69" s="291"/>
      <c r="E69" s="289"/>
      <c r="F69" s="289" t="str">
        <f>+D67</f>
        <v>2,233.50 บาท</v>
      </c>
      <c r="G69" s="289" t="str">
        <f>+F69</f>
        <v>2,233.50 บาท</v>
      </c>
      <c r="H69" s="289"/>
      <c r="I69" s="293"/>
    </row>
    <row r="70" spans="1:9" x14ac:dyDescent="0.35">
      <c r="A70" s="282">
        <v>22</v>
      </c>
      <c r="B70" s="283" t="s">
        <v>153</v>
      </c>
      <c r="C70" s="305" t="s">
        <v>381</v>
      </c>
      <c r="D70" s="287" t="str">
        <f>+C70</f>
        <v>180 บาท</v>
      </c>
      <c r="E70" s="282" t="s">
        <v>46</v>
      </c>
      <c r="F70" s="661" t="s">
        <v>1527</v>
      </c>
      <c r="G70" s="303" t="str">
        <f>+F70</f>
        <v>ร้าน เหรียญชัยอะไหล่ยนต์</v>
      </c>
      <c r="H70" s="282" t="s">
        <v>10</v>
      </c>
      <c r="I70" s="309" t="s">
        <v>1561</v>
      </c>
    </row>
    <row r="71" spans="1:9" x14ac:dyDescent="0.35">
      <c r="A71" s="286"/>
      <c r="B71" s="283" t="s">
        <v>1551</v>
      </c>
      <c r="C71" s="305"/>
      <c r="D71" s="287"/>
      <c r="E71" s="286"/>
      <c r="F71" s="286" t="s">
        <v>48</v>
      </c>
      <c r="G71" s="286" t="s">
        <v>49</v>
      </c>
      <c r="H71" s="286" t="s">
        <v>147</v>
      </c>
      <c r="I71" s="288">
        <v>243486</v>
      </c>
    </row>
    <row r="72" spans="1:9" x14ac:dyDescent="0.35">
      <c r="A72" s="289"/>
      <c r="B72" s="298"/>
      <c r="C72" s="291"/>
      <c r="D72" s="291"/>
      <c r="E72" s="289"/>
      <c r="F72" s="289" t="str">
        <f>+C70</f>
        <v>180 บาท</v>
      </c>
      <c r="G72" s="289" t="str">
        <f>+D70</f>
        <v>180 บาท</v>
      </c>
      <c r="H72" s="289"/>
      <c r="I72" s="293"/>
    </row>
    <row r="73" spans="1:9" x14ac:dyDescent="0.35">
      <c r="A73" s="286">
        <v>23</v>
      </c>
      <c r="B73" s="283" t="s">
        <v>157</v>
      </c>
      <c r="C73" s="305" t="s">
        <v>1562</v>
      </c>
      <c r="D73" s="287" t="str">
        <f>+C73</f>
        <v>3,110 บาท</v>
      </c>
      <c r="E73" s="282" t="s">
        <v>46</v>
      </c>
      <c r="F73" s="661" t="s">
        <v>1527</v>
      </c>
      <c r="G73" s="303" t="str">
        <f>+F73</f>
        <v>ร้าน เหรียญชัยอะไหล่ยนต์</v>
      </c>
      <c r="H73" s="282" t="s">
        <v>10</v>
      </c>
      <c r="I73" s="309" t="s">
        <v>1563</v>
      </c>
    </row>
    <row r="74" spans="1:9" x14ac:dyDescent="0.35">
      <c r="A74" s="286"/>
      <c r="B74" s="283" t="s">
        <v>1529</v>
      </c>
      <c r="C74" s="305"/>
      <c r="D74" s="287"/>
      <c r="E74" s="286"/>
      <c r="F74" s="286" t="s">
        <v>48</v>
      </c>
      <c r="G74" s="286" t="s">
        <v>49</v>
      </c>
      <c r="H74" s="286" t="s">
        <v>147</v>
      </c>
      <c r="I74" s="288">
        <v>243487</v>
      </c>
    </row>
    <row r="75" spans="1:9" x14ac:dyDescent="0.35">
      <c r="A75" s="286"/>
      <c r="B75" s="298"/>
      <c r="C75" s="291"/>
      <c r="D75" s="291"/>
      <c r="E75" s="289"/>
      <c r="F75" s="289" t="str">
        <f>+C73</f>
        <v>3,110 บาท</v>
      </c>
      <c r="G75" s="289" t="str">
        <f>+D73</f>
        <v>3,110 บาท</v>
      </c>
      <c r="H75" s="289"/>
      <c r="I75" s="293"/>
    </row>
    <row r="76" spans="1:9" x14ac:dyDescent="0.35">
      <c r="A76" s="282">
        <v>24</v>
      </c>
      <c r="B76" s="283" t="s">
        <v>149</v>
      </c>
      <c r="C76" s="305" t="s">
        <v>1564</v>
      </c>
      <c r="D76" s="287" t="str">
        <f>+C76</f>
        <v>1,683.20 บาท</v>
      </c>
      <c r="E76" s="286" t="s">
        <v>46</v>
      </c>
      <c r="F76" s="303" t="s">
        <v>150</v>
      </c>
      <c r="G76" s="303" t="s">
        <v>150</v>
      </c>
      <c r="H76" s="286" t="s">
        <v>10</v>
      </c>
      <c r="I76" s="220" t="s">
        <v>1565</v>
      </c>
    </row>
    <row r="77" spans="1:9" x14ac:dyDescent="0.35">
      <c r="A77" s="286"/>
      <c r="B77" s="283" t="s">
        <v>152</v>
      </c>
      <c r="C77" s="305"/>
      <c r="D77" s="287"/>
      <c r="E77" s="286"/>
      <c r="F77" s="286" t="s">
        <v>48</v>
      </c>
      <c r="G77" s="286" t="s">
        <v>49</v>
      </c>
      <c r="H77" s="286" t="s">
        <v>147</v>
      </c>
      <c r="I77" s="288">
        <v>243489</v>
      </c>
    </row>
    <row r="78" spans="1:9" x14ac:dyDescent="0.35">
      <c r="A78" s="289"/>
      <c r="B78" s="298"/>
      <c r="C78" s="291"/>
      <c r="D78" s="291"/>
      <c r="E78" s="289"/>
      <c r="F78" s="289" t="str">
        <f>+C76</f>
        <v>1,683.20 บาท</v>
      </c>
      <c r="G78" s="289" t="str">
        <f>+D76</f>
        <v>1,683.20 บาท</v>
      </c>
      <c r="H78" s="289"/>
      <c r="I78" s="293"/>
    </row>
    <row r="79" spans="1:9" x14ac:dyDescent="0.35">
      <c r="A79" s="286">
        <v>25</v>
      </c>
      <c r="B79" s="283" t="s">
        <v>149</v>
      </c>
      <c r="C79" s="287" t="s">
        <v>1549</v>
      </c>
      <c r="D79" s="306" t="str">
        <f>+C79</f>
        <v>6,474.00 บาท</v>
      </c>
      <c r="E79" s="282" t="s">
        <v>46</v>
      </c>
      <c r="F79" s="303" t="s">
        <v>150</v>
      </c>
      <c r="G79" s="282" t="str">
        <f>+F79</f>
        <v>บริษัท ศรีสุธา 2018 จำกัด</v>
      </c>
      <c r="H79" s="282" t="s">
        <v>10</v>
      </c>
      <c r="I79" s="220" t="s">
        <v>1566</v>
      </c>
    </row>
    <row r="80" spans="1:9" x14ac:dyDescent="0.35">
      <c r="A80" s="286"/>
      <c r="B80" s="283" t="s">
        <v>1551</v>
      </c>
      <c r="C80" s="287"/>
      <c r="D80" s="287"/>
      <c r="E80" s="286"/>
      <c r="F80" s="286" t="s">
        <v>48</v>
      </c>
      <c r="G80" s="286" t="s">
        <v>49</v>
      </c>
      <c r="H80" s="286" t="s">
        <v>147</v>
      </c>
      <c r="I80" s="288">
        <v>243489</v>
      </c>
    </row>
    <row r="81" spans="1:9" x14ac:dyDescent="0.35">
      <c r="A81" s="289"/>
      <c r="B81" s="298"/>
      <c r="C81" s="290"/>
      <c r="D81" s="291"/>
      <c r="E81" s="289"/>
      <c r="F81" s="289" t="str">
        <f>+C79</f>
        <v>6,474.00 บาท</v>
      </c>
      <c r="G81" s="289" t="str">
        <f>+D79</f>
        <v>6,474.00 บาท</v>
      </c>
      <c r="H81" s="289"/>
      <c r="I81" s="293"/>
    </row>
    <row r="82" spans="1:9" x14ac:dyDescent="0.35">
      <c r="A82" s="286">
        <v>26</v>
      </c>
      <c r="B82" s="494" t="s">
        <v>156</v>
      </c>
      <c r="C82" s="287" t="s">
        <v>1567</v>
      </c>
      <c r="D82" s="306" t="str">
        <f>+C82</f>
        <v>395.90  บาท</v>
      </c>
      <c r="E82" s="282" t="s">
        <v>46</v>
      </c>
      <c r="F82" s="285" t="s">
        <v>1568</v>
      </c>
      <c r="G82" s="224" t="str">
        <f>+F82</f>
        <v>หจก.เสถียรอะไหล่ (สนง.ใหญ่)</v>
      </c>
      <c r="H82" s="282" t="s">
        <v>10</v>
      </c>
      <c r="I82" s="632" t="s">
        <v>1569</v>
      </c>
    </row>
    <row r="83" spans="1:9" x14ac:dyDescent="0.35">
      <c r="A83" s="286"/>
      <c r="B83" s="283" t="s">
        <v>1551</v>
      </c>
      <c r="C83" s="287"/>
      <c r="D83" s="287"/>
      <c r="E83" s="286"/>
      <c r="F83" s="286" t="s">
        <v>48</v>
      </c>
      <c r="G83" s="286" t="s">
        <v>49</v>
      </c>
      <c r="H83" s="286" t="s">
        <v>147</v>
      </c>
      <c r="I83" s="288">
        <v>243490</v>
      </c>
    </row>
    <row r="84" spans="1:9" x14ac:dyDescent="0.35">
      <c r="A84" s="289"/>
      <c r="B84" s="298"/>
      <c r="C84" s="290"/>
      <c r="D84" s="291"/>
      <c r="E84" s="289"/>
      <c r="F84" s="289" t="str">
        <f>+C82</f>
        <v>395.90  บาท</v>
      </c>
      <c r="G84" s="289" t="str">
        <f>+D82</f>
        <v>395.90  บาท</v>
      </c>
      <c r="H84" s="289"/>
      <c r="I84" s="293"/>
    </row>
    <row r="85" spans="1:9" x14ac:dyDescent="0.35">
      <c r="A85" s="286">
        <v>27</v>
      </c>
      <c r="B85" s="494" t="s">
        <v>156</v>
      </c>
      <c r="C85" s="305" t="s">
        <v>1570</v>
      </c>
      <c r="D85" s="287" t="str">
        <f>+C85</f>
        <v>3,520 บาท</v>
      </c>
      <c r="E85" s="282" t="s">
        <v>46</v>
      </c>
      <c r="F85" s="661" t="s">
        <v>1527</v>
      </c>
      <c r="G85" s="303" t="str">
        <f>+F85</f>
        <v>ร้าน เหรียญชัยอะไหล่ยนต์</v>
      </c>
      <c r="H85" s="282" t="s">
        <v>10</v>
      </c>
      <c r="I85" s="309" t="s">
        <v>1571</v>
      </c>
    </row>
    <row r="86" spans="1:9" x14ac:dyDescent="0.35">
      <c r="A86" s="286"/>
      <c r="B86" s="283" t="s">
        <v>1551</v>
      </c>
      <c r="C86" s="305"/>
      <c r="D86" s="287"/>
      <c r="E86" s="286"/>
      <c r="F86" s="286" t="s">
        <v>48</v>
      </c>
      <c r="G86" s="286" t="s">
        <v>49</v>
      </c>
      <c r="H86" s="286" t="s">
        <v>147</v>
      </c>
      <c r="I86" s="288">
        <v>243490</v>
      </c>
    </row>
    <row r="87" spans="1:9" x14ac:dyDescent="0.35">
      <c r="A87" s="289"/>
      <c r="B87" s="298"/>
      <c r="C87" s="291"/>
      <c r="D87" s="291"/>
      <c r="E87" s="289"/>
      <c r="F87" s="289" t="str">
        <f>+C85</f>
        <v>3,520 บาท</v>
      </c>
      <c r="G87" s="289" t="str">
        <f>+D85</f>
        <v>3,520 บาท</v>
      </c>
      <c r="H87" s="289"/>
      <c r="I87" s="293"/>
    </row>
    <row r="88" spans="1:9" x14ac:dyDescent="0.35">
      <c r="A88" s="286">
        <v>28</v>
      </c>
      <c r="B88" s="283" t="s">
        <v>1572</v>
      </c>
      <c r="C88" s="305" t="s">
        <v>522</v>
      </c>
      <c r="D88" s="287" t="str">
        <f>+C88</f>
        <v>1,190 บาท</v>
      </c>
      <c r="E88" s="282" t="s">
        <v>46</v>
      </c>
      <c r="F88" s="661" t="s">
        <v>1573</v>
      </c>
      <c r="G88" s="303" t="str">
        <f>+F88</f>
        <v>ร้าน ซีพี แอ็กซ์ตร้า จำกัด (มหาชน)</v>
      </c>
      <c r="H88" s="282" t="s">
        <v>10</v>
      </c>
      <c r="I88" s="309" t="s">
        <v>1574</v>
      </c>
    </row>
    <row r="89" spans="1:9" x14ac:dyDescent="0.35">
      <c r="A89" s="286"/>
      <c r="B89" s="283" t="s">
        <v>151</v>
      </c>
      <c r="C89" s="305"/>
      <c r="D89" s="287"/>
      <c r="E89" s="286"/>
      <c r="F89" s="286" t="s">
        <v>48</v>
      </c>
      <c r="G89" s="286" t="s">
        <v>49</v>
      </c>
      <c r="H89" s="286" t="s">
        <v>147</v>
      </c>
      <c r="I89" s="288">
        <v>243491</v>
      </c>
    </row>
    <row r="90" spans="1:9" x14ac:dyDescent="0.35">
      <c r="A90" s="289"/>
      <c r="B90" s="298"/>
      <c r="C90" s="291"/>
      <c r="D90" s="291"/>
      <c r="E90" s="289"/>
      <c r="F90" s="289" t="str">
        <f>+C88</f>
        <v>1,190 บาท</v>
      </c>
      <c r="G90" s="289" t="str">
        <f>+D88</f>
        <v>1,190 บาท</v>
      </c>
      <c r="H90" s="289"/>
      <c r="I90" s="293"/>
    </row>
    <row r="91" spans="1:9" x14ac:dyDescent="0.35">
      <c r="A91" s="286">
        <v>29</v>
      </c>
      <c r="B91" s="283" t="s">
        <v>1572</v>
      </c>
      <c r="C91" s="305" t="s">
        <v>372</v>
      </c>
      <c r="D91" s="287" t="str">
        <f>+C91</f>
        <v>300 บาท</v>
      </c>
      <c r="E91" s="282" t="s">
        <v>46</v>
      </c>
      <c r="F91" s="297" t="s">
        <v>148</v>
      </c>
      <c r="G91" s="310" t="s">
        <v>148</v>
      </c>
      <c r="H91" s="282" t="s">
        <v>10</v>
      </c>
      <c r="I91" s="309" t="s">
        <v>1575</v>
      </c>
    </row>
    <row r="92" spans="1:9" x14ac:dyDescent="0.35">
      <c r="A92" s="286"/>
      <c r="B92" s="283" t="s">
        <v>151</v>
      </c>
      <c r="C92" s="305"/>
      <c r="D92" s="287"/>
      <c r="E92" s="286"/>
      <c r="F92" s="286" t="s">
        <v>48</v>
      </c>
      <c r="G92" s="286" t="s">
        <v>49</v>
      </c>
      <c r="H92" s="286" t="s">
        <v>147</v>
      </c>
      <c r="I92" s="288">
        <v>243491</v>
      </c>
    </row>
    <row r="93" spans="1:9" x14ac:dyDescent="0.35">
      <c r="A93" s="289"/>
      <c r="B93" s="298"/>
      <c r="C93" s="291"/>
      <c r="D93" s="291"/>
      <c r="E93" s="289"/>
      <c r="F93" s="289" t="str">
        <f>+C91</f>
        <v>300 บาท</v>
      </c>
      <c r="G93" s="289" t="str">
        <f>+D91</f>
        <v>300 บาท</v>
      </c>
      <c r="H93" s="289"/>
      <c r="I93" s="293"/>
    </row>
    <row r="94" spans="1:9" x14ac:dyDescent="0.35">
      <c r="A94" s="286">
        <v>30</v>
      </c>
      <c r="B94" s="283" t="s">
        <v>1572</v>
      </c>
      <c r="C94" s="306" t="s">
        <v>1576</v>
      </c>
      <c r="D94" s="296" t="str">
        <f>+C94</f>
        <v>3,190  บาท</v>
      </c>
      <c r="E94" s="286" t="s">
        <v>46</v>
      </c>
      <c r="F94" s="282" t="s">
        <v>155</v>
      </c>
      <c r="G94" s="282" t="s">
        <v>155</v>
      </c>
      <c r="H94" s="286" t="s">
        <v>10</v>
      </c>
      <c r="I94" s="309" t="s">
        <v>1577</v>
      </c>
    </row>
    <row r="95" spans="1:9" x14ac:dyDescent="0.35">
      <c r="A95" s="286"/>
      <c r="B95" s="283" t="s">
        <v>1578</v>
      </c>
      <c r="D95" s="287"/>
      <c r="E95" s="286"/>
      <c r="F95" s="286" t="s">
        <v>48</v>
      </c>
      <c r="G95" s="286" t="s">
        <v>49</v>
      </c>
      <c r="H95" s="286" t="s">
        <v>147</v>
      </c>
      <c r="I95" s="288">
        <v>243491</v>
      </c>
    </row>
    <row r="96" spans="1:9" x14ac:dyDescent="0.35">
      <c r="A96" s="289"/>
      <c r="B96" s="298"/>
      <c r="C96" s="299"/>
      <c r="D96" s="291"/>
      <c r="E96" s="289"/>
      <c r="F96" s="292" t="str">
        <f>+D94</f>
        <v>3,190  บาท</v>
      </c>
      <c r="G96" s="292" t="str">
        <f>+F96</f>
        <v>3,190  บาท</v>
      </c>
      <c r="H96" s="289"/>
      <c r="I96" s="293"/>
    </row>
    <row r="97" spans="1:9" x14ac:dyDescent="0.35">
      <c r="A97" s="286">
        <v>31</v>
      </c>
      <c r="B97" s="283" t="s">
        <v>149</v>
      </c>
      <c r="C97" s="305" t="s">
        <v>1579</v>
      </c>
      <c r="D97" s="287" t="str">
        <f>+C97</f>
        <v>2,039.30 บาท</v>
      </c>
      <c r="E97" s="286" t="s">
        <v>46</v>
      </c>
      <c r="F97" s="303" t="s">
        <v>150</v>
      </c>
      <c r="G97" s="303" t="s">
        <v>150</v>
      </c>
      <c r="H97" s="286" t="s">
        <v>10</v>
      </c>
      <c r="I97" s="207" t="s">
        <v>1580</v>
      </c>
    </row>
    <row r="98" spans="1:9" x14ac:dyDescent="0.35">
      <c r="A98" s="286"/>
      <c r="B98" s="283" t="s">
        <v>152</v>
      </c>
      <c r="C98" s="305"/>
      <c r="D98" s="287"/>
      <c r="E98" s="286"/>
      <c r="F98" s="286" t="s">
        <v>48</v>
      </c>
      <c r="G98" s="286" t="s">
        <v>49</v>
      </c>
      <c r="H98" s="286" t="s">
        <v>147</v>
      </c>
      <c r="I98" s="288">
        <v>243494</v>
      </c>
    </row>
    <row r="99" spans="1:9" x14ac:dyDescent="0.35">
      <c r="A99" s="289"/>
      <c r="B99" s="298"/>
      <c r="C99" s="291"/>
      <c r="D99" s="291"/>
      <c r="E99" s="289"/>
      <c r="F99" s="289" t="str">
        <f>+C97</f>
        <v>2,039.30 บาท</v>
      </c>
      <c r="G99" s="289" t="str">
        <f>+D97</f>
        <v>2,039.30 บาท</v>
      </c>
      <c r="H99" s="289"/>
      <c r="I99" s="293"/>
    </row>
    <row r="100" spans="1:9" x14ac:dyDescent="0.35">
      <c r="A100" s="282">
        <v>32</v>
      </c>
      <c r="B100" s="283" t="s">
        <v>1581</v>
      </c>
      <c r="C100" s="305" t="s">
        <v>1331</v>
      </c>
      <c r="D100" s="287" t="str">
        <f>+C100</f>
        <v>600 บาท</v>
      </c>
      <c r="E100" s="282" t="s">
        <v>46</v>
      </c>
      <c r="F100" s="297" t="s">
        <v>148</v>
      </c>
      <c r="G100" s="310" t="s">
        <v>148</v>
      </c>
      <c r="H100" s="282" t="s">
        <v>10</v>
      </c>
      <c r="I100" s="309" t="s">
        <v>1582</v>
      </c>
    </row>
    <row r="101" spans="1:9" x14ac:dyDescent="0.35">
      <c r="A101" s="286"/>
      <c r="B101" s="283" t="s">
        <v>151</v>
      </c>
      <c r="C101" s="305"/>
      <c r="D101" s="287"/>
      <c r="E101" s="286"/>
      <c r="F101" s="286" t="s">
        <v>48</v>
      </c>
      <c r="G101" s="286" t="s">
        <v>49</v>
      </c>
      <c r="H101" s="286" t="s">
        <v>147</v>
      </c>
      <c r="I101" s="288">
        <v>243494</v>
      </c>
    </row>
    <row r="102" spans="1:9" x14ac:dyDescent="0.35">
      <c r="A102" s="289"/>
      <c r="B102" s="298"/>
      <c r="C102" s="291"/>
      <c r="D102" s="291"/>
      <c r="E102" s="289"/>
      <c r="F102" s="289" t="str">
        <f>+C100</f>
        <v>600 บาท</v>
      </c>
      <c r="G102" s="289" t="str">
        <f>+D100</f>
        <v>600 บาท</v>
      </c>
      <c r="H102" s="289"/>
      <c r="I102" s="293"/>
    </row>
    <row r="103" spans="1:9" x14ac:dyDescent="0.35">
      <c r="A103" s="282">
        <v>33</v>
      </c>
      <c r="B103" s="283" t="s">
        <v>149</v>
      </c>
      <c r="C103" s="305" t="s">
        <v>1544</v>
      </c>
      <c r="D103" s="287" t="str">
        <f>+C103</f>
        <v>4,855.50 บาท</v>
      </c>
      <c r="E103" s="282" t="s">
        <v>46</v>
      </c>
      <c r="F103" s="303" t="s">
        <v>150</v>
      </c>
      <c r="G103" s="303" t="s">
        <v>150</v>
      </c>
      <c r="H103" s="282" t="s">
        <v>10</v>
      </c>
      <c r="I103" s="220" t="s">
        <v>1583</v>
      </c>
    </row>
    <row r="104" spans="1:9" x14ac:dyDescent="0.35">
      <c r="A104" s="286"/>
      <c r="B104" s="283" t="s">
        <v>154</v>
      </c>
      <c r="C104" s="305"/>
      <c r="D104" s="287"/>
      <c r="E104" s="286"/>
      <c r="F104" s="286" t="s">
        <v>48</v>
      </c>
      <c r="G104" s="286" t="s">
        <v>49</v>
      </c>
      <c r="H104" s="286" t="s">
        <v>147</v>
      </c>
      <c r="I104" s="288">
        <v>243494</v>
      </c>
    </row>
    <row r="105" spans="1:9" x14ac:dyDescent="0.35">
      <c r="A105" s="289"/>
      <c r="B105" s="298"/>
      <c r="C105" s="291"/>
      <c r="D105" s="291"/>
      <c r="E105" s="289"/>
      <c r="F105" s="289" t="str">
        <f>+C103</f>
        <v>4,855.50 บาท</v>
      </c>
      <c r="G105" s="289" t="str">
        <f>+D103</f>
        <v>4,855.50 บาท</v>
      </c>
      <c r="H105" s="289"/>
      <c r="I105" s="293"/>
    </row>
    <row r="106" spans="1:9" x14ac:dyDescent="0.35">
      <c r="A106" s="282">
        <v>34</v>
      </c>
      <c r="B106" s="283" t="s">
        <v>149</v>
      </c>
      <c r="C106" s="287" t="s">
        <v>1584</v>
      </c>
      <c r="D106" s="287" t="str">
        <f>+C106</f>
        <v>1,214.40 บาท</v>
      </c>
      <c r="E106" s="282" t="s">
        <v>46</v>
      </c>
      <c r="F106" s="303" t="s">
        <v>150</v>
      </c>
      <c r="G106" s="303" t="str">
        <f>+F106</f>
        <v>บริษัท ศรีสุธา 2018 จำกัด</v>
      </c>
      <c r="H106" s="282" t="s">
        <v>10</v>
      </c>
      <c r="I106" s="220" t="s">
        <v>1585</v>
      </c>
    </row>
    <row r="107" spans="1:9" x14ac:dyDescent="0.35">
      <c r="A107" s="286"/>
      <c r="B107" s="283" t="s">
        <v>1529</v>
      </c>
      <c r="C107" s="287"/>
      <c r="D107" s="287"/>
      <c r="E107" s="286"/>
      <c r="F107" s="286" t="s">
        <v>48</v>
      </c>
      <c r="G107" s="286" t="s">
        <v>49</v>
      </c>
      <c r="H107" s="286" t="s">
        <v>147</v>
      </c>
      <c r="I107" s="288">
        <v>243494</v>
      </c>
    </row>
    <row r="108" spans="1:9" x14ac:dyDescent="0.35">
      <c r="A108" s="289"/>
      <c r="B108" s="298"/>
      <c r="C108" s="290"/>
      <c r="D108" s="291"/>
      <c r="E108" s="289"/>
      <c r="F108" s="289" t="str">
        <f>+C106</f>
        <v>1,214.40 บาท</v>
      </c>
      <c r="G108" s="289" t="str">
        <f>+D106</f>
        <v>1,214.40 บาท</v>
      </c>
      <c r="H108" s="289"/>
      <c r="I108" s="293"/>
    </row>
  </sheetData>
  <mergeCells count="10">
    <mergeCell ref="A1:I1"/>
    <mergeCell ref="A2:I2"/>
    <mergeCell ref="A3:I3"/>
    <mergeCell ref="A5:A6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  <pageSetup paperSize="9" scale="70" orientation="landscape" horizontalDpi="0" verticalDpi="0" r:id="rId1"/>
  <rowBreaks count="2" manualBreakCount="2">
    <brk id="33" max="8" man="1"/>
    <brk id="60" max="8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30C1-0BDB-49B7-94BD-76AA7E2AE141}">
  <sheetPr>
    <tabColor rgb="FF00B0F0"/>
  </sheetPr>
  <dimension ref="A1:CD146"/>
  <sheetViews>
    <sheetView view="pageBreakPreview" zoomScale="60" zoomScaleNormal="100" workbookViewId="0">
      <selection activeCell="A2" sqref="A2:I2"/>
    </sheetView>
  </sheetViews>
  <sheetFormatPr defaultColWidth="9" defaultRowHeight="21" x14ac:dyDescent="0.35"/>
  <cols>
    <col min="1" max="1" width="6.25" style="20" bestFit="1" customWidth="1"/>
    <col min="2" max="2" width="17.5" style="18" customWidth="1"/>
    <col min="3" max="3" width="15.125" style="296" bestFit="1" customWidth="1"/>
    <col min="4" max="4" width="14.5" style="296" customWidth="1"/>
    <col min="5" max="5" width="15" style="20" customWidth="1"/>
    <col min="6" max="7" width="31.25" style="20" customWidth="1"/>
    <col min="8" max="8" width="20.625" style="20" customWidth="1"/>
    <col min="9" max="9" width="11" style="20" bestFit="1" customWidth="1"/>
    <col min="10" max="10" width="14.5" style="20" hidden="1" customWidth="1"/>
    <col min="11" max="11" width="9.875" style="666" hidden="1" customWidth="1"/>
    <col min="12" max="12" width="8.625" style="666" hidden="1" customWidth="1"/>
    <col min="13" max="13" width="32.875" style="21" hidden="1" customWidth="1"/>
    <col min="14" max="39" width="0" style="18" hidden="1" customWidth="1"/>
    <col min="40" max="16384" width="9" style="18"/>
  </cols>
  <sheetData>
    <row r="1" spans="1:82" x14ac:dyDescent="0.35">
      <c r="A1" s="575" t="s">
        <v>633</v>
      </c>
      <c r="B1" s="574"/>
      <c r="C1" s="574"/>
      <c r="D1" s="574"/>
      <c r="E1" s="574"/>
      <c r="F1" s="574"/>
      <c r="G1" s="574"/>
      <c r="H1" s="574"/>
      <c r="I1" s="574"/>
      <c r="J1" s="536"/>
      <c r="K1" s="662"/>
      <c r="L1" s="662"/>
    </row>
    <row r="2" spans="1:82" x14ac:dyDescent="0.35">
      <c r="A2" s="575" t="s">
        <v>1641</v>
      </c>
      <c r="B2" s="575"/>
      <c r="C2" s="575"/>
      <c r="D2" s="575"/>
      <c r="E2" s="575"/>
      <c r="F2" s="575"/>
      <c r="G2" s="575"/>
      <c r="H2" s="575"/>
      <c r="I2" s="575"/>
      <c r="J2" s="537"/>
      <c r="K2" s="663"/>
      <c r="L2" s="663"/>
    </row>
    <row r="3" spans="1:82" x14ac:dyDescent="0.35">
      <c r="A3" s="580" t="s">
        <v>1586</v>
      </c>
      <c r="B3" s="580"/>
      <c r="C3" s="580"/>
      <c r="D3" s="580"/>
      <c r="E3" s="580"/>
      <c r="F3" s="580"/>
      <c r="G3" s="580"/>
      <c r="H3" s="580"/>
      <c r="I3" s="580"/>
      <c r="J3" s="537"/>
      <c r="K3" s="664"/>
      <c r="L3" s="664"/>
    </row>
    <row r="4" spans="1:82" ht="42" x14ac:dyDescent="0.35">
      <c r="A4" s="311" t="s">
        <v>0</v>
      </c>
      <c r="B4" s="311" t="s">
        <v>1</v>
      </c>
      <c r="C4" s="312" t="s">
        <v>11</v>
      </c>
      <c r="D4" s="312" t="s">
        <v>2</v>
      </c>
      <c r="E4" s="311" t="s">
        <v>3</v>
      </c>
      <c r="F4" s="311" t="s">
        <v>4</v>
      </c>
      <c r="G4" s="311" t="s">
        <v>5</v>
      </c>
      <c r="H4" s="311" t="s">
        <v>6</v>
      </c>
      <c r="I4" s="311" t="s">
        <v>7</v>
      </c>
      <c r="J4" s="665" t="s">
        <v>1587</v>
      </c>
      <c r="K4" s="666" t="s">
        <v>1588</v>
      </c>
    </row>
    <row r="5" spans="1:82" x14ac:dyDescent="0.35">
      <c r="A5" s="282">
        <v>1</v>
      </c>
      <c r="B5" s="313" t="s">
        <v>131</v>
      </c>
      <c r="C5" s="306" t="s">
        <v>1589</v>
      </c>
      <c r="D5" s="306" t="str">
        <f t="shared" ref="D5" si="0">+C5</f>
        <v>57,140.00 บาท</v>
      </c>
      <c r="E5" s="282" t="s">
        <v>46</v>
      </c>
      <c r="F5" s="282" t="s">
        <v>1590</v>
      </c>
      <c r="G5" s="282" t="str">
        <f t="shared" ref="G5" si="1">+F5</f>
        <v>นาย สุภคม  มิลหล้า</v>
      </c>
      <c r="H5" s="282" t="s">
        <v>10</v>
      </c>
      <c r="I5" s="309" t="s">
        <v>1591</v>
      </c>
      <c r="J5" s="435"/>
      <c r="K5" s="667">
        <v>57140</v>
      </c>
      <c r="L5" s="18" t="str">
        <f>+RIGHT(I6,8)</f>
        <v>03/08/66</v>
      </c>
      <c r="M5" s="21" t="s">
        <v>1592</v>
      </c>
      <c r="N5" s="20"/>
      <c r="O5" s="20"/>
      <c r="P5" s="20"/>
      <c r="Q5" s="20"/>
      <c r="R5" s="20"/>
      <c r="S5" s="20"/>
      <c r="T5" s="20"/>
      <c r="U5" s="668"/>
      <c r="V5" s="436"/>
      <c r="CD5" s="18" t="str">
        <f>+RIGHT(I6,8)</f>
        <v>03/08/66</v>
      </c>
    </row>
    <row r="6" spans="1:82" x14ac:dyDescent="0.35">
      <c r="A6" s="286"/>
      <c r="B6" s="252"/>
      <c r="C6" s="287"/>
      <c r="D6" s="287"/>
      <c r="E6" s="286"/>
      <c r="F6" s="286" t="s">
        <v>48</v>
      </c>
      <c r="G6" s="286" t="s">
        <v>49</v>
      </c>
      <c r="H6" s="286"/>
      <c r="I6" s="288" t="s">
        <v>1593</v>
      </c>
      <c r="J6" s="669"/>
      <c r="K6" s="667"/>
      <c r="L6" s="667"/>
      <c r="N6" s="669"/>
      <c r="O6" s="669"/>
      <c r="P6" s="669"/>
      <c r="Q6" s="669"/>
      <c r="R6" s="669"/>
      <c r="S6" s="669"/>
      <c r="T6" s="669"/>
      <c r="U6" s="665"/>
      <c r="V6" s="436"/>
      <c r="CD6" s="18" t="str">
        <f t="shared" ref="CD6" si="2">+RIGHT(I7,8)</f>
        <v/>
      </c>
    </row>
    <row r="7" spans="1:82" x14ac:dyDescent="0.35">
      <c r="A7" s="289"/>
      <c r="B7" s="240"/>
      <c r="C7" s="291"/>
      <c r="D7" s="291"/>
      <c r="E7" s="289"/>
      <c r="F7" s="289" t="str">
        <f t="shared" ref="F7:G7" si="3">+C5</f>
        <v>57,140.00 บาท</v>
      </c>
      <c r="G7" s="289" t="str">
        <f t="shared" si="3"/>
        <v>57,140.00 บาท</v>
      </c>
      <c r="H7" s="289"/>
      <c r="I7" s="293"/>
      <c r="K7" s="667"/>
      <c r="L7" s="667"/>
      <c r="N7" s="20"/>
      <c r="O7" s="20"/>
      <c r="P7" s="20"/>
      <c r="Q7" s="20"/>
      <c r="R7" s="20"/>
      <c r="S7" s="20"/>
      <c r="T7" s="20"/>
      <c r="U7" s="665"/>
      <c r="V7" s="436"/>
    </row>
    <row r="8" spans="1:82" x14ac:dyDescent="0.35">
      <c r="A8" s="282">
        <v>2</v>
      </c>
      <c r="B8" s="313" t="s">
        <v>65</v>
      </c>
      <c r="C8" s="306" t="s">
        <v>1594</v>
      </c>
      <c r="D8" s="306" t="str">
        <f t="shared" ref="D8" si="4">+C8</f>
        <v>345.00 บาท</v>
      </c>
      <c r="E8" s="282" t="s">
        <v>46</v>
      </c>
      <c r="F8" s="282" t="s">
        <v>158</v>
      </c>
      <c r="G8" s="282" t="str">
        <f t="shared" ref="G8" si="5">+F8</f>
        <v>ร้าน ทวีวอเตอร์</v>
      </c>
      <c r="H8" s="282" t="s">
        <v>10</v>
      </c>
      <c r="I8" s="309" t="s">
        <v>1595</v>
      </c>
      <c r="J8" s="435"/>
      <c r="K8" s="667">
        <v>345</v>
      </c>
      <c r="L8" s="18" t="str">
        <f>+RIGHT(I9,8)</f>
        <v>03/08/66</v>
      </c>
      <c r="N8" s="20"/>
      <c r="O8" s="20"/>
      <c r="P8" s="20"/>
      <c r="Q8" s="20"/>
      <c r="R8" s="20"/>
      <c r="S8" s="20"/>
      <c r="T8" s="20"/>
      <c r="U8" s="665"/>
      <c r="V8" s="436"/>
      <c r="CD8" s="18" t="str">
        <f>+RIGHT(I9,8)</f>
        <v>03/08/66</v>
      </c>
    </row>
    <row r="9" spans="1:82" x14ac:dyDescent="0.35">
      <c r="A9" s="286"/>
      <c r="B9" s="252"/>
      <c r="C9" s="287"/>
      <c r="D9" s="287"/>
      <c r="E9" s="286"/>
      <c r="F9" s="286" t="s">
        <v>48</v>
      </c>
      <c r="G9" s="286" t="s">
        <v>49</v>
      </c>
      <c r="H9" s="286"/>
      <c r="I9" s="288" t="s">
        <v>1593</v>
      </c>
      <c r="J9" s="669"/>
      <c r="K9" s="667"/>
      <c r="L9" s="667"/>
      <c r="M9" s="670"/>
      <c r="N9" s="669"/>
      <c r="O9" s="669"/>
      <c r="P9" s="669"/>
      <c r="Q9" s="669"/>
      <c r="R9" s="669"/>
      <c r="S9" s="669"/>
      <c r="T9" s="669"/>
      <c r="U9" s="665"/>
      <c r="V9" s="436"/>
    </row>
    <row r="10" spans="1:82" x14ac:dyDescent="0.35">
      <c r="A10" s="289"/>
      <c r="B10" s="240"/>
      <c r="C10" s="291"/>
      <c r="D10" s="291"/>
      <c r="E10" s="289"/>
      <c r="F10" s="289" t="str">
        <f t="shared" ref="F10:G10" si="6">+C8</f>
        <v>345.00 บาท</v>
      </c>
      <c r="G10" s="289" t="str">
        <f t="shared" si="6"/>
        <v>345.00 บาท</v>
      </c>
      <c r="H10" s="289"/>
      <c r="I10" s="293"/>
      <c r="K10" s="667"/>
      <c r="L10" s="667"/>
      <c r="N10" s="20"/>
      <c r="O10" s="20"/>
      <c r="P10" s="20"/>
      <c r="Q10" s="20"/>
      <c r="R10" s="20"/>
      <c r="S10" s="20"/>
      <c r="T10" s="20"/>
      <c r="U10" s="665"/>
      <c r="V10" s="436"/>
    </row>
    <row r="11" spans="1:82" x14ac:dyDescent="0.35">
      <c r="A11" s="282">
        <v>3</v>
      </c>
      <c r="B11" s="313" t="s">
        <v>131</v>
      </c>
      <c r="C11" s="306" t="s">
        <v>560</v>
      </c>
      <c r="D11" s="306" t="str">
        <f t="shared" ref="D11" si="7">+C11</f>
        <v>1,500.00 บาท</v>
      </c>
      <c r="E11" s="282" t="s">
        <v>46</v>
      </c>
      <c r="F11" s="282" t="s">
        <v>468</v>
      </c>
      <c r="G11" s="282" t="str">
        <f t="shared" ref="G11" si="8">+F11</f>
        <v>บจก.สตาร์ โอ เอ แอนด์คอมมูนิเคชั่น</v>
      </c>
      <c r="H11" s="282" t="s">
        <v>10</v>
      </c>
      <c r="I11" s="309" t="s">
        <v>1596</v>
      </c>
      <c r="J11" s="668" t="s">
        <v>1597</v>
      </c>
      <c r="K11" s="667">
        <v>1500</v>
      </c>
      <c r="L11" s="18" t="str">
        <f>+RIGHT(I12,8)</f>
        <v>08/08/66</v>
      </c>
      <c r="N11" s="20"/>
      <c r="O11" s="20"/>
      <c r="P11" s="20"/>
      <c r="Q11" s="20"/>
      <c r="R11" s="20"/>
      <c r="S11" s="20"/>
      <c r="T11" s="20"/>
      <c r="U11" s="668"/>
      <c r="V11" s="436"/>
      <c r="CD11" s="18" t="str">
        <f>+RIGHT(I12,8)</f>
        <v>08/08/66</v>
      </c>
    </row>
    <row r="12" spans="1:82" x14ac:dyDescent="0.35">
      <c r="A12" s="286"/>
      <c r="B12" s="252" t="s">
        <v>1598</v>
      </c>
      <c r="C12" s="287"/>
      <c r="D12" s="287"/>
      <c r="E12" s="286"/>
      <c r="F12" s="286" t="s">
        <v>48</v>
      </c>
      <c r="G12" s="286" t="s">
        <v>49</v>
      </c>
      <c r="H12" s="286"/>
      <c r="I12" s="288" t="s">
        <v>1599</v>
      </c>
      <c r="J12" s="669"/>
      <c r="K12" s="667"/>
      <c r="L12" s="667"/>
      <c r="N12" s="669"/>
      <c r="O12" s="669"/>
      <c r="P12" s="669"/>
      <c r="Q12" s="669"/>
      <c r="R12" s="669"/>
      <c r="S12" s="669"/>
      <c r="T12" s="669"/>
      <c r="U12" s="665"/>
      <c r="V12" s="436"/>
      <c r="CD12" s="18" t="str">
        <f t="shared" ref="CD12" si="9">+RIGHT(I13,8)</f>
        <v/>
      </c>
    </row>
    <row r="13" spans="1:82" x14ac:dyDescent="0.35">
      <c r="A13" s="289"/>
      <c r="B13" s="240" t="s">
        <v>1600</v>
      </c>
      <c r="C13" s="291"/>
      <c r="D13" s="291"/>
      <c r="E13" s="289"/>
      <c r="F13" s="289" t="str">
        <f>+C11</f>
        <v>1,500.00 บาท</v>
      </c>
      <c r="G13" s="289" t="str">
        <f t="shared" ref="G13" si="10">+D11</f>
        <v>1,500.00 บาท</v>
      </c>
      <c r="H13" s="289"/>
      <c r="I13" s="293"/>
      <c r="K13" s="667"/>
      <c r="L13" s="667"/>
      <c r="N13" s="20"/>
      <c r="O13" s="20"/>
      <c r="P13" s="20"/>
      <c r="Q13" s="20"/>
      <c r="R13" s="20"/>
      <c r="S13" s="20"/>
      <c r="T13" s="20"/>
      <c r="U13" s="665"/>
      <c r="V13" s="436"/>
    </row>
    <row r="14" spans="1:82" x14ac:dyDescent="0.35">
      <c r="A14" s="282">
        <v>4</v>
      </c>
      <c r="B14" s="313" t="s">
        <v>131</v>
      </c>
      <c r="C14" s="306" t="s">
        <v>1601</v>
      </c>
      <c r="D14" s="306" t="str">
        <f t="shared" ref="D14" si="11">+C14</f>
        <v>3,000.00 บาท</v>
      </c>
      <c r="E14" s="282" t="s">
        <v>46</v>
      </c>
      <c r="F14" s="282" t="s">
        <v>468</v>
      </c>
      <c r="G14" s="282" t="str">
        <f t="shared" ref="G14" si="12">+F14</f>
        <v>บจก.สตาร์ โอ เอ แอนด์คอมมูนิเคชั่น</v>
      </c>
      <c r="H14" s="282" t="s">
        <v>10</v>
      </c>
      <c r="I14" s="309" t="s">
        <v>1596</v>
      </c>
      <c r="J14" s="668" t="s">
        <v>1597</v>
      </c>
      <c r="K14" s="667">
        <v>3000</v>
      </c>
      <c r="L14" s="18" t="str">
        <f>+RIGHT(I15,8)</f>
        <v>08/08/66</v>
      </c>
    </row>
    <row r="15" spans="1:82" x14ac:dyDescent="0.35">
      <c r="A15" s="286"/>
      <c r="B15" s="252" t="s">
        <v>1598</v>
      </c>
      <c r="C15" s="287"/>
      <c r="D15" s="287"/>
      <c r="E15" s="286"/>
      <c r="F15" s="286" t="s">
        <v>48</v>
      </c>
      <c r="G15" s="286" t="s">
        <v>49</v>
      </c>
      <c r="H15" s="286"/>
      <c r="I15" s="288" t="s">
        <v>1599</v>
      </c>
      <c r="J15" s="669"/>
      <c r="K15" s="667"/>
      <c r="L15" s="667"/>
    </row>
    <row r="16" spans="1:82" x14ac:dyDescent="0.35">
      <c r="A16" s="289"/>
      <c r="B16" s="240" t="s">
        <v>1602</v>
      </c>
      <c r="C16" s="291"/>
      <c r="D16" s="291"/>
      <c r="E16" s="289"/>
      <c r="F16" s="289" t="str">
        <f>+C14</f>
        <v>3,000.00 บาท</v>
      </c>
      <c r="G16" s="289" t="str">
        <f t="shared" ref="G16" si="13">+D14</f>
        <v>3,000.00 บาท</v>
      </c>
      <c r="H16" s="289"/>
      <c r="I16" s="293"/>
      <c r="K16" s="667"/>
      <c r="L16" s="667"/>
    </row>
    <row r="17" spans="1:13" x14ac:dyDescent="0.35">
      <c r="A17" s="282">
        <v>5</v>
      </c>
      <c r="B17" s="313" t="s">
        <v>159</v>
      </c>
      <c r="C17" s="306" t="s">
        <v>478</v>
      </c>
      <c r="D17" s="306" t="str">
        <f t="shared" ref="D17" si="14">+C17</f>
        <v>1,700.00 บาท</v>
      </c>
      <c r="E17" s="282" t="s">
        <v>46</v>
      </c>
      <c r="F17" s="282" t="s">
        <v>160</v>
      </c>
      <c r="G17" s="282" t="str">
        <f t="shared" ref="G17" si="15">+F17</f>
        <v>บจก.ปิโตรเลียมไทยคอร์ปอเรชั่น</v>
      </c>
      <c r="H17" s="282" t="s">
        <v>10</v>
      </c>
      <c r="I17" s="309" t="s">
        <v>1603</v>
      </c>
      <c r="J17" s="668" t="s">
        <v>1604</v>
      </c>
      <c r="K17" s="667">
        <v>1700</v>
      </c>
      <c r="L17" s="18" t="str">
        <f>+RIGHT(I18,8)</f>
        <v>08/08/66</v>
      </c>
    </row>
    <row r="18" spans="1:13" x14ac:dyDescent="0.35">
      <c r="A18" s="286"/>
      <c r="B18" s="222" t="s">
        <v>161</v>
      </c>
      <c r="C18" s="287"/>
      <c r="D18" s="287"/>
      <c r="E18" s="286"/>
      <c r="F18" s="286" t="s">
        <v>48</v>
      </c>
      <c r="G18" s="286" t="s">
        <v>49</v>
      </c>
      <c r="H18" s="286"/>
      <c r="I18" s="288" t="s">
        <v>1599</v>
      </c>
      <c r="J18" s="669"/>
      <c r="K18" s="667"/>
      <c r="L18" s="667"/>
      <c r="M18" s="670"/>
    </row>
    <row r="19" spans="1:13" x14ac:dyDescent="0.35">
      <c r="A19" s="289"/>
      <c r="B19" s="314" t="s">
        <v>1605</v>
      </c>
      <c r="C19" s="291"/>
      <c r="D19" s="291"/>
      <c r="E19" s="289"/>
      <c r="F19" s="289" t="str">
        <f t="shared" ref="F19:G19" si="16">+C17</f>
        <v>1,700.00 บาท</v>
      </c>
      <c r="G19" s="289" t="str">
        <f t="shared" si="16"/>
        <v>1,700.00 บาท</v>
      </c>
      <c r="H19" s="289"/>
      <c r="I19" s="293"/>
      <c r="K19" s="667"/>
      <c r="L19" s="667"/>
    </row>
    <row r="20" spans="1:13" x14ac:dyDescent="0.35">
      <c r="A20" s="282">
        <v>6</v>
      </c>
      <c r="B20" s="313" t="s">
        <v>65</v>
      </c>
      <c r="C20" s="306" t="s">
        <v>1606</v>
      </c>
      <c r="D20" s="306" t="str">
        <f t="shared" ref="D20" si="17">+C20</f>
        <v>1,592.00 บาท</v>
      </c>
      <c r="E20" s="282" t="s">
        <v>46</v>
      </c>
      <c r="F20" s="282" t="s">
        <v>162</v>
      </c>
      <c r="G20" s="282" t="str">
        <f t="shared" ref="G20" si="18">+F20</f>
        <v>บจก.ศรีพงษ์กรุ๊ป มาร์เก็ตติ้ง</v>
      </c>
      <c r="H20" s="282" t="s">
        <v>10</v>
      </c>
      <c r="I20" s="309" t="s">
        <v>1607</v>
      </c>
      <c r="J20" s="671" t="s">
        <v>1608</v>
      </c>
      <c r="K20" s="667">
        <v>1592</v>
      </c>
      <c r="L20" s="18" t="str">
        <f>+RIGHT(I21,8)</f>
        <v>08/08/66</v>
      </c>
      <c r="M20" s="21" t="s">
        <v>1609</v>
      </c>
    </row>
    <row r="21" spans="1:13" x14ac:dyDescent="0.35">
      <c r="A21" s="286"/>
      <c r="B21" s="252"/>
      <c r="C21" s="287"/>
      <c r="D21" s="287"/>
      <c r="E21" s="286"/>
      <c r="F21" s="286" t="s">
        <v>48</v>
      </c>
      <c r="G21" s="286" t="s">
        <v>49</v>
      </c>
      <c r="H21" s="286"/>
      <c r="I21" s="288" t="s">
        <v>1599</v>
      </c>
      <c r="J21" s="669"/>
      <c r="K21" s="667"/>
      <c r="L21" s="667"/>
    </row>
    <row r="22" spans="1:13" x14ac:dyDescent="0.35">
      <c r="A22" s="289"/>
      <c r="B22" s="240"/>
      <c r="C22" s="291"/>
      <c r="D22" s="291"/>
      <c r="E22" s="289"/>
      <c r="F22" s="289" t="str">
        <f>+C20</f>
        <v>1,592.00 บาท</v>
      </c>
      <c r="G22" s="289" t="str">
        <f t="shared" ref="G22" si="19">+D20</f>
        <v>1,592.00 บาท</v>
      </c>
      <c r="H22" s="289"/>
      <c r="I22" s="293"/>
      <c r="K22" s="667"/>
      <c r="L22" s="667"/>
    </row>
    <row r="23" spans="1:13" x14ac:dyDescent="0.35">
      <c r="A23" s="282">
        <v>7</v>
      </c>
      <c r="B23" s="313" t="s">
        <v>65</v>
      </c>
      <c r="C23" s="306" t="s">
        <v>467</v>
      </c>
      <c r="D23" s="306" t="str">
        <f t="shared" ref="D23" si="20">+C23</f>
        <v>397.00 บาท</v>
      </c>
      <c r="E23" s="282" t="s">
        <v>46</v>
      </c>
      <c r="F23" s="282" t="s">
        <v>1610</v>
      </c>
      <c r="G23" s="282" t="str">
        <f t="shared" ref="G23" si="21">+F23</f>
        <v>ร้าน รุ่งเรืองฟาร์มาซี 2</v>
      </c>
      <c r="H23" s="282" t="s">
        <v>10</v>
      </c>
      <c r="I23" s="309" t="s">
        <v>1607</v>
      </c>
      <c r="J23" s="671"/>
      <c r="K23" s="667">
        <v>397</v>
      </c>
      <c r="L23" s="18" t="str">
        <f>+RIGHT(I24,8)</f>
        <v>08/08/66</v>
      </c>
      <c r="M23" s="21" t="s">
        <v>1611</v>
      </c>
    </row>
    <row r="24" spans="1:13" x14ac:dyDescent="0.35">
      <c r="A24" s="286"/>
      <c r="B24" s="252"/>
      <c r="C24" s="287"/>
      <c r="D24" s="287"/>
      <c r="E24" s="286"/>
      <c r="F24" s="286" t="s">
        <v>48</v>
      </c>
      <c r="G24" s="286" t="s">
        <v>49</v>
      </c>
      <c r="H24" s="286"/>
      <c r="I24" s="288" t="s">
        <v>1599</v>
      </c>
      <c r="J24" s="669"/>
      <c r="K24" s="667"/>
      <c r="L24" s="667"/>
    </row>
    <row r="25" spans="1:13" x14ac:dyDescent="0.35">
      <c r="A25" s="289"/>
      <c r="B25" s="240"/>
      <c r="C25" s="291"/>
      <c r="D25" s="291"/>
      <c r="E25" s="289"/>
      <c r="F25" s="289" t="str">
        <f>+C23</f>
        <v>397.00 บาท</v>
      </c>
      <c r="G25" s="289" t="str">
        <f t="shared" ref="G25" si="22">+D23</f>
        <v>397.00 บาท</v>
      </c>
      <c r="H25" s="289"/>
      <c r="I25" s="293"/>
      <c r="K25" s="667"/>
      <c r="L25" s="667"/>
    </row>
    <row r="26" spans="1:13" x14ac:dyDescent="0.35">
      <c r="A26" s="282">
        <v>8</v>
      </c>
      <c r="B26" s="313" t="s">
        <v>159</v>
      </c>
      <c r="C26" s="306" t="s">
        <v>621</v>
      </c>
      <c r="D26" s="306" t="str">
        <f t="shared" ref="D26" si="23">+C26</f>
        <v>1,600.00 บาท</v>
      </c>
      <c r="E26" s="282" t="s">
        <v>46</v>
      </c>
      <c r="F26" s="282" t="s">
        <v>160</v>
      </c>
      <c r="G26" s="282" t="str">
        <f t="shared" ref="G26" si="24">+F26</f>
        <v>บจก.ปิโตรเลียมไทยคอร์ปอเรชั่น</v>
      </c>
      <c r="H26" s="282" t="s">
        <v>10</v>
      </c>
      <c r="I26" s="309" t="s">
        <v>1612</v>
      </c>
      <c r="J26" s="668" t="s">
        <v>1604</v>
      </c>
      <c r="K26" s="667">
        <v>1600</v>
      </c>
      <c r="L26" s="18" t="str">
        <f>+RIGHT(I27,8)</f>
        <v>15/08/66</v>
      </c>
    </row>
    <row r="27" spans="1:13" x14ac:dyDescent="0.35">
      <c r="A27" s="286"/>
      <c r="B27" s="222" t="s">
        <v>161</v>
      </c>
      <c r="C27" s="287"/>
      <c r="D27" s="287"/>
      <c r="E27" s="286"/>
      <c r="F27" s="286" t="s">
        <v>48</v>
      </c>
      <c r="G27" s="286" t="s">
        <v>49</v>
      </c>
      <c r="H27" s="286"/>
      <c r="I27" s="288" t="s">
        <v>1613</v>
      </c>
      <c r="J27" s="669"/>
      <c r="K27" s="667"/>
      <c r="L27" s="667"/>
      <c r="M27" s="670"/>
    </row>
    <row r="28" spans="1:13" x14ac:dyDescent="0.35">
      <c r="A28" s="289"/>
      <c r="B28" s="314" t="s">
        <v>1614</v>
      </c>
      <c r="C28" s="291"/>
      <c r="D28" s="291"/>
      <c r="E28" s="289"/>
      <c r="F28" s="289" t="str">
        <f t="shared" ref="F28:G28" si="25">+C26</f>
        <v>1,600.00 บาท</v>
      </c>
      <c r="G28" s="289" t="str">
        <f t="shared" si="25"/>
        <v>1,600.00 บาท</v>
      </c>
      <c r="H28" s="289"/>
      <c r="I28" s="293"/>
      <c r="K28" s="667"/>
      <c r="L28" s="667"/>
    </row>
    <row r="29" spans="1:13" x14ac:dyDescent="0.35">
      <c r="A29" s="282">
        <v>9</v>
      </c>
      <c r="B29" s="313" t="s">
        <v>65</v>
      </c>
      <c r="C29" s="306" t="s">
        <v>1615</v>
      </c>
      <c r="D29" s="306" t="str">
        <f t="shared" ref="D29" si="26">+C29</f>
        <v>328.00 บาท</v>
      </c>
      <c r="E29" s="282" t="s">
        <v>46</v>
      </c>
      <c r="F29" s="282" t="s">
        <v>1616</v>
      </c>
      <c r="G29" s="282" t="str">
        <f t="shared" ref="G29" si="27">+F29</f>
        <v>บจก.ทวีชัยเดอะคิทเช่นคอร์เนอร์</v>
      </c>
      <c r="H29" s="282" t="s">
        <v>10</v>
      </c>
      <c r="I29" s="309" t="s">
        <v>1617</v>
      </c>
      <c r="J29" s="671" t="s">
        <v>1618</v>
      </c>
      <c r="K29" s="667">
        <v>328</v>
      </c>
      <c r="L29" s="18" t="str">
        <f>+RIGHT(I30,8)</f>
        <v>17/08/66</v>
      </c>
      <c r="M29" s="21" t="s">
        <v>1619</v>
      </c>
    </row>
    <row r="30" spans="1:13" x14ac:dyDescent="0.35">
      <c r="A30" s="286"/>
      <c r="B30" s="252"/>
      <c r="C30" s="287"/>
      <c r="D30" s="287"/>
      <c r="E30" s="286"/>
      <c r="F30" s="286" t="s">
        <v>48</v>
      </c>
      <c r="G30" s="286" t="s">
        <v>49</v>
      </c>
      <c r="H30" s="286"/>
      <c r="I30" s="288" t="s">
        <v>1620</v>
      </c>
      <c r="J30" s="669"/>
      <c r="K30" s="667"/>
      <c r="L30" s="667"/>
    </row>
    <row r="31" spans="1:13" x14ac:dyDescent="0.35">
      <c r="A31" s="289"/>
      <c r="B31" s="240"/>
      <c r="C31" s="291"/>
      <c r="D31" s="291"/>
      <c r="E31" s="289"/>
      <c r="F31" s="289" t="str">
        <f>+C29</f>
        <v>328.00 บาท</v>
      </c>
      <c r="G31" s="289" t="str">
        <f t="shared" ref="G31" si="28">+D29</f>
        <v>328.00 บาท</v>
      </c>
      <c r="H31" s="289"/>
      <c r="I31" s="293"/>
      <c r="K31" s="667"/>
      <c r="L31" s="667"/>
    </row>
    <row r="32" spans="1:13" x14ac:dyDescent="0.35">
      <c r="A32" s="282">
        <v>10</v>
      </c>
      <c r="B32" s="313" t="s">
        <v>65</v>
      </c>
      <c r="C32" s="306" t="s">
        <v>1621</v>
      </c>
      <c r="D32" s="306" t="str">
        <f t="shared" ref="D32" si="29">+C32</f>
        <v>299.00 บาท</v>
      </c>
      <c r="E32" s="282" t="s">
        <v>46</v>
      </c>
      <c r="F32" s="282" t="s">
        <v>162</v>
      </c>
      <c r="G32" s="282" t="str">
        <f t="shared" ref="G32" si="30">+F32</f>
        <v>บจก.ศรีพงษ์กรุ๊ป มาร์เก็ตติ้ง</v>
      </c>
      <c r="H32" s="282" t="s">
        <v>10</v>
      </c>
      <c r="I32" s="309" t="s">
        <v>1617</v>
      </c>
      <c r="J32" s="671" t="s">
        <v>1608</v>
      </c>
      <c r="K32" s="667">
        <v>299</v>
      </c>
      <c r="L32" s="18" t="str">
        <f>+RIGHT(I33,8)</f>
        <v>17/08/66</v>
      </c>
      <c r="M32" s="21" t="s">
        <v>1622</v>
      </c>
    </row>
    <row r="33" spans="1:81" x14ac:dyDescent="0.35">
      <c r="A33" s="286"/>
      <c r="B33" s="252"/>
      <c r="C33" s="287"/>
      <c r="D33" s="287"/>
      <c r="E33" s="286"/>
      <c r="F33" s="286" t="s">
        <v>48</v>
      </c>
      <c r="G33" s="286" t="s">
        <v>49</v>
      </c>
      <c r="H33" s="286"/>
      <c r="I33" s="288" t="s">
        <v>1620</v>
      </c>
      <c r="J33" s="669"/>
      <c r="K33" s="667"/>
      <c r="L33" s="667"/>
    </row>
    <row r="34" spans="1:81" x14ac:dyDescent="0.35">
      <c r="A34" s="289"/>
      <c r="B34" s="240"/>
      <c r="C34" s="291"/>
      <c r="D34" s="291"/>
      <c r="E34" s="289"/>
      <c r="F34" s="289" t="str">
        <f>+C32</f>
        <v>299.00 บาท</v>
      </c>
      <c r="G34" s="289" t="str">
        <f t="shared" ref="G34" si="31">+D32</f>
        <v>299.00 บาท</v>
      </c>
      <c r="H34" s="289"/>
      <c r="I34" s="293"/>
      <c r="K34" s="667"/>
      <c r="L34" s="667"/>
    </row>
    <row r="35" spans="1:81" x14ac:dyDescent="0.35">
      <c r="A35" s="282">
        <v>11</v>
      </c>
      <c r="B35" s="313" t="s">
        <v>65</v>
      </c>
      <c r="C35" s="306" t="s">
        <v>1623</v>
      </c>
      <c r="D35" s="306" t="str">
        <f t="shared" ref="D35" si="32">+C35</f>
        <v>1,263.00 บาท</v>
      </c>
      <c r="E35" s="282" t="s">
        <v>46</v>
      </c>
      <c r="F35" s="282" t="s">
        <v>1624</v>
      </c>
      <c r="G35" s="282" t="str">
        <f t="shared" ref="G35" si="33">+F35</f>
        <v>ร้าน มารายเครื่องครัว</v>
      </c>
      <c r="H35" s="282" t="s">
        <v>10</v>
      </c>
      <c r="I35" s="309" t="s">
        <v>1617</v>
      </c>
      <c r="J35" s="671"/>
      <c r="K35" s="667">
        <v>1263</v>
      </c>
      <c r="L35" s="18" t="str">
        <f>+RIGHT(I36,8)</f>
        <v>17/08/66</v>
      </c>
      <c r="M35" s="21" t="s">
        <v>1625</v>
      </c>
    </row>
    <row r="36" spans="1:81" x14ac:dyDescent="0.35">
      <c r="A36" s="286"/>
      <c r="B36" s="252"/>
      <c r="C36" s="287"/>
      <c r="D36" s="287"/>
      <c r="E36" s="286"/>
      <c r="F36" s="286" t="s">
        <v>48</v>
      </c>
      <c r="G36" s="286" t="s">
        <v>49</v>
      </c>
      <c r="H36" s="286"/>
      <c r="I36" s="288" t="s">
        <v>1620</v>
      </c>
      <c r="J36" s="669"/>
      <c r="K36" s="667"/>
      <c r="L36" s="667"/>
    </row>
    <row r="37" spans="1:81" x14ac:dyDescent="0.35">
      <c r="A37" s="289"/>
      <c r="B37" s="240"/>
      <c r="C37" s="291"/>
      <c r="D37" s="291"/>
      <c r="E37" s="289"/>
      <c r="F37" s="289" t="str">
        <f>+C35</f>
        <v>1,263.00 บาท</v>
      </c>
      <c r="G37" s="289" t="str">
        <f t="shared" ref="G37" si="34">+D35</f>
        <v>1,263.00 บาท</v>
      </c>
      <c r="H37" s="289"/>
      <c r="I37" s="293"/>
      <c r="K37" s="667"/>
      <c r="L37" s="667"/>
    </row>
    <row r="38" spans="1:81" x14ac:dyDescent="0.35">
      <c r="A38" s="282">
        <v>12</v>
      </c>
      <c r="B38" s="313" t="s">
        <v>65</v>
      </c>
      <c r="C38" s="306" t="s">
        <v>1626</v>
      </c>
      <c r="D38" s="306" t="str">
        <f t="shared" ref="D38" si="35">+C38</f>
        <v>240.00 บาท</v>
      </c>
      <c r="E38" s="282" t="s">
        <v>46</v>
      </c>
      <c r="F38" s="282" t="s">
        <v>1627</v>
      </c>
      <c r="G38" s="282" t="str">
        <f t="shared" ref="G38" si="36">+F38</f>
        <v>หจก.พัฒช์น์การค้า</v>
      </c>
      <c r="H38" s="282" t="s">
        <v>10</v>
      </c>
      <c r="I38" s="309" t="s">
        <v>1617</v>
      </c>
      <c r="J38" s="671"/>
      <c r="K38" s="667">
        <v>240</v>
      </c>
      <c r="L38" s="18" t="str">
        <f>+RIGHT(I39,8)</f>
        <v>17/08/66</v>
      </c>
      <c r="M38" s="21" t="s">
        <v>1628</v>
      </c>
    </row>
    <row r="39" spans="1:81" x14ac:dyDescent="0.35">
      <c r="A39" s="286"/>
      <c r="B39" s="252"/>
      <c r="C39" s="287"/>
      <c r="D39" s="287"/>
      <c r="E39" s="286"/>
      <c r="F39" s="286" t="s">
        <v>48</v>
      </c>
      <c r="G39" s="286" t="s">
        <v>49</v>
      </c>
      <c r="H39" s="286"/>
      <c r="I39" s="288" t="s">
        <v>1620</v>
      </c>
      <c r="J39" s="669"/>
      <c r="K39" s="667"/>
      <c r="L39" s="667"/>
    </row>
    <row r="40" spans="1:81" x14ac:dyDescent="0.35">
      <c r="A40" s="289"/>
      <c r="B40" s="240"/>
      <c r="C40" s="291"/>
      <c r="D40" s="291"/>
      <c r="E40" s="289"/>
      <c r="F40" s="289" t="str">
        <f>+C38</f>
        <v>240.00 บาท</v>
      </c>
      <c r="G40" s="289" t="str">
        <f t="shared" ref="G40" si="37">+D38</f>
        <v>240.00 บาท</v>
      </c>
      <c r="H40" s="289"/>
      <c r="I40" s="293"/>
      <c r="K40" s="667"/>
      <c r="L40" s="667"/>
    </row>
    <row r="41" spans="1:81" x14ac:dyDescent="0.35">
      <c r="A41" s="282">
        <v>13</v>
      </c>
      <c r="B41" s="313" t="s">
        <v>159</v>
      </c>
      <c r="C41" s="306" t="s">
        <v>164</v>
      </c>
      <c r="D41" s="306" t="str">
        <f t="shared" ref="D41" si="38">+C41</f>
        <v>2,000.00 บาท</v>
      </c>
      <c r="E41" s="282" t="s">
        <v>46</v>
      </c>
      <c r="F41" s="282" t="s">
        <v>1629</v>
      </c>
      <c r="G41" s="282" t="str">
        <f t="shared" ref="G41" si="39">+F41</f>
        <v>หจก.อุตรดิตถ์เพิ่มพูนทรัพย์ปิโตรเลียม</v>
      </c>
      <c r="H41" s="282" t="s">
        <v>10</v>
      </c>
      <c r="I41" s="309" t="s">
        <v>1630</v>
      </c>
      <c r="J41" s="668" t="s">
        <v>1631</v>
      </c>
      <c r="K41" s="667">
        <v>2000</v>
      </c>
      <c r="L41" s="18" t="str">
        <f>+RIGHT(I42,8)</f>
        <v>21/08/66</v>
      </c>
      <c r="N41" s="20"/>
      <c r="O41" s="20"/>
      <c r="P41" s="20"/>
      <c r="Q41" s="20"/>
      <c r="R41" s="20"/>
      <c r="S41" s="20"/>
      <c r="T41" s="668"/>
      <c r="U41" s="436"/>
      <c r="CC41" s="18" t="str">
        <f>+RIGHT(I42,8)</f>
        <v>21/08/66</v>
      </c>
    </row>
    <row r="42" spans="1:81" x14ac:dyDescent="0.35">
      <c r="A42" s="286"/>
      <c r="B42" s="222" t="s">
        <v>161</v>
      </c>
      <c r="C42" s="287"/>
      <c r="D42" s="287"/>
      <c r="E42" s="286"/>
      <c r="F42" s="286" t="s">
        <v>48</v>
      </c>
      <c r="G42" s="286" t="s">
        <v>49</v>
      </c>
      <c r="H42" s="286"/>
      <c r="I42" s="288" t="s">
        <v>1632</v>
      </c>
      <c r="J42" s="669"/>
      <c r="K42" s="667"/>
      <c r="L42" s="667"/>
      <c r="M42" s="670"/>
      <c r="N42" s="669"/>
      <c r="O42" s="669"/>
      <c r="P42" s="669"/>
      <c r="Q42" s="669"/>
      <c r="R42" s="669"/>
      <c r="S42" s="669"/>
      <c r="T42" s="665"/>
      <c r="U42" s="436"/>
      <c r="CC42" s="18" t="str">
        <f t="shared" ref="CC42" si="40">+RIGHT(I43,8)</f>
        <v/>
      </c>
    </row>
    <row r="43" spans="1:81" x14ac:dyDescent="0.35">
      <c r="A43" s="289"/>
      <c r="B43" s="314" t="s">
        <v>1633</v>
      </c>
      <c r="C43" s="291"/>
      <c r="D43" s="291"/>
      <c r="E43" s="289"/>
      <c r="F43" s="289" t="str">
        <f t="shared" ref="F43:G43" si="41">+C41</f>
        <v>2,000.00 บาท</v>
      </c>
      <c r="G43" s="289" t="str">
        <f t="shared" si="41"/>
        <v>2,000.00 บาท</v>
      </c>
      <c r="H43" s="289"/>
      <c r="I43" s="293"/>
      <c r="K43" s="667"/>
      <c r="L43" s="667"/>
      <c r="N43" s="20"/>
      <c r="O43" s="20"/>
      <c r="P43" s="20"/>
      <c r="Q43" s="20"/>
      <c r="R43" s="20"/>
      <c r="S43" s="20"/>
      <c r="T43" s="665"/>
      <c r="U43" s="436"/>
    </row>
    <row r="44" spans="1:81" x14ac:dyDescent="0.35">
      <c r="A44" s="282">
        <v>14</v>
      </c>
      <c r="B44" s="313" t="s">
        <v>159</v>
      </c>
      <c r="C44" s="306" t="s">
        <v>620</v>
      </c>
      <c r="D44" s="306" t="str">
        <f t="shared" ref="D44" si="42">+C44</f>
        <v>1,800.00 บาท</v>
      </c>
      <c r="E44" s="282" t="s">
        <v>46</v>
      </c>
      <c r="F44" s="282" t="s">
        <v>163</v>
      </c>
      <c r="G44" s="282" t="str">
        <f t="shared" ref="G44" si="43">+F44</f>
        <v>บจก.ปตท.น้ำมันและการค้าปลีก</v>
      </c>
      <c r="H44" s="282" t="s">
        <v>10</v>
      </c>
      <c r="I44" s="309" t="s">
        <v>1634</v>
      </c>
      <c r="J44" s="668" t="s">
        <v>1635</v>
      </c>
      <c r="K44" s="667">
        <v>1800</v>
      </c>
      <c r="L44" s="18" t="str">
        <f t="shared" ref="L44:L45" si="44">+RIGHT(I45,8)</f>
        <v>29/08/66</v>
      </c>
    </row>
    <row r="45" spans="1:81" x14ac:dyDescent="0.35">
      <c r="A45" s="286"/>
      <c r="B45" s="222" t="s">
        <v>161</v>
      </c>
      <c r="C45" s="287"/>
      <c r="D45" s="287"/>
      <c r="E45" s="286"/>
      <c r="F45" s="286" t="s">
        <v>48</v>
      </c>
      <c r="G45" s="286" t="s">
        <v>49</v>
      </c>
      <c r="H45" s="286"/>
      <c r="I45" s="288" t="s">
        <v>1636</v>
      </c>
      <c r="J45" s="669"/>
      <c r="K45" s="667"/>
      <c r="L45" s="18" t="str">
        <f t="shared" si="44"/>
        <v/>
      </c>
    </row>
    <row r="46" spans="1:81" x14ac:dyDescent="0.35">
      <c r="A46" s="289"/>
      <c r="B46" s="314" t="s">
        <v>1637</v>
      </c>
      <c r="C46" s="291"/>
      <c r="D46" s="291"/>
      <c r="E46" s="289"/>
      <c r="F46" s="289" t="str">
        <f t="shared" ref="F46:G46" si="45">+C44</f>
        <v>1,800.00 บาท</v>
      </c>
      <c r="G46" s="289" t="str">
        <f t="shared" si="45"/>
        <v>1,800.00 บาท</v>
      </c>
      <c r="H46" s="289"/>
      <c r="I46" s="293"/>
      <c r="K46" s="667"/>
      <c r="L46" s="20"/>
    </row>
    <row r="47" spans="1:81" x14ac:dyDescent="0.35">
      <c r="A47" s="282">
        <v>15</v>
      </c>
      <c r="B47" s="313" t="s">
        <v>65</v>
      </c>
      <c r="C47" s="306" t="s">
        <v>1638</v>
      </c>
      <c r="D47" s="306" t="str">
        <f t="shared" ref="D47" si="46">+C47</f>
        <v>274.00 บาท</v>
      </c>
      <c r="E47" s="282" t="s">
        <v>46</v>
      </c>
      <c r="F47" s="282" t="s">
        <v>1610</v>
      </c>
      <c r="G47" s="282" t="str">
        <f t="shared" ref="G47" si="47">+F47</f>
        <v>ร้าน รุ่งเรืองฟาร์มาซี 2</v>
      </c>
      <c r="H47" s="282" t="s">
        <v>10</v>
      </c>
      <c r="I47" s="309" t="s">
        <v>1639</v>
      </c>
      <c r="J47" s="671"/>
      <c r="K47" s="667">
        <v>274</v>
      </c>
      <c r="L47" s="18" t="str">
        <f>+RIGHT(I48,8)</f>
        <v>29/08/66</v>
      </c>
      <c r="M47" s="21" t="s">
        <v>1640</v>
      </c>
    </row>
    <row r="48" spans="1:81" x14ac:dyDescent="0.35">
      <c r="A48" s="286"/>
      <c r="B48" s="252"/>
      <c r="C48" s="287"/>
      <c r="D48" s="287"/>
      <c r="E48" s="286"/>
      <c r="F48" s="286" t="s">
        <v>48</v>
      </c>
      <c r="G48" s="286" t="s">
        <v>49</v>
      </c>
      <c r="H48" s="286"/>
      <c r="I48" s="288" t="s">
        <v>1636</v>
      </c>
      <c r="J48" s="669"/>
      <c r="K48" s="667"/>
      <c r="L48" s="667"/>
    </row>
    <row r="49" spans="1:13" x14ac:dyDescent="0.35">
      <c r="A49" s="289"/>
      <c r="B49" s="240"/>
      <c r="C49" s="291"/>
      <c r="D49" s="291"/>
      <c r="E49" s="289"/>
      <c r="F49" s="289" t="str">
        <f>+C47</f>
        <v>274.00 บาท</v>
      </c>
      <c r="G49" s="289" t="str">
        <f t="shared" ref="G49" si="48">+D47</f>
        <v>274.00 บาท</v>
      </c>
      <c r="H49" s="289"/>
      <c r="I49" s="293"/>
      <c r="K49" s="667"/>
      <c r="L49" s="667"/>
    </row>
    <row r="50" spans="1:13" x14ac:dyDescent="0.35">
      <c r="A50" s="282">
        <v>16</v>
      </c>
      <c r="B50" s="313"/>
      <c r="C50" s="306"/>
      <c r="D50" s="306"/>
      <c r="E50" s="282"/>
      <c r="F50" s="282"/>
      <c r="G50" s="282"/>
      <c r="H50" s="282"/>
      <c r="I50" s="309"/>
      <c r="J50" s="671"/>
      <c r="K50" s="667"/>
      <c r="L50" s="18"/>
    </row>
    <row r="51" spans="1:13" x14ac:dyDescent="0.35">
      <c r="A51" s="286"/>
      <c r="B51" s="252"/>
      <c r="C51" s="287"/>
      <c r="D51" s="287"/>
      <c r="E51" s="286"/>
      <c r="F51" s="286"/>
      <c r="G51" s="286"/>
      <c r="H51" s="286"/>
      <c r="I51" s="288"/>
      <c r="J51" s="669"/>
      <c r="K51" s="667"/>
      <c r="L51" s="667"/>
      <c r="M51" s="670"/>
    </row>
    <row r="52" spans="1:13" x14ac:dyDescent="0.35">
      <c r="A52" s="289"/>
      <c r="B52" s="240"/>
      <c r="C52" s="291"/>
      <c r="D52" s="291"/>
      <c r="E52" s="289"/>
      <c r="F52" s="289"/>
      <c r="G52" s="289"/>
      <c r="H52" s="289"/>
      <c r="I52" s="293"/>
      <c r="K52" s="667"/>
      <c r="L52" s="667"/>
    </row>
    <row r="53" spans="1:13" x14ac:dyDescent="0.35">
      <c r="A53" s="282">
        <v>17</v>
      </c>
      <c r="B53" s="313"/>
      <c r="C53" s="306"/>
      <c r="D53" s="306"/>
      <c r="E53" s="282"/>
      <c r="F53" s="282"/>
      <c r="G53" s="282"/>
      <c r="H53" s="282"/>
      <c r="I53" s="309"/>
      <c r="J53" s="435"/>
      <c r="K53" s="667"/>
      <c r="L53" s="667"/>
    </row>
    <row r="54" spans="1:13" x14ac:dyDescent="0.35">
      <c r="A54" s="286"/>
      <c r="B54" s="252"/>
      <c r="C54" s="287"/>
      <c r="D54" s="287"/>
      <c r="E54" s="286"/>
      <c r="F54" s="286"/>
      <c r="G54" s="286"/>
      <c r="H54" s="286"/>
      <c r="I54" s="288"/>
      <c r="J54" s="669"/>
      <c r="K54" s="667"/>
      <c r="L54" s="667"/>
    </row>
    <row r="55" spans="1:13" x14ac:dyDescent="0.35">
      <c r="A55" s="289"/>
      <c r="B55" s="240"/>
      <c r="C55" s="291"/>
      <c r="D55" s="291"/>
      <c r="E55" s="289"/>
      <c r="F55" s="289"/>
      <c r="G55" s="289"/>
      <c r="H55" s="289"/>
      <c r="I55" s="293"/>
      <c r="K55" s="667"/>
      <c r="L55" s="667"/>
    </row>
    <row r="56" spans="1:13" x14ac:dyDescent="0.35">
      <c r="A56" s="282">
        <v>18</v>
      </c>
      <c r="B56" s="313"/>
      <c r="C56" s="306"/>
      <c r="D56" s="306"/>
      <c r="E56" s="282"/>
      <c r="F56" s="282"/>
      <c r="G56" s="282"/>
      <c r="H56" s="282"/>
      <c r="I56" s="309"/>
      <c r="J56" s="435"/>
      <c r="K56" s="667"/>
      <c r="L56" s="667"/>
    </row>
    <row r="57" spans="1:13" x14ac:dyDescent="0.35">
      <c r="A57" s="286"/>
      <c r="B57" s="252"/>
      <c r="C57" s="287"/>
      <c r="D57" s="287"/>
      <c r="E57" s="286"/>
      <c r="F57" s="286"/>
      <c r="G57" s="286"/>
      <c r="H57" s="286"/>
      <c r="I57" s="288"/>
      <c r="J57" s="669"/>
      <c r="K57" s="667"/>
      <c r="L57" s="667"/>
    </row>
    <row r="58" spans="1:13" x14ac:dyDescent="0.35">
      <c r="A58" s="289"/>
      <c r="B58" s="240"/>
      <c r="C58" s="291"/>
      <c r="D58" s="291"/>
      <c r="E58" s="289"/>
      <c r="F58" s="289"/>
      <c r="G58" s="289"/>
      <c r="H58" s="289"/>
      <c r="I58" s="293"/>
      <c r="K58" s="667"/>
      <c r="L58" s="667"/>
    </row>
    <row r="59" spans="1:13" x14ac:dyDescent="0.35">
      <c r="A59" s="282">
        <v>19</v>
      </c>
      <c r="B59" s="313"/>
      <c r="C59" s="306"/>
      <c r="D59" s="306"/>
      <c r="E59" s="282"/>
      <c r="F59" s="282"/>
      <c r="G59" s="282"/>
      <c r="H59" s="282"/>
      <c r="I59" s="309"/>
      <c r="J59" s="668"/>
      <c r="K59" s="20"/>
      <c r="L59" s="20"/>
    </row>
    <row r="60" spans="1:13" x14ac:dyDescent="0.35">
      <c r="A60" s="286"/>
      <c r="B60" s="222"/>
      <c r="C60" s="287"/>
      <c r="D60" s="287"/>
      <c r="E60" s="286"/>
      <c r="F60" s="286"/>
      <c r="G60" s="286"/>
      <c r="H60" s="286"/>
      <c r="I60" s="288"/>
      <c r="J60" s="669"/>
      <c r="K60" s="667"/>
      <c r="L60" s="667"/>
    </row>
    <row r="61" spans="1:13" x14ac:dyDescent="0.35">
      <c r="A61" s="289"/>
      <c r="B61" s="314"/>
      <c r="C61" s="291"/>
      <c r="D61" s="291"/>
      <c r="E61" s="289"/>
      <c r="F61" s="289"/>
      <c r="G61" s="289"/>
      <c r="H61" s="289"/>
      <c r="I61" s="293"/>
      <c r="K61" s="667"/>
      <c r="L61" s="667"/>
    </row>
    <row r="62" spans="1:13" x14ac:dyDescent="0.35">
      <c r="A62" s="282">
        <v>20</v>
      </c>
      <c r="B62" s="313"/>
      <c r="C62" s="306"/>
      <c r="D62" s="306"/>
      <c r="E62" s="282"/>
      <c r="F62" s="282"/>
      <c r="G62" s="282"/>
      <c r="H62" s="282"/>
      <c r="I62" s="309"/>
      <c r="J62" s="668"/>
      <c r="K62" s="20"/>
      <c r="L62" s="20"/>
    </row>
    <row r="63" spans="1:13" x14ac:dyDescent="0.35">
      <c r="A63" s="286"/>
      <c r="B63" s="222"/>
      <c r="C63" s="287"/>
      <c r="D63" s="287"/>
      <c r="E63" s="286"/>
      <c r="F63" s="286"/>
      <c r="G63" s="286"/>
      <c r="H63" s="286"/>
      <c r="I63" s="288"/>
      <c r="J63" s="669"/>
      <c r="K63" s="667"/>
      <c r="L63" s="667"/>
    </row>
    <row r="64" spans="1:13" x14ac:dyDescent="0.35">
      <c r="A64" s="289"/>
      <c r="B64" s="314"/>
      <c r="C64" s="291"/>
      <c r="D64" s="291"/>
      <c r="E64" s="289"/>
      <c r="F64" s="289"/>
      <c r="G64" s="289"/>
      <c r="H64" s="289"/>
      <c r="I64" s="293"/>
      <c r="K64" s="667"/>
      <c r="L64" s="667"/>
    </row>
    <row r="65" spans="1:13" s="436" customFormat="1" x14ac:dyDescent="0.35">
      <c r="A65" s="282">
        <v>22</v>
      </c>
      <c r="B65" s="313"/>
      <c r="C65" s="306"/>
      <c r="D65" s="306"/>
      <c r="E65" s="282"/>
      <c r="F65" s="282"/>
      <c r="G65" s="282"/>
      <c r="H65" s="282"/>
      <c r="I65" s="309"/>
      <c r="J65" s="668"/>
      <c r="K65" s="667"/>
      <c r="L65" s="667"/>
      <c r="M65" s="672"/>
    </row>
    <row r="66" spans="1:13" s="436" customFormat="1" x14ac:dyDescent="0.35">
      <c r="A66" s="286"/>
      <c r="B66" s="252"/>
      <c r="C66" s="287"/>
      <c r="D66" s="287"/>
      <c r="E66" s="286"/>
      <c r="F66" s="286"/>
      <c r="G66" s="286"/>
      <c r="H66" s="286"/>
      <c r="I66" s="288"/>
      <c r="J66" s="668"/>
      <c r="K66" s="667"/>
      <c r="L66" s="667"/>
      <c r="M66" s="672"/>
    </row>
    <row r="67" spans="1:13" s="436" customFormat="1" x14ac:dyDescent="0.35">
      <c r="A67" s="289"/>
      <c r="B67" s="240"/>
      <c r="C67" s="291"/>
      <c r="D67" s="291"/>
      <c r="E67" s="289"/>
      <c r="F67" s="289"/>
      <c r="G67" s="289"/>
      <c r="H67" s="289"/>
      <c r="I67" s="293"/>
      <c r="J67" s="668"/>
      <c r="K67" s="667"/>
      <c r="L67" s="667"/>
      <c r="M67" s="672"/>
    </row>
    <row r="68" spans="1:13" s="436" customFormat="1" x14ac:dyDescent="0.35">
      <c r="A68" s="282">
        <v>23</v>
      </c>
      <c r="B68" s="313"/>
      <c r="C68" s="306"/>
      <c r="D68" s="306"/>
      <c r="E68" s="282"/>
      <c r="F68" s="282"/>
      <c r="G68" s="282"/>
      <c r="H68" s="282"/>
      <c r="I68" s="309"/>
      <c r="J68" s="668"/>
      <c r="K68" s="667"/>
      <c r="L68" s="667"/>
      <c r="M68" s="672"/>
    </row>
    <row r="69" spans="1:13" s="436" customFormat="1" x14ac:dyDescent="0.35">
      <c r="A69" s="286"/>
      <c r="B69" s="252"/>
      <c r="C69" s="287"/>
      <c r="D69" s="287"/>
      <c r="E69" s="286"/>
      <c r="F69" s="286"/>
      <c r="G69" s="286"/>
      <c r="H69" s="286"/>
      <c r="I69" s="288"/>
      <c r="J69" s="668"/>
      <c r="K69" s="667"/>
      <c r="L69" s="667"/>
      <c r="M69" s="672"/>
    </row>
    <row r="70" spans="1:13" s="436" customFormat="1" x14ac:dyDescent="0.35">
      <c r="A70" s="289"/>
      <c r="B70" s="240"/>
      <c r="C70" s="291"/>
      <c r="D70" s="291"/>
      <c r="E70" s="289"/>
      <c r="F70" s="289"/>
      <c r="G70" s="289"/>
      <c r="H70" s="289"/>
      <c r="I70" s="293"/>
      <c r="J70" s="668"/>
      <c r="K70" s="667"/>
      <c r="L70" s="667"/>
      <c r="M70" s="672"/>
    </row>
    <row r="71" spans="1:13" s="436" customFormat="1" x14ac:dyDescent="0.35">
      <c r="A71" s="282">
        <v>24</v>
      </c>
      <c r="B71" s="313"/>
      <c r="C71" s="306"/>
      <c r="D71" s="306"/>
      <c r="E71" s="282"/>
      <c r="F71" s="282"/>
      <c r="G71" s="282"/>
      <c r="H71" s="282"/>
      <c r="I71" s="309"/>
      <c r="J71" s="671"/>
      <c r="K71" s="667"/>
      <c r="L71" s="667"/>
      <c r="M71" s="672"/>
    </row>
    <row r="72" spans="1:13" s="436" customFormat="1" x14ac:dyDescent="0.35">
      <c r="A72" s="286"/>
      <c r="B72" s="222"/>
      <c r="C72" s="287"/>
      <c r="D72" s="287"/>
      <c r="E72" s="286"/>
      <c r="F72" s="286"/>
      <c r="G72" s="286"/>
      <c r="H72" s="286"/>
      <c r="I72" s="288"/>
      <c r="J72" s="671"/>
      <c r="K72" s="667"/>
      <c r="L72" s="667"/>
      <c r="M72" s="672"/>
    </row>
    <row r="73" spans="1:13" s="436" customFormat="1" x14ac:dyDescent="0.35">
      <c r="A73" s="289"/>
      <c r="B73" s="314"/>
      <c r="C73" s="291"/>
      <c r="D73" s="291"/>
      <c r="E73" s="289"/>
      <c r="F73" s="289"/>
      <c r="G73" s="289"/>
      <c r="H73" s="289"/>
      <c r="I73" s="293"/>
      <c r="J73" s="668"/>
      <c r="K73" s="667"/>
      <c r="L73" s="667"/>
      <c r="M73" s="672"/>
    </row>
    <row r="74" spans="1:13" s="436" customFormat="1" x14ac:dyDescent="0.35">
      <c r="A74" s="282">
        <v>25</v>
      </c>
      <c r="B74" s="313"/>
      <c r="C74" s="306"/>
      <c r="D74" s="306"/>
      <c r="E74" s="282"/>
      <c r="F74" s="282"/>
      <c r="G74" s="282"/>
      <c r="H74" s="282"/>
      <c r="I74" s="309"/>
      <c r="J74" s="668"/>
      <c r="K74" s="667"/>
      <c r="L74" s="667"/>
      <c r="M74" s="672"/>
    </row>
    <row r="75" spans="1:13" s="436" customFormat="1" x14ac:dyDescent="0.35">
      <c r="A75" s="286"/>
      <c r="B75" s="252"/>
      <c r="C75" s="287"/>
      <c r="D75" s="287"/>
      <c r="E75" s="286"/>
      <c r="F75" s="286"/>
      <c r="G75" s="286"/>
      <c r="H75" s="286"/>
      <c r="I75" s="288"/>
      <c r="J75" s="669"/>
      <c r="K75" s="667"/>
      <c r="L75" s="667"/>
      <c r="M75" s="672"/>
    </row>
    <row r="76" spans="1:13" s="436" customFormat="1" x14ac:dyDescent="0.35">
      <c r="A76" s="289"/>
      <c r="B76" s="240"/>
      <c r="C76" s="291"/>
      <c r="D76" s="291"/>
      <c r="E76" s="289"/>
      <c r="F76" s="289"/>
      <c r="G76" s="289"/>
      <c r="H76" s="289"/>
      <c r="I76" s="293"/>
      <c r="J76" s="20"/>
      <c r="K76" s="673"/>
      <c r="L76" s="673"/>
      <c r="M76" s="672"/>
    </row>
    <row r="77" spans="1:13" s="436" customFormat="1" x14ac:dyDescent="0.35">
      <c r="A77" s="282">
        <v>26</v>
      </c>
      <c r="B77" s="313"/>
      <c r="C77" s="306"/>
      <c r="D77" s="306"/>
      <c r="E77" s="282"/>
      <c r="F77" s="282"/>
      <c r="G77" s="282"/>
      <c r="H77" s="282"/>
      <c r="I77" s="309"/>
      <c r="J77" s="668"/>
      <c r="K77" s="667"/>
      <c r="L77" s="667"/>
      <c r="M77" s="672"/>
    </row>
    <row r="78" spans="1:13" s="436" customFormat="1" x14ac:dyDescent="0.35">
      <c r="A78" s="286"/>
      <c r="B78" s="252"/>
      <c r="C78" s="287"/>
      <c r="D78" s="287"/>
      <c r="E78" s="286"/>
      <c r="F78" s="286"/>
      <c r="G78" s="286"/>
      <c r="H78" s="286"/>
      <c r="I78" s="288"/>
      <c r="J78" s="669"/>
      <c r="K78" s="667"/>
      <c r="L78" s="667"/>
      <c r="M78" s="672"/>
    </row>
    <row r="79" spans="1:13" s="436" customFormat="1" x14ac:dyDescent="0.35">
      <c r="A79" s="289"/>
      <c r="B79" s="240"/>
      <c r="C79" s="291"/>
      <c r="D79" s="291"/>
      <c r="E79" s="289"/>
      <c r="F79" s="289"/>
      <c r="G79" s="289"/>
      <c r="H79" s="289"/>
      <c r="I79" s="293"/>
      <c r="J79" s="20"/>
      <c r="K79" s="667"/>
      <c r="L79" s="667"/>
      <c r="M79" s="672"/>
    </row>
    <row r="80" spans="1:13" s="436" customFormat="1" x14ac:dyDescent="0.35">
      <c r="A80" s="282">
        <v>27</v>
      </c>
      <c r="B80" s="313"/>
      <c r="C80" s="306"/>
      <c r="D80" s="306"/>
      <c r="E80" s="282"/>
      <c r="F80" s="282"/>
      <c r="G80" s="282"/>
      <c r="H80" s="282"/>
      <c r="I80" s="309"/>
      <c r="J80" s="20"/>
      <c r="K80" s="667"/>
      <c r="L80" s="667"/>
      <c r="M80" s="672"/>
    </row>
    <row r="81" spans="1:13" s="436" customFormat="1" x14ac:dyDescent="0.35">
      <c r="A81" s="286"/>
      <c r="B81" s="252"/>
      <c r="C81" s="287"/>
      <c r="D81" s="287"/>
      <c r="E81" s="286"/>
      <c r="F81" s="286"/>
      <c r="G81" s="286"/>
      <c r="H81" s="286"/>
      <c r="I81" s="288"/>
      <c r="J81" s="20"/>
      <c r="K81" s="667"/>
      <c r="L81" s="667"/>
      <c r="M81" s="672"/>
    </row>
    <row r="82" spans="1:13" s="436" customFormat="1" x14ac:dyDescent="0.35">
      <c r="A82" s="289"/>
      <c r="B82" s="240"/>
      <c r="C82" s="291"/>
      <c r="D82" s="291"/>
      <c r="E82" s="289"/>
      <c r="F82" s="289"/>
      <c r="G82" s="289"/>
      <c r="H82" s="289"/>
      <c r="I82" s="293"/>
      <c r="J82" s="20"/>
      <c r="K82" s="667"/>
      <c r="L82" s="667"/>
      <c r="M82" s="672"/>
    </row>
    <row r="83" spans="1:13" s="436" customFormat="1" x14ac:dyDescent="0.35">
      <c r="A83" s="282">
        <v>28</v>
      </c>
      <c r="B83" s="313"/>
      <c r="C83" s="306"/>
      <c r="D83" s="306"/>
      <c r="E83" s="282"/>
      <c r="F83" s="282"/>
      <c r="G83" s="282"/>
      <c r="H83" s="282"/>
      <c r="I83" s="309"/>
      <c r="J83" s="20"/>
      <c r="K83" s="666"/>
      <c r="L83" s="666"/>
      <c r="M83" s="672"/>
    </row>
    <row r="84" spans="1:13" s="436" customFormat="1" x14ac:dyDescent="0.35">
      <c r="A84" s="286"/>
      <c r="B84" s="252"/>
      <c r="C84" s="287"/>
      <c r="D84" s="287"/>
      <c r="E84" s="286"/>
      <c r="F84" s="286"/>
      <c r="G84" s="286"/>
      <c r="H84" s="286"/>
      <c r="I84" s="288"/>
      <c r="J84" s="20"/>
      <c r="K84" s="666"/>
      <c r="L84" s="666"/>
      <c r="M84" s="672"/>
    </row>
    <row r="85" spans="1:13" s="436" customFormat="1" x14ac:dyDescent="0.35">
      <c r="A85" s="289"/>
      <c r="B85" s="240"/>
      <c r="C85" s="291"/>
      <c r="D85" s="291"/>
      <c r="E85" s="289"/>
      <c r="F85" s="289"/>
      <c r="G85" s="289"/>
      <c r="H85" s="289"/>
      <c r="I85" s="293"/>
      <c r="J85" s="20"/>
      <c r="K85" s="666"/>
      <c r="L85" s="666"/>
      <c r="M85" s="672"/>
    </row>
    <row r="86" spans="1:13" s="436" customFormat="1" x14ac:dyDescent="0.35">
      <c r="A86" s="282">
        <v>29</v>
      </c>
      <c r="B86" s="313"/>
      <c r="C86" s="306"/>
      <c r="D86" s="306"/>
      <c r="E86" s="282"/>
      <c r="F86" s="282"/>
      <c r="G86" s="282"/>
      <c r="H86" s="282"/>
      <c r="I86" s="309"/>
      <c r="J86" s="435"/>
      <c r="K86" s="666"/>
      <c r="L86" s="666"/>
      <c r="M86" s="672"/>
    </row>
    <row r="87" spans="1:13" s="436" customFormat="1" x14ac:dyDescent="0.35">
      <c r="A87" s="286"/>
      <c r="B87" s="252"/>
      <c r="C87" s="287"/>
      <c r="D87" s="287"/>
      <c r="E87" s="286"/>
      <c r="F87" s="286"/>
      <c r="G87" s="286"/>
      <c r="H87" s="286"/>
      <c r="I87" s="288"/>
      <c r="J87" s="20"/>
      <c r="K87" s="666"/>
      <c r="L87" s="666"/>
      <c r="M87" s="672"/>
    </row>
    <row r="88" spans="1:13" s="436" customFormat="1" x14ac:dyDescent="0.35">
      <c r="A88" s="289"/>
      <c r="B88" s="240"/>
      <c r="C88" s="291"/>
      <c r="D88" s="291"/>
      <c r="E88" s="289"/>
      <c r="F88" s="289"/>
      <c r="G88" s="289"/>
      <c r="H88" s="289"/>
      <c r="I88" s="293"/>
      <c r="J88" s="20"/>
      <c r="K88" s="666"/>
      <c r="L88" s="666"/>
      <c r="M88" s="672"/>
    </row>
    <row r="89" spans="1:13" s="436" customFormat="1" x14ac:dyDescent="0.35">
      <c r="A89" s="282">
        <v>29</v>
      </c>
      <c r="B89" s="313"/>
      <c r="C89" s="306"/>
      <c r="D89" s="306"/>
      <c r="E89" s="282"/>
      <c r="F89" s="282"/>
      <c r="G89" s="282"/>
      <c r="H89" s="282"/>
      <c r="I89" s="309"/>
      <c r="J89" s="20"/>
      <c r="K89" s="667"/>
      <c r="L89" s="667"/>
      <c r="M89" s="672"/>
    </row>
    <row r="90" spans="1:13" s="436" customFormat="1" x14ac:dyDescent="0.35">
      <c r="A90" s="286"/>
      <c r="B90" s="252"/>
      <c r="C90" s="287"/>
      <c r="D90" s="287"/>
      <c r="E90" s="286"/>
      <c r="F90" s="286"/>
      <c r="G90" s="286"/>
      <c r="H90" s="286"/>
      <c r="I90" s="288"/>
      <c r="J90" s="669"/>
      <c r="K90" s="667"/>
      <c r="L90" s="667"/>
      <c r="M90" s="672"/>
    </row>
    <row r="91" spans="1:13" s="436" customFormat="1" x14ac:dyDescent="0.35">
      <c r="A91" s="289"/>
      <c r="B91" s="240"/>
      <c r="C91" s="291"/>
      <c r="D91" s="291"/>
      <c r="E91" s="289"/>
      <c r="F91" s="289"/>
      <c r="G91" s="289"/>
      <c r="H91" s="289"/>
      <c r="I91" s="293"/>
      <c r="J91" s="20"/>
      <c r="K91" s="667"/>
      <c r="L91" s="667"/>
      <c r="M91" s="672"/>
    </row>
    <row r="92" spans="1:13" s="436" customFormat="1" x14ac:dyDescent="0.35">
      <c r="A92" s="282">
        <v>30</v>
      </c>
      <c r="B92" s="313"/>
      <c r="C92" s="306"/>
      <c r="D92" s="306"/>
      <c r="E92" s="282"/>
      <c r="F92" s="282"/>
      <c r="G92" s="282"/>
      <c r="H92" s="282"/>
      <c r="I92" s="309"/>
      <c r="J92" s="20"/>
      <c r="K92" s="666"/>
      <c r="L92" s="666"/>
      <c r="M92" s="672"/>
    </row>
    <row r="93" spans="1:13" s="436" customFormat="1" x14ac:dyDescent="0.35">
      <c r="A93" s="286"/>
      <c r="B93" s="222"/>
      <c r="C93" s="287"/>
      <c r="D93" s="287"/>
      <c r="E93" s="286"/>
      <c r="F93" s="286"/>
      <c r="G93" s="286"/>
      <c r="H93" s="286"/>
      <c r="I93" s="288"/>
      <c r="J93" s="20"/>
      <c r="K93" s="666"/>
      <c r="L93" s="666"/>
      <c r="M93" s="672"/>
    </row>
    <row r="94" spans="1:13" s="436" customFormat="1" x14ac:dyDescent="0.35">
      <c r="A94" s="289"/>
      <c r="B94" s="314"/>
      <c r="C94" s="291"/>
      <c r="D94" s="291"/>
      <c r="E94" s="289"/>
      <c r="F94" s="289"/>
      <c r="G94" s="289"/>
      <c r="H94" s="289"/>
      <c r="I94" s="293"/>
      <c r="J94" s="20"/>
      <c r="K94" s="666"/>
      <c r="L94" s="666"/>
      <c r="M94" s="672"/>
    </row>
    <row r="95" spans="1:13" s="436" customFormat="1" x14ac:dyDescent="0.35">
      <c r="A95" s="282">
        <v>31</v>
      </c>
      <c r="B95" s="313"/>
      <c r="C95" s="306"/>
      <c r="D95" s="306"/>
      <c r="E95" s="282"/>
      <c r="F95" s="282"/>
      <c r="G95" s="282"/>
      <c r="H95" s="282"/>
      <c r="I95" s="309"/>
      <c r="J95" s="20"/>
      <c r="K95" s="666"/>
      <c r="L95" s="666"/>
      <c r="M95" s="672"/>
    </row>
    <row r="96" spans="1:13" s="436" customFormat="1" x14ac:dyDescent="0.35">
      <c r="A96" s="286"/>
      <c r="B96" s="252"/>
      <c r="C96" s="287"/>
      <c r="D96" s="287"/>
      <c r="E96" s="286"/>
      <c r="F96" s="286"/>
      <c r="G96" s="286"/>
      <c r="H96" s="286"/>
      <c r="I96" s="288"/>
      <c r="J96" s="20"/>
      <c r="K96" s="666"/>
      <c r="L96" s="666"/>
      <c r="M96" s="672"/>
    </row>
    <row r="97" spans="1:13" s="436" customFormat="1" x14ac:dyDescent="0.35">
      <c r="A97" s="289"/>
      <c r="B97" s="240"/>
      <c r="C97" s="291"/>
      <c r="D97" s="291"/>
      <c r="E97" s="289"/>
      <c r="F97" s="289"/>
      <c r="G97" s="289"/>
      <c r="H97" s="289"/>
      <c r="I97" s="293"/>
      <c r="J97" s="20"/>
      <c r="K97" s="666"/>
      <c r="L97" s="666"/>
      <c r="M97" s="672"/>
    </row>
    <row r="98" spans="1:13" s="436" customFormat="1" x14ac:dyDescent="0.35">
      <c r="A98" s="282">
        <v>32</v>
      </c>
      <c r="B98" s="313"/>
      <c r="C98" s="306"/>
      <c r="D98" s="306"/>
      <c r="E98" s="282"/>
      <c r="F98" s="282"/>
      <c r="G98" s="282"/>
      <c r="H98" s="282"/>
      <c r="I98" s="309"/>
      <c r="J98" s="20"/>
      <c r="K98" s="667"/>
      <c r="L98" s="667"/>
      <c r="M98" s="672"/>
    </row>
    <row r="99" spans="1:13" s="436" customFormat="1" x14ac:dyDescent="0.35">
      <c r="A99" s="286"/>
      <c r="B99" s="252"/>
      <c r="C99" s="287"/>
      <c r="D99" s="287"/>
      <c r="E99" s="286"/>
      <c r="F99" s="286"/>
      <c r="G99" s="286"/>
      <c r="H99" s="286"/>
      <c r="I99" s="288"/>
      <c r="J99" s="669"/>
      <c r="K99" s="667"/>
      <c r="L99" s="667"/>
      <c r="M99" s="672"/>
    </row>
    <row r="100" spans="1:13" s="436" customFormat="1" x14ac:dyDescent="0.35">
      <c r="A100" s="289"/>
      <c r="B100" s="240"/>
      <c r="C100" s="291"/>
      <c r="D100" s="291"/>
      <c r="E100" s="289"/>
      <c r="F100" s="289"/>
      <c r="G100" s="289"/>
      <c r="H100" s="289"/>
      <c r="I100" s="293"/>
      <c r="J100" s="50"/>
      <c r="K100" s="673"/>
      <c r="L100" s="673"/>
      <c r="M100" s="672"/>
    </row>
    <row r="101" spans="1:13" s="436" customFormat="1" x14ac:dyDescent="0.35">
      <c r="A101" s="282">
        <v>33</v>
      </c>
      <c r="B101" s="313"/>
      <c r="C101" s="306"/>
      <c r="D101" s="306"/>
      <c r="E101" s="282"/>
      <c r="F101" s="282"/>
      <c r="G101" s="282"/>
      <c r="H101" s="282"/>
      <c r="I101" s="309"/>
      <c r="J101" s="20"/>
      <c r="K101" s="667"/>
      <c r="L101" s="667"/>
      <c r="M101" s="672"/>
    </row>
    <row r="102" spans="1:13" s="436" customFormat="1" x14ac:dyDescent="0.35">
      <c r="A102" s="286"/>
      <c r="B102" s="252"/>
      <c r="C102" s="287"/>
      <c r="D102" s="287"/>
      <c r="E102" s="286"/>
      <c r="F102" s="286"/>
      <c r="G102" s="286"/>
      <c r="H102" s="286"/>
      <c r="I102" s="288"/>
      <c r="J102" s="669"/>
      <c r="K102" s="667"/>
      <c r="L102" s="667"/>
      <c r="M102" s="672"/>
    </row>
    <row r="103" spans="1:13" s="436" customFormat="1" x14ac:dyDescent="0.35">
      <c r="A103" s="289"/>
      <c r="B103" s="240"/>
      <c r="C103" s="291"/>
      <c r="D103" s="291"/>
      <c r="E103" s="289"/>
      <c r="F103" s="289"/>
      <c r="G103" s="289"/>
      <c r="H103" s="289"/>
      <c r="I103" s="293"/>
      <c r="J103" s="50"/>
      <c r="K103" s="673"/>
      <c r="L103" s="673"/>
      <c r="M103" s="672"/>
    </row>
    <row r="104" spans="1:13" s="436" customFormat="1" x14ac:dyDescent="0.35">
      <c r="A104" s="286">
        <v>34</v>
      </c>
      <c r="B104" s="313"/>
      <c r="C104" s="306"/>
      <c r="D104" s="306"/>
      <c r="E104" s="282"/>
      <c r="F104" s="282"/>
      <c r="G104" s="282"/>
      <c r="H104" s="282"/>
      <c r="I104" s="309"/>
      <c r="J104" s="20"/>
      <c r="K104" s="667"/>
      <c r="L104" s="667"/>
      <c r="M104" s="672"/>
    </row>
    <row r="105" spans="1:13" s="436" customFormat="1" x14ac:dyDescent="0.35">
      <c r="A105" s="286"/>
      <c r="B105" s="252"/>
      <c r="C105" s="287"/>
      <c r="D105" s="287"/>
      <c r="E105" s="286"/>
      <c r="F105" s="286"/>
      <c r="G105" s="286"/>
      <c r="H105" s="286"/>
      <c r="I105" s="288"/>
      <c r="J105" s="669"/>
      <c r="K105" s="667"/>
      <c r="L105" s="667"/>
      <c r="M105" s="672"/>
    </row>
    <row r="106" spans="1:13" s="436" customFormat="1" x14ac:dyDescent="0.35">
      <c r="A106" s="289"/>
      <c r="B106" s="240"/>
      <c r="C106" s="291"/>
      <c r="D106" s="291"/>
      <c r="E106" s="289"/>
      <c r="F106" s="289"/>
      <c r="G106" s="289"/>
      <c r="H106" s="289"/>
      <c r="I106" s="293"/>
      <c r="J106" s="20"/>
      <c r="K106" s="667"/>
      <c r="L106" s="667"/>
      <c r="M106" s="672"/>
    </row>
    <row r="107" spans="1:13" s="436" customFormat="1" x14ac:dyDescent="0.35">
      <c r="A107" s="282">
        <v>35</v>
      </c>
      <c r="B107" s="313"/>
      <c r="C107" s="306"/>
      <c r="D107" s="306"/>
      <c r="E107" s="282"/>
      <c r="F107" s="282"/>
      <c r="G107" s="282"/>
      <c r="H107" s="282"/>
      <c r="I107" s="309"/>
      <c r="J107" s="20"/>
      <c r="K107" s="667"/>
      <c r="L107" s="667"/>
      <c r="M107" s="672"/>
    </row>
    <row r="108" spans="1:13" s="436" customFormat="1" x14ac:dyDescent="0.35">
      <c r="A108" s="286"/>
      <c r="B108" s="222"/>
      <c r="C108" s="287"/>
      <c r="D108" s="287"/>
      <c r="E108" s="286"/>
      <c r="F108" s="286"/>
      <c r="G108" s="286"/>
      <c r="H108" s="286"/>
      <c r="I108" s="288"/>
      <c r="J108" s="669"/>
      <c r="K108" s="667"/>
      <c r="L108" s="667"/>
      <c r="M108" s="672"/>
    </row>
    <row r="109" spans="1:13" s="436" customFormat="1" x14ac:dyDescent="0.35">
      <c r="A109" s="289"/>
      <c r="B109" s="314"/>
      <c r="C109" s="291"/>
      <c r="D109" s="291"/>
      <c r="E109" s="289"/>
      <c r="F109" s="289"/>
      <c r="G109" s="289"/>
      <c r="H109" s="289"/>
      <c r="I109" s="293"/>
      <c r="J109" s="20"/>
      <c r="K109" s="667"/>
      <c r="L109" s="667"/>
      <c r="M109" s="672"/>
    </row>
    <row r="110" spans="1:13" s="436" customFormat="1" x14ac:dyDescent="0.35">
      <c r="A110" s="282">
        <v>36</v>
      </c>
      <c r="B110" s="313"/>
      <c r="C110" s="306"/>
      <c r="D110" s="306"/>
      <c r="E110" s="282"/>
      <c r="F110" s="282"/>
      <c r="G110" s="282"/>
      <c r="H110" s="282"/>
      <c r="I110" s="309"/>
      <c r="J110" s="20"/>
      <c r="K110" s="667"/>
      <c r="L110" s="667"/>
      <c r="M110" s="672"/>
    </row>
    <row r="111" spans="1:13" s="436" customFormat="1" x14ac:dyDescent="0.35">
      <c r="A111" s="286"/>
      <c r="B111" s="222"/>
      <c r="C111" s="287"/>
      <c r="D111" s="287"/>
      <c r="E111" s="286"/>
      <c r="F111" s="286"/>
      <c r="G111" s="286"/>
      <c r="H111" s="286"/>
      <c r="I111" s="288"/>
      <c r="J111" s="669"/>
      <c r="K111" s="667"/>
      <c r="L111" s="667"/>
      <c r="M111" s="672"/>
    </row>
    <row r="112" spans="1:13" s="436" customFormat="1" x14ac:dyDescent="0.35">
      <c r="A112" s="289"/>
      <c r="B112" s="314"/>
      <c r="C112" s="291"/>
      <c r="D112" s="291"/>
      <c r="E112" s="289"/>
      <c r="F112" s="289"/>
      <c r="G112" s="289"/>
      <c r="H112" s="289"/>
      <c r="I112" s="293"/>
      <c r="J112" s="20"/>
      <c r="K112" s="667"/>
      <c r="L112" s="667"/>
      <c r="M112" s="672"/>
    </row>
    <row r="113" spans="1:13" s="436" customFormat="1" x14ac:dyDescent="0.35">
      <c r="A113" s="282">
        <v>37</v>
      </c>
      <c r="B113" s="313"/>
      <c r="C113" s="306"/>
      <c r="D113" s="306"/>
      <c r="E113" s="282"/>
      <c r="F113" s="282"/>
      <c r="G113" s="282"/>
      <c r="H113" s="282"/>
      <c r="I113" s="309"/>
      <c r="J113" s="20"/>
      <c r="K113" s="666"/>
      <c r="L113" s="666"/>
      <c r="M113" s="672"/>
    </row>
    <row r="114" spans="1:13" s="436" customFormat="1" x14ac:dyDescent="0.35">
      <c r="A114" s="286"/>
      <c r="B114" s="222"/>
      <c r="C114" s="287"/>
      <c r="D114" s="287"/>
      <c r="E114" s="286"/>
      <c r="F114" s="286"/>
      <c r="G114" s="286"/>
      <c r="H114" s="286"/>
      <c r="I114" s="288"/>
      <c r="J114" s="20"/>
      <c r="K114" s="666"/>
      <c r="L114" s="666"/>
      <c r="M114" s="672"/>
    </row>
    <row r="115" spans="1:13" s="436" customFormat="1" x14ac:dyDescent="0.35">
      <c r="A115" s="289"/>
      <c r="B115" s="314"/>
      <c r="C115" s="291"/>
      <c r="D115" s="291"/>
      <c r="E115" s="289"/>
      <c r="F115" s="289"/>
      <c r="G115" s="289"/>
      <c r="H115" s="289"/>
      <c r="I115" s="293"/>
      <c r="J115" s="20"/>
      <c r="K115" s="666"/>
      <c r="L115" s="666"/>
      <c r="M115" s="672"/>
    </row>
    <row r="116" spans="1:13" s="436" customFormat="1" x14ac:dyDescent="0.35">
      <c r="A116" s="282">
        <v>38</v>
      </c>
      <c r="B116" s="313"/>
      <c r="C116" s="306"/>
      <c r="D116" s="306"/>
      <c r="E116" s="282"/>
      <c r="F116" s="282"/>
      <c r="G116" s="282"/>
      <c r="H116" s="282"/>
      <c r="I116" s="309"/>
      <c r="J116" s="20"/>
      <c r="K116" s="666"/>
      <c r="L116" s="666"/>
      <c r="M116" s="672"/>
    </row>
    <row r="117" spans="1:13" s="436" customFormat="1" x14ac:dyDescent="0.35">
      <c r="A117" s="286"/>
      <c r="B117" s="252"/>
      <c r="C117" s="287"/>
      <c r="D117" s="287"/>
      <c r="E117" s="286"/>
      <c r="F117" s="286"/>
      <c r="G117" s="286"/>
      <c r="H117" s="286"/>
      <c r="I117" s="288"/>
      <c r="J117" s="20"/>
      <c r="K117" s="666"/>
      <c r="L117" s="666"/>
      <c r="M117" s="672"/>
    </row>
    <row r="118" spans="1:13" s="436" customFormat="1" x14ac:dyDescent="0.35">
      <c r="A118" s="289"/>
      <c r="B118" s="240"/>
      <c r="C118" s="291"/>
      <c r="D118" s="291"/>
      <c r="E118" s="289"/>
      <c r="F118" s="289"/>
      <c r="G118" s="289"/>
      <c r="H118" s="289"/>
      <c r="I118" s="293"/>
      <c r="J118" s="20"/>
      <c r="K118" s="666"/>
      <c r="L118" s="666"/>
      <c r="M118" s="672"/>
    </row>
    <row r="119" spans="1:13" s="436" customFormat="1" x14ac:dyDescent="0.35">
      <c r="A119" s="282">
        <v>39</v>
      </c>
      <c r="B119" s="313"/>
      <c r="C119" s="306"/>
      <c r="D119" s="306"/>
      <c r="E119" s="282"/>
      <c r="F119" s="282"/>
      <c r="G119" s="282"/>
      <c r="H119" s="282"/>
      <c r="I119" s="309"/>
      <c r="J119" s="20"/>
      <c r="K119" s="666"/>
      <c r="L119" s="666"/>
      <c r="M119" s="672"/>
    </row>
    <row r="120" spans="1:13" s="436" customFormat="1" x14ac:dyDescent="0.35">
      <c r="A120" s="286"/>
      <c r="B120" s="222"/>
      <c r="C120" s="287"/>
      <c r="D120" s="287"/>
      <c r="E120" s="286"/>
      <c r="F120" s="286"/>
      <c r="G120" s="286"/>
      <c r="H120" s="286"/>
      <c r="I120" s="288"/>
      <c r="J120" s="20"/>
      <c r="K120" s="666"/>
      <c r="L120" s="666"/>
      <c r="M120" s="672"/>
    </row>
    <row r="121" spans="1:13" s="436" customFormat="1" x14ac:dyDescent="0.35">
      <c r="A121" s="289"/>
      <c r="B121" s="314"/>
      <c r="C121" s="291"/>
      <c r="D121" s="291"/>
      <c r="E121" s="289"/>
      <c r="F121" s="289"/>
      <c r="G121" s="289"/>
      <c r="H121" s="289"/>
      <c r="I121" s="293"/>
      <c r="J121" s="20"/>
      <c r="K121" s="666"/>
      <c r="L121" s="666"/>
      <c r="M121" s="672"/>
    </row>
    <row r="122" spans="1:13" s="436" customFormat="1" x14ac:dyDescent="0.35">
      <c r="A122" s="282">
        <v>40</v>
      </c>
      <c r="B122" s="313"/>
      <c r="C122" s="306"/>
      <c r="D122" s="306"/>
      <c r="E122" s="282"/>
      <c r="F122" s="282"/>
      <c r="G122" s="282"/>
      <c r="H122" s="282"/>
      <c r="I122" s="309"/>
      <c r="J122" s="20"/>
      <c r="K122" s="666"/>
      <c r="L122" s="666"/>
      <c r="M122" s="672"/>
    </row>
    <row r="123" spans="1:13" s="436" customFormat="1" x14ac:dyDescent="0.35">
      <c r="A123" s="286"/>
      <c r="B123" s="252"/>
      <c r="C123" s="287"/>
      <c r="D123" s="287"/>
      <c r="E123" s="286"/>
      <c r="F123" s="286"/>
      <c r="G123" s="286"/>
      <c r="H123" s="286"/>
      <c r="I123" s="288"/>
      <c r="J123" s="20"/>
      <c r="K123" s="666"/>
      <c r="L123" s="666"/>
      <c r="M123" s="672"/>
    </row>
    <row r="124" spans="1:13" s="436" customFormat="1" x14ac:dyDescent="0.35">
      <c r="A124" s="289"/>
      <c r="B124" s="240"/>
      <c r="C124" s="291"/>
      <c r="D124" s="291"/>
      <c r="E124" s="289"/>
      <c r="F124" s="289"/>
      <c r="G124" s="289"/>
      <c r="H124" s="289"/>
      <c r="I124" s="293"/>
      <c r="J124" s="20"/>
      <c r="K124" s="666"/>
      <c r="L124" s="666"/>
      <c r="M124" s="672"/>
    </row>
    <row r="125" spans="1:13" s="436" customFormat="1" x14ac:dyDescent="0.35">
      <c r="A125" s="282">
        <v>41</v>
      </c>
      <c r="B125" s="313"/>
      <c r="C125" s="306"/>
      <c r="D125" s="306"/>
      <c r="E125" s="282"/>
      <c r="F125" s="282"/>
      <c r="G125" s="282"/>
      <c r="H125" s="282"/>
      <c r="I125" s="309"/>
      <c r="J125" s="20"/>
      <c r="K125" s="667"/>
      <c r="L125" s="667"/>
      <c r="M125" s="672"/>
    </row>
    <row r="126" spans="1:13" s="436" customFormat="1" x14ac:dyDescent="0.35">
      <c r="A126" s="286"/>
      <c r="B126" s="222"/>
      <c r="C126" s="287"/>
      <c r="D126" s="287"/>
      <c r="E126" s="286"/>
      <c r="F126" s="286"/>
      <c r="G126" s="286"/>
      <c r="H126" s="286"/>
      <c r="I126" s="288"/>
      <c r="J126" s="669"/>
      <c r="K126" s="667"/>
      <c r="L126" s="667"/>
      <c r="M126" s="672"/>
    </row>
    <row r="127" spans="1:13" s="436" customFormat="1" x14ac:dyDescent="0.35">
      <c r="A127" s="289"/>
      <c r="B127" s="314"/>
      <c r="C127" s="291"/>
      <c r="D127" s="291"/>
      <c r="E127" s="289"/>
      <c r="F127" s="289"/>
      <c r="G127" s="289"/>
      <c r="H127" s="289"/>
      <c r="I127" s="293"/>
      <c r="J127" s="20"/>
      <c r="K127" s="667"/>
      <c r="L127" s="667"/>
      <c r="M127" s="672"/>
    </row>
    <row r="128" spans="1:13" s="436" customFormat="1" x14ac:dyDescent="0.35">
      <c r="A128" s="282">
        <v>42</v>
      </c>
      <c r="B128" s="313"/>
      <c r="C128" s="306"/>
      <c r="D128" s="306"/>
      <c r="E128" s="282"/>
      <c r="F128" s="282"/>
      <c r="G128" s="282"/>
      <c r="H128" s="282"/>
      <c r="I128" s="309"/>
      <c r="J128" s="20"/>
      <c r="K128" s="667"/>
      <c r="L128" s="667"/>
      <c r="M128" s="672"/>
    </row>
    <row r="129" spans="1:13" s="436" customFormat="1" x14ac:dyDescent="0.35">
      <c r="A129" s="286"/>
      <c r="B129" s="252"/>
      <c r="C129" s="287"/>
      <c r="D129" s="287"/>
      <c r="E129" s="286"/>
      <c r="F129" s="286"/>
      <c r="G129" s="286"/>
      <c r="H129" s="286"/>
      <c r="I129" s="288"/>
      <c r="J129" s="669"/>
      <c r="K129" s="667"/>
      <c r="L129" s="667"/>
      <c r="M129" s="672"/>
    </row>
    <row r="130" spans="1:13" s="436" customFormat="1" x14ac:dyDescent="0.35">
      <c r="A130" s="289"/>
      <c r="B130" s="240"/>
      <c r="C130" s="291"/>
      <c r="D130" s="291"/>
      <c r="E130" s="289"/>
      <c r="F130" s="289"/>
      <c r="G130" s="289"/>
      <c r="H130" s="289"/>
      <c r="I130" s="293"/>
      <c r="J130" s="20"/>
      <c r="K130" s="667"/>
      <c r="L130" s="667"/>
      <c r="M130" s="672"/>
    </row>
    <row r="131" spans="1:13" s="436" customFormat="1" x14ac:dyDescent="0.35">
      <c r="A131" s="282">
        <v>43</v>
      </c>
      <c r="B131" s="313"/>
      <c r="C131" s="306"/>
      <c r="D131" s="306"/>
      <c r="E131" s="282"/>
      <c r="F131" s="282"/>
      <c r="G131" s="282"/>
      <c r="H131" s="282"/>
      <c r="I131" s="309"/>
      <c r="J131" s="20"/>
      <c r="K131" s="666"/>
      <c r="L131" s="666"/>
      <c r="M131" s="672"/>
    </row>
    <row r="132" spans="1:13" s="436" customFormat="1" x14ac:dyDescent="0.35">
      <c r="A132" s="286"/>
      <c r="B132" s="252"/>
      <c r="C132" s="287"/>
      <c r="D132" s="287"/>
      <c r="E132" s="286"/>
      <c r="F132" s="286"/>
      <c r="G132" s="286"/>
      <c r="H132" s="286"/>
      <c r="I132" s="288"/>
      <c r="J132" s="20"/>
      <c r="K132" s="666"/>
      <c r="L132" s="666"/>
      <c r="M132" s="672"/>
    </row>
    <row r="133" spans="1:13" s="436" customFormat="1" x14ac:dyDescent="0.35">
      <c r="A133" s="289"/>
      <c r="B133" s="240"/>
      <c r="C133" s="291"/>
      <c r="D133" s="291"/>
      <c r="E133" s="289"/>
      <c r="F133" s="289"/>
      <c r="G133" s="289"/>
      <c r="H133" s="289"/>
      <c r="I133" s="293"/>
      <c r="J133" s="20"/>
      <c r="K133" s="666"/>
      <c r="L133" s="666"/>
      <c r="M133" s="672"/>
    </row>
    <row r="134" spans="1:13" s="436" customFormat="1" x14ac:dyDescent="0.35">
      <c r="A134" s="282">
        <v>44</v>
      </c>
      <c r="B134" s="313"/>
      <c r="C134" s="306"/>
      <c r="D134" s="306"/>
      <c r="E134" s="282"/>
      <c r="F134" s="282"/>
      <c r="G134" s="282"/>
      <c r="H134" s="282"/>
      <c r="I134" s="309"/>
      <c r="J134" s="20"/>
      <c r="K134" s="666"/>
      <c r="L134" s="666"/>
      <c r="M134" s="672"/>
    </row>
    <row r="135" spans="1:13" s="436" customFormat="1" x14ac:dyDescent="0.35">
      <c r="A135" s="286"/>
      <c r="B135" s="252"/>
      <c r="C135" s="287"/>
      <c r="D135" s="287"/>
      <c r="E135" s="286"/>
      <c r="F135" s="286"/>
      <c r="G135" s="286"/>
      <c r="H135" s="286"/>
      <c r="I135" s="288"/>
      <c r="J135" s="20"/>
      <c r="K135" s="666"/>
      <c r="L135" s="666"/>
      <c r="M135" s="672"/>
    </row>
    <row r="136" spans="1:13" s="436" customFormat="1" x14ac:dyDescent="0.35">
      <c r="A136" s="289"/>
      <c r="B136" s="240"/>
      <c r="C136" s="291"/>
      <c r="D136" s="291"/>
      <c r="E136" s="289"/>
      <c r="F136" s="289"/>
      <c r="G136" s="289"/>
      <c r="H136" s="289"/>
      <c r="I136" s="293"/>
      <c r="J136" s="20"/>
      <c r="K136" s="666"/>
      <c r="L136" s="666"/>
      <c r="M136" s="672"/>
    </row>
    <row r="137" spans="1:13" s="436" customFormat="1" x14ac:dyDescent="0.35">
      <c r="A137" s="282">
        <v>45</v>
      </c>
      <c r="B137" s="313"/>
      <c r="C137" s="306"/>
      <c r="D137" s="306"/>
      <c r="E137" s="282"/>
      <c r="F137" s="282"/>
      <c r="G137" s="282"/>
      <c r="H137" s="282"/>
      <c r="I137" s="309"/>
      <c r="J137" s="20"/>
      <c r="K137" s="666"/>
      <c r="L137" s="666"/>
      <c r="M137" s="672"/>
    </row>
    <row r="138" spans="1:13" s="436" customFormat="1" x14ac:dyDescent="0.35">
      <c r="A138" s="286"/>
      <c r="B138" s="252"/>
      <c r="C138" s="287"/>
      <c r="D138" s="287"/>
      <c r="E138" s="286"/>
      <c r="F138" s="286"/>
      <c r="G138" s="286"/>
      <c r="H138" s="286"/>
      <c r="I138" s="288"/>
      <c r="J138" s="20"/>
      <c r="K138" s="666"/>
      <c r="L138" s="666"/>
      <c r="M138" s="672"/>
    </row>
    <row r="139" spans="1:13" s="436" customFormat="1" x14ac:dyDescent="0.35">
      <c r="A139" s="289"/>
      <c r="B139" s="240"/>
      <c r="C139" s="291"/>
      <c r="D139" s="291"/>
      <c r="E139" s="289"/>
      <c r="F139" s="289"/>
      <c r="G139" s="289"/>
      <c r="H139" s="289"/>
      <c r="I139" s="293"/>
      <c r="J139" s="20"/>
      <c r="K139" s="666"/>
      <c r="L139" s="666"/>
      <c r="M139" s="672"/>
    </row>
    <row r="146" spans="2:13" s="20" customFormat="1" x14ac:dyDescent="0.35">
      <c r="B146" s="18"/>
      <c r="C146" s="296"/>
      <c r="D146" s="296"/>
      <c r="I146" s="435"/>
      <c r="K146" s="666"/>
      <c r="L146" s="666"/>
      <c r="M146" s="21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8FCA-6463-498F-A375-D690B59B8E96}">
  <sheetPr>
    <tabColor rgb="FF00B0F0"/>
  </sheetPr>
  <dimension ref="A1:I142"/>
  <sheetViews>
    <sheetView view="pageBreakPreview" zoomScale="60" zoomScaleNormal="100" workbookViewId="0">
      <selection sqref="A1:XFD1048576"/>
    </sheetView>
  </sheetViews>
  <sheetFormatPr defaultColWidth="9" defaultRowHeight="21" x14ac:dyDescent="0.35"/>
  <cols>
    <col min="1" max="1" width="8.75" style="50" customWidth="1"/>
    <col min="2" max="2" width="34.875" style="50" customWidth="1"/>
    <col min="3" max="4" width="19.625" style="50" customWidth="1"/>
    <col min="5" max="5" width="27.125" style="50" customWidth="1"/>
    <col min="6" max="7" width="31.875" style="50" customWidth="1"/>
    <col min="8" max="9" width="29.625" style="50" customWidth="1"/>
    <col min="10" max="16384" width="9" style="22"/>
  </cols>
  <sheetData>
    <row r="1" spans="1:9" x14ac:dyDescent="0.35">
      <c r="A1" s="581" t="s">
        <v>1642</v>
      </c>
      <c r="B1" s="581"/>
      <c r="C1" s="581"/>
      <c r="D1" s="581"/>
      <c r="E1" s="581"/>
      <c r="F1" s="581"/>
      <c r="G1" s="581"/>
      <c r="H1" s="581"/>
      <c r="I1" s="581"/>
    </row>
    <row r="2" spans="1:9" x14ac:dyDescent="0.35">
      <c r="A2" s="582" t="s">
        <v>395</v>
      </c>
      <c r="B2" s="582"/>
      <c r="C2" s="582"/>
      <c r="D2" s="582"/>
      <c r="E2" s="582"/>
      <c r="F2" s="582"/>
      <c r="G2" s="582"/>
      <c r="H2" s="582"/>
      <c r="I2" s="582"/>
    </row>
    <row r="3" spans="1:9" x14ac:dyDescent="0.35">
      <c r="A3" s="583" t="s">
        <v>1518</v>
      </c>
      <c r="B3" s="583"/>
      <c r="C3" s="583"/>
      <c r="D3" s="583"/>
      <c r="E3" s="583"/>
      <c r="F3" s="583"/>
      <c r="G3" s="583"/>
      <c r="H3" s="583"/>
      <c r="I3" s="583"/>
    </row>
    <row r="4" spans="1:9" x14ac:dyDescent="0.35">
      <c r="A4" s="228" t="s">
        <v>0</v>
      </c>
      <c r="B4" s="228" t="s">
        <v>1</v>
      </c>
      <c r="C4" s="315" t="s">
        <v>11</v>
      </c>
      <c r="D4" s="315" t="s">
        <v>2</v>
      </c>
      <c r="E4" s="228" t="s">
        <v>3</v>
      </c>
      <c r="F4" s="228" t="s">
        <v>4</v>
      </c>
      <c r="G4" s="316" t="s">
        <v>5</v>
      </c>
      <c r="H4" s="228" t="s">
        <v>6</v>
      </c>
      <c r="I4" s="228" t="s">
        <v>7</v>
      </c>
    </row>
    <row r="5" spans="1:9" x14ac:dyDescent="0.35">
      <c r="A5" s="317">
        <v>1</v>
      </c>
      <c r="B5" s="317" t="s">
        <v>172</v>
      </c>
      <c r="C5" s="318"/>
      <c r="D5" s="318"/>
      <c r="E5" s="317"/>
      <c r="F5" s="318" t="s">
        <v>196</v>
      </c>
      <c r="G5" s="318" t="str">
        <f t="shared" ref="G5" si="0">+F5</f>
        <v>หจก.ศรีสัชออยล์</v>
      </c>
      <c r="H5" s="317"/>
      <c r="I5" s="319" t="s">
        <v>1643</v>
      </c>
    </row>
    <row r="6" spans="1:9" x14ac:dyDescent="0.35">
      <c r="A6" s="36"/>
      <c r="B6" s="36" t="s">
        <v>197</v>
      </c>
      <c r="C6" s="320" t="s">
        <v>396</v>
      </c>
      <c r="D6" s="320" t="str">
        <f>C6</f>
        <v>1,625.00 บาท</v>
      </c>
      <c r="E6" s="36" t="s">
        <v>46</v>
      </c>
      <c r="F6" s="320" t="s">
        <v>48</v>
      </c>
      <c r="G6" s="320" t="s">
        <v>49</v>
      </c>
      <c r="H6" s="36" t="s">
        <v>195</v>
      </c>
      <c r="I6" s="321" t="s">
        <v>1644</v>
      </c>
    </row>
    <row r="7" spans="1:9" x14ac:dyDescent="0.35">
      <c r="A7" s="322"/>
      <c r="B7" s="322"/>
      <c r="C7" s="323"/>
      <c r="D7" s="323"/>
      <c r="E7" s="322"/>
      <c r="F7" s="323" t="str">
        <f>C6</f>
        <v>1,625.00 บาท</v>
      </c>
      <c r="G7" s="323" t="str">
        <f>C6</f>
        <v>1,625.00 บาท</v>
      </c>
      <c r="H7" s="322"/>
      <c r="I7" s="324"/>
    </row>
    <row r="8" spans="1:9" x14ac:dyDescent="0.35">
      <c r="A8" s="317">
        <v>2</v>
      </c>
      <c r="B8" s="317" t="s">
        <v>190</v>
      </c>
      <c r="C8" s="318"/>
      <c r="D8" s="318"/>
      <c r="E8" s="317"/>
      <c r="F8" s="318" t="s">
        <v>196</v>
      </c>
      <c r="G8" s="318" t="str">
        <f t="shared" ref="G8" si="1">+F8</f>
        <v>หจก.ศรีสัชออยล์</v>
      </c>
      <c r="H8" s="317"/>
      <c r="I8" s="319" t="s">
        <v>1645</v>
      </c>
    </row>
    <row r="9" spans="1:9" x14ac:dyDescent="0.35">
      <c r="A9" s="36"/>
      <c r="B9" s="36" t="s">
        <v>194</v>
      </c>
      <c r="C9" s="320" t="s">
        <v>1646</v>
      </c>
      <c r="D9" s="320" t="str">
        <f>C9</f>
        <v>583.00 บาท</v>
      </c>
      <c r="E9" s="36" t="s">
        <v>46</v>
      </c>
      <c r="F9" s="320" t="s">
        <v>48</v>
      </c>
      <c r="G9" s="320" t="s">
        <v>49</v>
      </c>
      <c r="H9" s="36" t="s">
        <v>195</v>
      </c>
      <c r="I9" s="321" t="s">
        <v>1647</v>
      </c>
    </row>
    <row r="10" spans="1:9" x14ac:dyDescent="0.35">
      <c r="A10" s="322"/>
      <c r="B10" s="322"/>
      <c r="C10" s="323"/>
      <c r="D10" s="323"/>
      <c r="E10" s="322"/>
      <c r="F10" s="323" t="str">
        <f>C9</f>
        <v>583.00 บาท</v>
      </c>
      <c r="G10" s="323" t="str">
        <f>C9</f>
        <v>583.00 บาท</v>
      </c>
      <c r="H10" s="322"/>
      <c r="I10" s="324"/>
    </row>
    <row r="11" spans="1:9" x14ac:dyDescent="0.35">
      <c r="A11" s="317">
        <v>3</v>
      </c>
      <c r="B11" s="317" t="s">
        <v>190</v>
      </c>
      <c r="C11" s="318"/>
      <c r="D11" s="318"/>
      <c r="E11" s="317"/>
      <c r="F11" s="318" t="s">
        <v>196</v>
      </c>
      <c r="G11" s="318" t="str">
        <f t="shared" ref="G11" si="2">+F11</f>
        <v>หจก.ศรีสัชออยล์</v>
      </c>
      <c r="H11" s="317"/>
      <c r="I11" s="319" t="s">
        <v>1648</v>
      </c>
    </row>
    <row r="12" spans="1:9" x14ac:dyDescent="0.35">
      <c r="A12" s="36"/>
      <c r="B12" s="36" t="s">
        <v>198</v>
      </c>
      <c r="C12" s="320" t="s">
        <v>1646</v>
      </c>
      <c r="D12" s="320" t="str">
        <f>C12</f>
        <v>583.00 บาท</v>
      </c>
      <c r="E12" s="36" t="s">
        <v>46</v>
      </c>
      <c r="F12" s="320" t="s">
        <v>48</v>
      </c>
      <c r="G12" s="320" t="s">
        <v>49</v>
      </c>
      <c r="H12" s="36" t="s">
        <v>195</v>
      </c>
      <c r="I12" s="321" t="s">
        <v>1647</v>
      </c>
    </row>
    <row r="13" spans="1:9" x14ac:dyDescent="0.35">
      <c r="A13" s="322"/>
      <c r="B13" s="322"/>
      <c r="C13" s="323"/>
      <c r="D13" s="323"/>
      <c r="E13" s="322"/>
      <c r="F13" s="323" t="str">
        <f>D12</f>
        <v>583.00 บาท</v>
      </c>
      <c r="G13" s="323" t="str">
        <f>D12</f>
        <v>583.00 บาท</v>
      </c>
      <c r="H13" s="322"/>
      <c r="I13" s="324"/>
    </row>
    <row r="14" spans="1:9" x14ac:dyDescent="0.35">
      <c r="A14" s="317">
        <v>4</v>
      </c>
      <c r="B14" s="317" t="s">
        <v>172</v>
      </c>
      <c r="C14" s="318"/>
      <c r="D14" s="318"/>
      <c r="E14" s="317"/>
      <c r="F14" s="318" t="s">
        <v>196</v>
      </c>
      <c r="G14" s="318" t="str">
        <f t="shared" ref="G14" si="3">+F14</f>
        <v>หจก.ศรีสัชออยล์</v>
      </c>
      <c r="H14" s="317"/>
      <c r="I14" s="319" t="s">
        <v>1649</v>
      </c>
    </row>
    <row r="15" spans="1:9" x14ac:dyDescent="0.35">
      <c r="A15" s="36"/>
      <c r="B15" s="36" t="s">
        <v>200</v>
      </c>
      <c r="C15" s="320" t="s">
        <v>501</v>
      </c>
      <c r="D15" s="320" t="str">
        <f>C15</f>
        <v>1,917.00 บาท</v>
      </c>
      <c r="E15" s="36" t="s">
        <v>46</v>
      </c>
      <c r="F15" s="320" t="s">
        <v>48</v>
      </c>
      <c r="G15" s="320" t="s">
        <v>49</v>
      </c>
      <c r="H15" s="36" t="s">
        <v>195</v>
      </c>
      <c r="I15" s="321" t="s">
        <v>1647</v>
      </c>
    </row>
    <row r="16" spans="1:9" x14ac:dyDescent="0.35">
      <c r="A16" s="322"/>
      <c r="B16" s="322"/>
      <c r="C16" s="323"/>
      <c r="D16" s="323"/>
      <c r="E16" s="322"/>
      <c r="F16" s="323" t="str">
        <f>C15</f>
        <v>1,917.00 บาท</v>
      </c>
      <c r="G16" s="323" t="str">
        <f>D15</f>
        <v>1,917.00 บาท</v>
      </c>
      <c r="H16" s="322"/>
      <c r="I16" s="324"/>
    </row>
    <row r="17" spans="1:9" x14ac:dyDescent="0.35">
      <c r="A17" s="317">
        <v>5</v>
      </c>
      <c r="B17" s="317" t="s">
        <v>202</v>
      </c>
      <c r="C17" s="318"/>
      <c r="D17" s="318"/>
      <c r="E17" s="317"/>
      <c r="F17" s="318" t="s">
        <v>472</v>
      </c>
      <c r="G17" s="318" t="str">
        <f t="shared" ref="G17" si="4">+F17</f>
        <v>ร้านยุติธรรมบุ๊กช็อป</v>
      </c>
      <c r="H17" s="317"/>
      <c r="I17" s="319" t="s">
        <v>1650</v>
      </c>
    </row>
    <row r="18" spans="1:9" x14ac:dyDescent="0.35">
      <c r="A18" s="36"/>
      <c r="B18" s="36"/>
      <c r="C18" s="320" t="s">
        <v>1651</v>
      </c>
      <c r="D18" s="320" t="str">
        <f>C18</f>
        <v>1,438.00 บาท</v>
      </c>
      <c r="E18" s="36" t="s">
        <v>46</v>
      </c>
      <c r="F18" s="320" t="s">
        <v>48</v>
      </c>
      <c r="G18" s="320" t="s">
        <v>49</v>
      </c>
      <c r="H18" s="36" t="s">
        <v>195</v>
      </c>
      <c r="I18" s="321" t="s">
        <v>1652</v>
      </c>
    </row>
    <row r="19" spans="1:9" x14ac:dyDescent="0.35">
      <c r="A19" s="322"/>
      <c r="B19" s="322"/>
      <c r="C19" s="323"/>
      <c r="D19" s="323"/>
      <c r="E19" s="322"/>
      <c r="F19" s="323" t="str">
        <f>C18</f>
        <v>1,438.00 บาท</v>
      </c>
      <c r="G19" s="323" t="str">
        <f>D18</f>
        <v>1,438.00 บาท</v>
      </c>
      <c r="H19" s="322"/>
      <c r="I19" s="324"/>
    </row>
    <row r="20" spans="1:9" x14ac:dyDescent="0.35">
      <c r="A20" s="317">
        <v>6</v>
      </c>
      <c r="B20" s="36" t="s">
        <v>172</v>
      </c>
      <c r="C20" s="318"/>
      <c r="D20" s="318"/>
      <c r="E20" s="317"/>
      <c r="F20" s="318" t="s">
        <v>196</v>
      </c>
      <c r="G20" s="318" t="str">
        <f t="shared" ref="G20" si="5">+F20</f>
        <v>หจก.ศรีสัชออยล์</v>
      </c>
      <c r="H20" s="317"/>
      <c r="I20" s="319" t="s">
        <v>1653</v>
      </c>
    </row>
    <row r="21" spans="1:9" x14ac:dyDescent="0.35">
      <c r="A21" s="36"/>
      <c r="B21" s="50" t="s">
        <v>200</v>
      </c>
      <c r="C21" s="320" t="s">
        <v>397</v>
      </c>
      <c r="D21" s="320" t="str">
        <f>C21</f>
        <v>1,950.00 บาท</v>
      </c>
      <c r="E21" s="36" t="s">
        <v>46</v>
      </c>
      <c r="F21" s="320" t="s">
        <v>48</v>
      </c>
      <c r="G21" s="320" t="s">
        <v>49</v>
      </c>
      <c r="H21" s="36" t="s">
        <v>195</v>
      </c>
      <c r="I21" s="321" t="s">
        <v>1652</v>
      </c>
    </row>
    <row r="22" spans="1:9" x14ac:dyDescent="0.35">
      <c r="A22" s="322"/>
      <c r="B22" s="322"/>
      <c r="C22" s="323"/>
      <c r="D22" s="323"/>
      <c r="E22" s="322"/>
      <c r="F22" s="323" t="str">
        <f>D21</f>
        <v>1,950.00 บาท</v>
      </c>
      <c r="G22" s="323" t="str">
        <f>D21</f>
        <v>1,950.00 บาท</v>
      </c>
      <c r="H22" s="322"/>
      <c r="I22" s="324"/>
    </row>
    <row r="23" spans="1:9" x14ac:dyDescent="0.35">
      <c r="A23" s="317">
        <v>7</v>
      </c>
      <c r="B23" s="282" t="s">
        <v>172</v>
      </c>
      <c r="C23" s="318"/>
      <c r="D23" s="318"/>
      <c r="E23" s="317"/>
      <c r="F23" s="318" t="s">
        <v>196</v>
      </c>
      <c r="G23" s="318" t="str">
        <f t="shared" ref="G23" si="6">+F23</f>
        <v>หจก.ศรีสัชออยล์</v>
      </c>
      <c r="H23" s="317"/>
      <c r="I23" s="319" t="s">
        <v>1654</v>
      </c>
    </row>
    <row r="24" spans="1:9" x14ac:dyDescent="0.35">
      <c r="A24" s="36"/>
      <c r="B24" s="286" t="s">
        <v>197</v>
      </c>
      <c r="C24" s="320" t="s">
        <v>396</v>
      </c>
      <c r="D24" s="320" t="str">
        <f>C24</f>
        <v>1,625.00 บาท</v>
      </c>
      <c r="E24" s="36" t="s">
        <v>46</v>
      </c>
      <c r="F24" s="320" t="s">
        <v>48</v>
      </c>
      <c r="G24" s="320" t="s">
        <v>49</v>
      </c>
      <c r="H24" s="36" t="s">
        <v>195</v>
      </c>
      <c r="I24" s="321" t="s">
        <v>1655</v>
      </c>
    </row>
    <row r="25" spans="1:9" x14ac:dyDescent="0.35">
      <c r="A25" s="322"/>
      <c r="B25" s="289"/>
      <c r="C25" s="323"/>
      <c r="D25" s="323"/>
      <c r="E25" s="322"/>
      <c r="F25" s="323" t="str">
        <f>C24</f>
        <v>1,625.00 บาท</v>
      </c>
      <c r="G25" s="323" t="str">
        <f>C24</f>
        <v>1,625.00 บาท</v>
      </c>
      <c r="H25" s="322"/>
      <c r="I25" s="324" t="s">
        <v>199</v>
      </c>
    </row>
    <row r="26" spans="1:9" s="18" customFormat="1" x14ac:dyDescent="0.35">
      <c r="A26" s="317">
        <v>8</v>
      </c>
      <c r="B26" s="282" t="s">
        <v>190</v>
      </c>
      <c r="C26" s="318"/>
      <c r="D26" s="310"/>
      <c r="E26" s="282"/>
      <c r="F26" s="310" t="s">
        <v>196</v>
      </c>
      <c r="G26" s="310" t="str">
        <f t="shared" ref="G26" si="7">+F26</f>
        <v>หจก.ศรีสัชออยล์</v>
      </c>
      <c r="H26" s="282"/>
      <c r="I26" s="309" t="s">
        <v>1656</v>
      </c>
    </row>
    <row r="27" spans="1:9" s="18" customFormat="1" x14ac:dyDescent="0.35">
      <c r="A27" s="36"/>
      <c r="B27" s="286" t="s">
        <v>194</v>
      </c>
      <c r="C27" s="320" t="s">
        <v>1657</v>
      </c>
      <c r="D27" s="297" t="str">
        <f>C27</f>
        <v>591.00 บาท</v>
      </c>
      <c r="E27" s="286" t="s">
        <v>46</v>
      </c>
      <c r="F27" s="297" t="s">
        <v>48</v>
      </c>
      <c r="G27" s="297" t="s">
        <v>49</v>
      </c>
      <c r="H27" s="286" t="s">
        <v>195</v>
      </c>
      <c r="I27" s="288" t="s">
        <v>1655</v>
      </c>
    </row>
    <row r="28" spans="1:9" s="18" customFormat="1" x14ac:dyDescent="0.35">
      <c r="A28" s="322"/>
      <c r="B28" s="289"/>
      <c r="C28" s="323"/>
      <c r="D28" s="292"/>
      <c r="E28" s="289"/>
      <c r="F28" s="292" t="str">
        <f>C27</f>
        <v>591.00 บาท</v>
      </c>
      <c r="G28" s="292" t="str">
        <f>C27</f>
        <v>591.00 บาท</v>
      </c>
      <c r="H28" s="289"/>
      <c r="I28" s="293"/>
    </row>
    <row r="29" spans="1:9" s="18" customFormat="1" x14ac:dyDescent="0.35">
      <c r="A29" s="317">
        <v>9</v>
      </c>
      <c r="B29" s="282" t="s">
        <v>190</v>
      </c>
      <c r="C29" s="318"/>
      <c r="D29" s="310"/>
      <c r="E29" s="282"/>
      <c r="F29" s="310" t="s">
        <v>196</v>
      </c>
      <c r="G29" s="310" t="str">
        <f t="shared" ref="G29" si="8">+F29</f>
        <v>หจก.ศรีสัชออยล์</v>
      </c>
      <c r="H29" s="282"/>
      <c r="I29" s="309" t="s">
        <v>1658</v>
      </c>
    </row>
    <row r="30" spans="1:9" s="18" customFormat="1" x14ac:dyDescent="0.35">
      <c r="A30" s="36"/>
      <c r="B30" s="286" t="s">
        <v>198</v>
      </c>
      <c r="C30" s="320" t="s">
        <v>1657</v>
      </c>
      <c r="D30" s="297" t="str">
        <f>C30</f>
        <v>591.00 บาท</v>
      </c>
      <c r="E30" s="286" t="s">
        <v>46</v>
      </c>
      <c r="F30" s="297" t="s">
        <v>48</v>
      </c>
      <c r="G30" s="297" t="s">
        <v>49</v>
      </c>
      <c r="H30" s="286" t="s">
        <v>195</v>
      </c>
      <c r="I30" s="288" t="s">
        <v>1655</v>
      </c>
    </row>
    <row r="31" spans="1:9" s="18" customFormat="1" x14ac:dyDescent="0.35">
      <c r="A31" s="322"/>
      <c r="B31" s="289"/>
      <c r="C31" s="323"/>
      <c r="D31" s="292"/>
      <c r="E31" s="289"/>
      <c r="F31" s="292" t="str">
        <f>C30</f>
        <v>591.00 บาท</v>
      </c>
      <c r="G31" s="292" t="str">
        <f>C30</f>
        <v>591.00 บาท</v>
      </c>
      <c r="H31" s="289"/>
      <c r="I31" s="293"/>
    </row>
    <row r="32" spans="1:9" x14ac:dyDescent="0.35">
      <c r="A32" s="317">
        <v>10</v>
      </c>
      <c r="B32" s="282" t="s">
        <v>174</v>
      </c>
      <c r="C32" s="318"/>
      <c r="D32" s="318"/>
      <c r="E32" s="317"/>
      <c r="F32" s="318" t="s">
        <v>196</v>
      </c>
      <c r="G32" s="318" t="str">
        <f t="shared" ref="G32" si="9">+F32</f>
        <v>หจก.ศรีสัชออยล์</v>
      </c>
      <c r="H32" s="317"/>
      <c r="I32" s="319" t="s">
        <v>1659</v>
      </c>
    </row>
    <row r="33" spans="1:9" x14ac:dyDescent="0.35">
      <c r="A33" s="36"/>
      <c r="B33" s="286" t="s">
        <v>1660</v>
      </c>
      <c r="C33" s="320" t="s">
        <v>1657</v>
      </c>
      <c r="D33" s="320" t="str">
        <f>C33</f>
        <v>591.00 บาท</v>
      </c>
      <c r="E33" s="36" t="s">
        <v>46</v>
      </c>
      <c r="F33" s="320" t="s">
        <v>48</v>
      </c>
      <c r="G33" s="320" t="s">
        <v>49</v>
      </c>
      <c r="H33" s="36" t="s">
        <v>195</v>
      </c>
      <c r="I33" s="321" t="s">
        <v>1655</v>
      </c>
    </row>
    <row r="34" spans="1:9" x14ac:dyDescent="0.35">
      <c r="A34" s="322"/>
      <c r="B34" s="289"/>
      <c r="C34" s="323"/>
      <c r="D34" s="323"/>
      <c r="E34" s="322"/>
      <c r="F34" s="323" t="str">
        <f>C33</f>
        <v>591.00 บาท</v>
      </c>
      <c r="G34" s="323" t="str">
        <f>C33</f>
        <v>591.00 บาท</v>
      </c>
      <c r="H34" s="322"/>
      <c r="I34" s="324"/>
    </row>
    <row r="35" spans="1:9" x14ac:dyDescent="0.35">
      <c r="A35" s="317">
        <v>11</v>
      </c>
      <c r="B35" s="286" t="s">
        <v>1661</v>
      </c>
      <c r="C35" s="320"/>
      <c r="D35" s="320"/>
      <c r="E35" s="36"/>
      <c r="F35" s="320" t="s">
        <v>1662</v>
      </c>
      <c r="G35" s="320" t="str">
        <f t="shared" ref="G35" si="10">+F35</f>
        <v>ร้าน สปริ้นต์</v>
      </c>
      <c r="H35" s="36"/>
      <c r="I35" s="325" t="s">
        <v>1663</v>
      </c>
    </row>
    <row r="36" spans="1:9" x14ac:dyDescent="0.35">
      <c r="A36" s="36"/>
      <c r="B36" s="286"/>
      <c r="C36" s="320" t="s">
        <v>403</v>
      </c>
      <c r="D36" s="320" t="str">
        <f>C36</f>
        <v>400.00 บาท</v>
      </c>
      <c r="E36" s="36" t="s">
        <v>46</v>
      </c>
      <c r="F36" s="320" t="s">
        <v>48</v>
      </c>
      <c r="G36" s="320" t="s">
        <v>49</v>
      </c>
      <c r="H36" s="36" t="s">
        <v>195</v>
      </c>
      <c r="I36" s="325" t="s">
        <v>1655</v>
      </c>
    </row>
    <row r="37" spans="1:9" x14ac:dyDescent="0.35">
      <c r="A37" s="322"/>
      <c r="B37" s="36"/>
      <c r="C37" s="320"/>
      <c r="D37" s="320"/>
      <c r="E37" s="36"/>
      <c r="F37" s="320" t="str">
        <f>C36</f>
        <v>400.00 บาท</v>
      </c>
      <c r="G37" s="320" t="str">
        <f>C36</f>
        <v>400.00 บาท</v>
      </c>
      <c r="H37" s="36"/>
      <c r="I37" s="325"/>
    </row>
    <row r="38" spans="1:9" x14ac:dyDescent="0.35">
      <c r="A38" s="317">
        <v>12</v>
      </c>
      <c r="B38" s="317" t="s">
        <v>1664</v>
      </c>
      <c r="C38" s="318"/>
      <c r="D38" s="318"/>
      <c r="E38" s="317"/>
      <c r="F38" s="318" t="s">
        <v>201</v>
      </c>
      <c r="G38" s="318" t="str">
        <f t="shared" ref="G38" si="11">+F38</f>
        <v>ร้าน เกษรวัสดุก่อสร้าง</v>
      </c>
      <c r="H38" s="317"/>
      <c r="I38" s="319" t="s">
        <v>1665</v>
      </c>
    </row>
    <row r="39" spans="1:9" x14ac:dyDescent="0.35">
      <c r="A39" s="36"/>
      <c r="B39" s="36"/>
      <c r="C39" s="320" t="s">
        <v>1666</v>
      </c>
      <c r="D39" s="320" t="str">
        <f>C39</f>
        <v>1,225.00 บาท</v>
      </c>
      <c r="E39" s="36" t="s">
        <v>46</v>
      </c>
      <c r="F39" s="320" t="s">
        <v>48</v>
      </c>
      <c r="G39" s="320" t="s">
        <v>49</v>
      </c>
      <c r="H39" s="36" t="s">
        <v>195</v>
      </c>
      <c r="I39" s="321" t="s">
        <v>1667</v>
      </c>
    </row>
    <row r="40" spans="1:9" x14ac:dyDescent="0.35">
      <c r="A40" s="322"/>
      <c r="B40" s="322"/>
      <c r="C40" s="292"/>
      <c r="D40" s="323"/>
      <c r="E40" s="322"/>
      <c r="F40" s="323" t="str">
        <f>C39</f>
        <v>1,225.00 บาท</v>
      </c>
      <c r="G40" s="323" t="str">
        <f>C39</f>
        <v>1,225.00 บาท</v>
      </c>
      <c r="H40" s="322"/>
      <c r="I40" s="324"/>
    </row>
    <row r="41" spans="1:9" x14ac:dyDescent="0.35">
      <c r="A41" s="317">
        <v>13</v>
      </c>
      <c r="B41" s="317" t="s">
        <v>38</v>
      </c>
      <c r="C41" s="20"/>
      <c r="D41" s="318"/>
      <c r="E41" s="317"/>
      <c r="F41" s="318" t="s">
        <v>203</v>
      </c>
      <c r="G41" s="318" t="str">
        <f t="shared" ref="G41" si="12">+F41</f>
        <v>น้ำดื่มตราช้างล้อม</v>
      </c>
      <c r="H41" s="317"/>
      <c r="I41" s="319" t="s">
        <v>1668</v>
      </c>
    </row>
    <row r="42" spans="1:9" x14ac:dyDescent="0.35">
      <c r="A42" s="36"/>
      <c r="C42" s="297" t="s">
        <v>1669</v>
      </c>
      <c r="D42" s="326" t="str">
        <f>C42</f>
        <v>1,075.00 บาท</v>
      </c>
      <c r="E42" s="36" t="s">
        <v>46</v>
      </c>
      <c r="F42" s="320" t="s">
        <v>48</v>
      </c>
      <c r="G42" s="320" t="s">
        <v>49</v>
      </c>
      <c r="H42" s="36" t="s">
        <v>195</v>
      </c>
      <c r="I42" s="321" t="s">
        <v>1670</v>
      </c>
    </row>
    <row r="43" spans="1:9" x14ac:dyDescent="0.35">
      <c r="A43" s="322"/>
      <c r="B43" s="322"/>
      <c r="C43" s="292"/>
      <c r="D43" s="323"/>
      <c r="E43" s="322"/>
      <c r="F43" s="323" t="str">
        <f>C42</f>
        <v>1,075.00 บาท</v>
      </c>
      <c r="G43" s="323" t="str">
        <f>C42</f>
        <v>1,075.00 บาท</v>
      </c>
      <c r="H43" s="322"/>
      <c r="I43" s="324"/>
    </row>
    <row r="44" spans="1:9" x14ac:dyDescent="0.35">
      <c r="A44" s="317">
        <v>14</v>
      </c>
      <c r="B44" s="317" t="s">
        <v>174</v>
      </c>
      <c r="C44" s="310"/>
      <c r="D44" s="318"/>
      <c r="E44" s="317"/>
      <c r="F44" s="318" t="s">
        <v>196</v>
      </c>
      <c r="G44" s="318" t="str">
        <f t="shared" ref="G44" si="13">+F44</f>
        <v>หจก.ศรีสัชออยล์</v>
      </c>
      <c r="H44" s="317"/>
      <c r="I44" s="319" t="s">
        <v>1671</v>
      </c>
    </row>
    <row r="45" spans="1:9" x14ac:dyDescent="0.35">
      <c r="A45" s="36"/>
      <c r="B45" s="36" t="s">
        <v>1660</v>
      </c>
      <c r="C45" s="297" t="s">
        <v>1672</v>
      </c>
      <c r="D45" s="320" t="str">
        <f>C45</f>
        <v>601.00 บาท</v>
      </c>
      <c r="E45" s="36" t="s">
        <v>46</v>
      </c>
      <c r="F45" s="320" t="s">
        <v>48</v>
      </c>
      <c r="G45" s="320" t="s">
        <v>49</v>
      </c>
      <c r="H45" s="36" t="s">
        <v>195</v>
      </c>
      <c r="I45" s="325" t="s">
        <v>1673</v>
      </c>
    </row>
    <row r="46" spans="1:9" x14ac:dyDescent="0.35">
      <c r="A46" s="322"/>
      <c r="B46" s="322"/>
      <c r="C46" s="292"/>
      <c r="D46" s="323"/>
      <c r="E46" s="322"/>
      <c r="F46" s="323" t="str">
        <f>C45</f>
        <v>601.00 บาท</v>
      </c>
      <c r="G46" s="323" t="str">
        <f>C45</f>
        <v>601.00 บาท</v>
      </c>
      <c r="H46" s="322"/>
      <c r="I46" s="324"/>
    </row>
    <row r="47" spans="1:9" x14ac:dyDescent="0.35">
      <c r="A47" s="317">
        <v>15</v>
      </c>
      <c r="B47" s="282" t="s">
        <v>190</v>
      </c>
      <c r="C47" s="310"/>
      <c r="D47" s="318"/>
      <c r="E47" s="317"/>
      <c r="F47" s="318" t="s">
        <v>196</v>
      </c>
      <c r="G47" s="318" t="str">
        <f t="shared" ref="G47" si="14">+F47</f>
        <v>หจก.ศรีสัชออยล์</v>
      </c>
      <c r="H47" s="317"/>
      <c r="I47" s="319" t="s">
        <v>1674</v>
      </c>
    </row>
    <row r="48" spans="1:9" x14ac:dyDescent="0.35">
      <c r="A48" s="36"/>
      <c r="B48" s="286" t="s">
        <v>194</v>
      </c>
      <c r="C48" s="297" t="s">
        <v>1672</v>
      </c>
      <c r="D48" s="320" t="str">
        <f>C48</f>
        <v>601.00 บาท</v>
      </c>
      <c r="E48" s="36" t="s">
        <v>46</v>
      </c>
      <c r="F48" s="320" t="s">
        <v>48</v>
      </c>
      <c r="G48" s="320" t="s">
        <v>49</v>
      </c>
      <c r="H48" s="36" t="s">
        <v>195</v>
      </c>
      <c r="I48" s="321" t="s">
        <v>1673</v>
      </c>
    </row>
    <row r="49" spans="1:9" x14ac:dyDescent="0.35">
      <c r="A49" s="322"/>
      <c r="B49" s="289"/>
      <c r="C49" s="292"/>
      <c r="D49" s="323"/>
      <c r="E49" s="322"/>
      <c r="F49" s="323" t="str">
        <f>C48</f>
        <v>601.00 บาท</v>
      </c>
      <c r="G49" s="323" t="str">
        <f>C48</f>
        <v>601.00 บาท</v>
      </c>
      <c r="H49" s="322"/>
      <c r="I49" s="324"/>
    </row>
    <row r="50" spans="1:9" x14ac:dyDescent="0.35">
      <c r="A50" s="317">
        <v>16</v>
      </c>
      <c r="B50" s="282" t="s">
        <v>190</v>
      </c>
      <c r="C50" s="310"/>
      <c r="D50" s="318"/>
      <c r="E50" s="317"/>
      <c r="F50" s="318" t="s">
        <v>196</v>
      </c>
      <c r="G50" s="318" t="str">
        <f t="shared" ref="G50" si="15">+F50</f>
        <v>หจก.ศรีสัชออยล์</v>
      </c>
      <c r="H50" s="317"/>
      <c r="I50" s="319" t="s">
        <v>475</v>
      </c>
    </row>
    <row r="51" spans="1:9" x14ac:dyDescent="0.35">
      <c r="A51" s="36"/>
      <c r="B51" s="286" t="s">
        <v>198</v>
      </c>
      <c r="C51" s="297" t="s">
        <v>1672</v>
      </c>
      <c r="D51" s="320" t="str">
        <f>C51</f>
        <v>601.00 บาท</v>
      </c>
      <c r="E51" s="36" t="s">
        <v>46</v>
      </c>
      <c r="F51" s="320" t="s">
        <v>48</v>
      </c>
      <c r="G51" s="320" t="s">
        <v>49</v>
      </c>
      <c r="H51" s="36" t="s">
        <v>195</v>
      </c>
      <c r="I51" s="321" t="s">
        <v>474</v>
      </c>
    </row>
    <row r="52" spans="1:9" x14ac:dyDescent="0.35">
      <c r="A52" s="322"/>
      <c r="B52" s="289"/>
      <c r="C52" s="292"/>
      <c r="D52" s="323"/>
      <c r="E52" s="322"/>
      <c r="F52" s="323" t="str">
        <f>C51</f>
        <v>601.00 บาท</v>
      </c>
      <c r="G52" s="323" t="str">
        <f>C51</f>
        <v>601.00 บาท</v>
      </c>
      <c r="H52" s="322"/>
      <c r="I52" s="324"/>
    </row>
    <row r="53" spans="1:9" x14ac:dyDescent="0.35">
      <c r="A53" s="317">
        <v>17</v>
      </c>
      <c r="B53" s="282" t="s">
        <v>172</v>
      </c>
      <c r="C53" s="318"/>
      <c r="D53" s="318"/>
      <c r="E53" s="317"/>
      <c r="F53" s="318" t="s">
        <v>196</v>
      </c>
      <c r="G53" s="318" t="str">
        <f>F53</f>
        <v>หจก.ศรีสัชออยล์</v>
      </c>
      <c r="H53" s="317"/>
      <c r="I53" s="319" t="s">
        <v>1675</v>
      </c>
    </row>
    <row r="54" spans="1:9" x14ac:dyDescent="0.35">
      <c r="A54" s="36"/>
      <c r="B54" s="286" t="s">
        <v>197</v>
      </c>
      <c r="C54" s="320" t="s">
        <v>396</v>
      </c>
      <c r="D54" s="320" t="str">
        <f>C54</f>
        <v>1,625.00 บาท</v>
      </c>
      <c r="E54" s="36" t="s">
        <v>46</v>
      </c>
      <c r="F54" s="320" t="s">
        <v>48</v>
      </c>
      <c r="G54" s="320" t="s">
        <v>49</v>
      </c>
      <c r="H54" s="36" t="s">
        <v>195</v>
      </c>
      <c r="I54" s="321" t="s">
        <v>1673</v>
      </c>
    </row>
    <row r="55" spans="1:9" x14ac:dyDescent="0.35">
      <c r="A55" s="322"/>
      <c r="B55" s="289"/>
      <c r="C55" s="323"/>
      <c r="D55" s="323"/>
      <c r="E55" s="322"/>
      <c r="F55" s="323" t="str">
        <f>C54</f>
        <v>1,625.00 บาท</v>
      </c>
      <c r="G55" s="323" t="str">
        <f>C54</f>
        <v>1,625.00 บาท</v>
      </c>
      <c r="H55" s="322"/>
      <c r="I55" s="324"/>
    </row>
    <row r="56" spans="1:9" x14ac:dyDescent="0.35">
      <c r="A56" s="317">
        <v>18</v>
      </c>
      <c r="B56" s="286" t="s">
        <v>172</v>
      </c>
      <c r="C56" s="320"/>
      <c r="D56" s="320"/>
      <c r="E56" s="36"/>
      <c r="F56" s="320" t="s">
        <v>196</v>
      </c>
      <c r="G56" s="320" t="str">
        <f>F56</f>
        <v>หจก.ศรีสัชออยล์</v>
      </c>
      <c r="H56" s="36"/>
      <c r="I56" s="325" t="s">
        <v>1676</v>
      </c>
    </row>
    <row r="57" spans="1:9" x14ac:dyDescent="0.35">
      <c r="A57" s="36"/>
      <c r="B57" s="286" t="s">
        <v>200</v>
      </c>
      <c r="C57" s="320" t="s">
        <v>1677</v>
      </c>
      <c r="D57" s="320" t="str">
        <f>C57</f>
        <v>1,787.00 บาท</v>
      </c>
      <c r="E57" s="36" t="s">
        <v>46</v>
      </c>
      <c r="F57" s="320" t="s">
        <v>48</v>
      </c>
      <c r="G57" s="320" t="s">
        <v>49</v>
      </c>
      <c r="H57" s="36" t="s">
        <v>195</v>
      </c>
      <c r="I57" s="325" t="s">
        <v>1678</v>
      </c>
    </row>
    <row r="58" spans="1:9" x14ac:dyDescent="0.35">
      <c r="A58" s="322"/>
      <c r="B58" s="286"/>
      <c r="C58" s="320"/>
      <c r="D58" s="320"/>
      <c r="E58" s="36"/>
      <c r="F58" s="320" t="str">
        <f>C57</f>
        <v>1,787.00 บาท</v>
      </c>
      <c r="G58" s="320" t="str">
        <f>C57</f>
        <v>1,787.00 บาท</v>
      </c>
      <c r="H58" s="36"/>
      <c r="I58" s="325"/>
    </row>
    <row r="59" spans="1:9" x14ac:dyDescent="0.35">
      <c r="A59" s="317">
        <v>19</v>
      </c>
      <c r="B59" s="317" t="s">
        <v>469</v>
      </c>
      <c r="C59" s="318"/>
      <c r="D59" s="318"/>
      <c r="E59" s="317"/>
      <c r="F59" s="318" t="s">
        <v>470</v>
      </c>
      <c r="G59" s="318" t="str">
        <f t="shared" ref="G59" si="16">+F59</f>
        <v>กรมการขนส่งทางบก กระทรวงคมนาคม</v>
      </c>
      <c r="H59" s="317"/>
      <c r="I59" s="319" t="s">
        <v>1679</v>
      </c>
    </row>
    <row r="60" spans="1:9" x14ac:dyDescent="0.35">
      <c r="A60" s="36"/>
      <c r="B60" s="36" t="s">
        <v>198</v>
      </c>
      <c r="C60" s="320" t="s">
        <v>471</v>
      </c>
      <c r="D60" s="320" t="str">
        <f>C60</f>
        <v>483.00 บาท</v>
      </c>
      <c r="E60" s="36" t="s">
        <v>46</v>
      </c>
      <c r="F60" s="320" t="s">
        <v>48</v>
      </c>
      <c r="G60" s="320" t="s">
        <v>49</v>
      </c>
      <c r="H60" s="36" t="s">
        <v>195</v>
      </c>
      <c r="I60" s="321" t="s">
        <v>1680</v>
      </c>
    </row>
    <row r="61" spans="1:9" x14ac:dyDescent="0.35">
      <c r="A61" s="322"/>
      <c r="B61" s="322"/>
      <c r="C61" s="323"/>
      <c r="D61" s="323"/>
      <c r="E61" s="322"/>
      <c r="F61" s="323" t="str">
        <f>C60</f>
        <v>483.00 บาท</v>
      </c>
      <c r="G61" s="323" t="str">
        <f>C60</f>
        <v>483.00 บาท</v>
      </c>
      <c r="H61" s="322"/>
      <c r="I61" s="324"/>
    </row>
    <row r="62" spans="1:9" x14ac:dyDescent="0.35">
      <c r="A62" s="317">
        <v>20</v>
      </c>
      <c r="B62" s="317" t="s">
        <v>1681</v>
      </c>
      <c r="C62" s="318"/>
      <c r="D62" s="318"/>
      <c r="E62" s="317"/>
      <c r="F62" s="318" t="s">
        <v>1682</v>
      </c>
      <c r="G62" s="318" t="str">
        <f t="shared" ref="G62" si="17">+F62</f>
        <v>อู่เด่นสะเดา</v>
      </c>
      <c r="H62" s="317"/>
      <c r="I62" s="319" t="s">
        <v>1057</v>
      </c>
    </row>
    <row r="63" spans="1:9" x14ac:dyDescent="0.35">
      <c r="A63" s="36"/>
      <c r="B63" s="36" t="s">
        <v>197</v>
      </c>
      <c r="C63" s="320" t="s">
        <v>1683</v>
      </c>
      <c r="D63" s="320" t="str">
        <f>C63</f>
        <v>440.00 บาท</v>
      </c>
      <c r="E63" s="36" t="s">
        <v>46</v>
      </c>
      <c r="F63" s="320" t="s">
        <v>48</v>
      </c>
      <c r="G63" s="320" t="s">
        <v>49</v>
      </c>
      <c r="H63" s="36" t="s">
        <v>195</v>
      </c>
      <c r="I63" s="321" t="s">
        <v>1684</v>
      </c>
    </row>
    <row r="64" spans="1:9" x14ac:dyDescent="0.35">
      <c r="A64" s="322"/>
      <c r="B64" s="322"/>
      <c r="C64" s="323"/>
      <c r="D64" s="323" t="s">
        <v>199</v>
      </c>
      <c r="E64" s="322"/>
      <c r="F64" s="323" t="str">
        <f>C63</f>
        <v>440.00 บาท</v>
      </c>
      <c r="G64" s="323" t="str">
        <f>C63</f>
        <v>440.00 บาท</v>
      </c>
      <c r="H64" s="322"/>
      <c r="I64" s="324"/>
    </row>
    <row r="65" spans="1:9" x14ac:dyDescent="0.35">
      <c r="A65" s="317">
        <v>21</v>
      </c>
      <c r="B65" s="317" t="s">
        <v>174</v>
      </c>
      <c r="C65" s="318"/>
      <c r="D65" s="318"/>
      <c r="E65" s="317"/>
      <c r="F65" s="318" t="s">
        <v>196</v>
      </c>
      <c r="G65" s="318" t="str">
        <f t="shared" ref="G65" si="18">+F65</f>
        <v>หจก.ศรีสัชออยล์</v>
      </c>
      <c r="H65" s="317"/>
      <c r="I65" s="319" t="s">
        <v>1685</v>
      </c>
    </row>
    <row r="66" spans="1:9" x14ac:dyDescent="0.35">
      <c r="A66" s="36"/>
      <c r="B66" s="36" t="s">
        <v>1660</v>
      </c>
      <c r="C66" s="320" t="s">
        <v>1672</v>
      </c>
      <c r="D66" s="320" t="str">
        <f t="shared" ref="D66" si="19">C66</f>
        <v>601.00 บาท</v>
      </c>
      <c r="E66" s="36" t="s">
        <v>46</v>
      </c>
      <c r="F66" s="320" t="s">
        <v>48</v>
      </c>
      <c r="G66" s="320" t="s">
        <v>49</v>
      </c>
      <c r="H66" s="36" t="s">
        <v>195</v>
      </c>
      <c r="I66" s="325" t="s">
        <v>1686</v>
      </c>
    </row>
    <row r="67" spans="1:9" x14ac:dyDescent="0.35">
      <c r="A67" s="322"/>
      <c r="B67" s="322"/>
      <c r="C67" s="323"/>
      <c r="D67" s="323" t="s">
        <v>199</v>
      </c>
      <c r="E67" s="322"/>
      <c r="F67" s="323" t="str">
        <f t="shared" ref="F67" si="20">C66</f>
        <v>601.00 บาท</v>
      </c>
      <c r="G67" s="323" t="str">
        <f t="shared" ref="G67" si="21">C66</f>
        <v>601.00 บาท</v>
      </c>
      <c r="H67" s="322"/>
      <c r="I67" s="324"/>
    </row>
    <row r="68" spans="1:9" x14ac:dyDescent="0.35">
      <c r="A68" s="317">
        <v>22</v>
      </c>
      <c r="B68" s="36" t="s">
        <v>172</v>
      </c>
      <c r="C68" s="320"/>
      <c r="D68" s="320"/>
      <c r="E68" s="36"/>
      <c r="F68" s="320" t="s">
        <v>196</v>
      </c>
      <c r="G68" s="320" t="str">
        <f t="shared" ref="G68" si="22">+F68</f>
        <v>หจก.ศรีสัชออยล์</v>
      </c>
      <c r="H68" s="36"/>
      <c r="I68" s="325" t="s">
        <v>1687</v>
      </c>
    </row>
    <row r="69" spans="1:9" x14ac:dyDescent="0.35">
      <c r="A69" s="36"/>
      <c r="B69" s="36" t="s">
        <v>197</v>
      </c>
      <c r="C69" s="320" t="s">
        <v>396</v>
      </c>
      <c r="D69" s="320" t="str">
        <f t="shared" ref="D69" si="23">C69</f>
        <v>1,625.00 บาท</v>
      </c>
      <c r="E69" s="36" t="s">
        <v>46</v>
      </c>
      <c r="F69" s="320" t="s">
        <v>48</v>
      </c>
      <c r="G69" s="320" t="s">
        <v>49</v>
      </c>
      <c r="H69" s="36" t="s">
        <v>195</v>
      </c>
      <c r="I69" s="325" t="s">
        <v>1686</v>
      </c>
    </row>
    <row r="70" spans="1:9" x14ac:dyDescent="0.35">
      <c r="A70" s="322"/>
      <c r="B70" s="36"/>
      <c r="C70" s="320"/>
      <c r="D70" s="320" t="s">
        <v>199</v>
      </c>
      <c r="E70" s="36"/>
      <c r="F70" s="320" t="str">
        <f t="shared" ref="F70" si="24">C69</f>
        <v>1,625.00 บาท</v>
      </c>
      <c r="G70" s="320" t="str">
        <f t="shared" ref="G70" si="25">C69</f>
        <v>1,625.00 บาท</v>
      </c>
      <c r="H70" s="36"/>
      <c r="I70" s="325"/>
    </row>
    <row r="71" spans="1:9" s="437" customFormat="1" x14ac:dyDescent="0.35">
      <c r="A71" s="317">
        <v>23</v>
      </c>
      <c r="B71" s="317" t="s">
        <v>190</v>
      </c>
      <c r="C71" s="318"/>
      <c r="D71" s="318"/>
      <c r="E71" s="317"/>
      <c r="F71" s="318" t="s">
        <v>196</v>
      </c>
      <c r="G71" s="318" t="str">
        <f t="shared" ref="G71" si="26">+F71</f>
        <v>หจก.ศรีสัชออยล์</v>
      </c>
      <c r="H71" s="317"/>
      <c r="I71" s="319" t="s">
        <v>1688</v>
      </c>
    </row>
    <row r="72" spans="1:9" s="437" customFormat="1" x14ac:dyDescent="0.35">
      <c r="A72" s="36"/>
      <c r="B72" s="36" t="s">
        <v>198</v>
      </c>
      <c r="C72" s="320" t="s">
        <v>1672</v>
      </c>
      <c r="D72" s="320" t="str">
        <f t="shared" ref="D72" si="27">C72</f>
        <v>601.00 บาท</v>
      </c>
      <c r="E72" s="36" t="s">
        <v>46</v>
      </c>
      <c r="F72" s="320" t="s">
        <v>48</v>
      </c>
      <c r="G72" s="320" t="s">
        <v>49</v>
      </c>
      <c r="H72" s="36" t="s">
        <v>195</v>
      </c>
      <c r="I72" s="321" t="s">
        <v>1686</v>
      </c>
    </row>
    <row r="73" spans="1:9" s="437" customFormat="1" x14ac:dyDescent="0.35">
      <c r="A73" s="322"/>
      <c r="B73" s="322"/>
      <c r="C73" s="323"/>
      <c r="D73" s="323"/>
      <c r="E73" s="322"/>
      <c r="F73" s="323" t="str">
        <f t="shared" ref="F73" si="28">C72</f>
        <v>601.00 บาท</v>
      </c>
      <c r="G73" s="323" t="str">
        <f t="shared" ref="G73" si="29">C72</f>
        <v>601.00 บาท</v>
      </c>
      <c r="H73" s="322"/>
      <c r="I73" s="324"/>
    </row>
    <row r="74" spans="1:9" s="437" customFormat="1" x14ac:dyDescent="0.35">
      <c r="A74" s="317">
        <v>24</v>
      </c>
      <c r="B74" s="317" t="s">
        <v>190</v>
      </c>
      <c r="C74" s="318"/>
      <c r="D74" s="318"/>
      <c r="E74" s="317"/>
      <c r="F74" s="318" t="s">
        <v>196</v>
      </c>
      <c r="G74" s="318" t="str">
        <f t="shared" ref="G74" si="30">+F74</f>
        <v>หจก.ศรีสัชออยล์</v>
      </c>
      <c r="H74" s="317"/>
      <c r="I74" s="319" t="s">
        <v>1689</v>
      </c>
    </row>
    <row r="75" spans="1:9" s="437" customFormat="1" x14ac:dyDescent="0.35">
      <c r="A75" s="36"/>
      <c r="B75" s="36" t="s">
        <v>194</v>
      </c>
      <c r="C75" s="320" t="s">
        <v>1672</v>
      </c>
      <c r="D75" s="320" t="str">
        <f t="shared" ref="D75" si="31">C75</f>
        <v>601.00 บาท</v>
      </c>
      <c r="E75" s="36" t="s">
        <v>46</v>
      </c>
      <c r="F75" s="320" t="s">
        <v>48</v>
      </c>
      <c r="G75" s="320" t="s">
        <v>49</v>
      </c>
      <c r="H75" s="36" t="s">
        <v>195</v>
      </c>
      <c r="I75" s="321" t="s">
        <v>1686</v>
      </c>
    </row>
    <row r="76" spans="1:9" s="437" customFormat="1" x14ac:dyDescent="0.35">
      <c r="A76" s="322"/>
      <c r="B76" s="322"/>
      <c r="C76" s="323"/>
      <c r="D76" s="323"/>
      <c r="E76" s="322"/>
      <c r="F76" s="323" t="str">
        <f t="shared" ref="F76" si="32">C75</f>
        <v>601.00 บาท</v>
      </c>
      <c r="G76" s="323" t="str">
        <f t="shared" ref="G76" si="33">C75</f>
        <v>601.00 บาท</v>
      </c>
      <c r="H76" s="322"/>
      <c r="I76" s="324"/>
    </row>
    <row r="77" spans="1:9" s="437" customFormat="1" x14ac:dyDescent="0.35">
      <c r="A77" s="317">
        <v>25</v>
      </c>
      <c r="B77" s="317" t="s">
        <v>598</v>
      </c>
      <c r="C77" s="318"/>
      <c r="D77" s="318"/>
      <c r="E77" s="317"/>
      <c r="F77" s="318" t="s">
        <v>1690</v>
      </c>
      <c r="G77" s="318" t="str">
        <f t="shared" ref="G77" si="34">+F77</f>
        <v>มีสุขเกษตร</v>
      </c>
      <c r="H77" s="317"/>
      <c r="I77" s="319" t="s">
        <v>1691</v>
      </c>
    </row>
    <row r="78" spans="1:9" s="437" customFormat="1" x14ac:dyDescent="0.35">
      <c r="A78" s="36"/>
      <c r="B78" s="36"/>
      <c r="C78" s="320" t="s">
        <v>1692</v>
      </c>
      <c r="D78" s="320" t="str">
        <f t="shared" ref="D78" si="35">C78</f>
        <v>9,475.00 บาท</v>
      </c>
      <c r="E78" s="36" t="s">
        <v>46</v>
      </c>
      <c r="F78" s="320" t="s">
        <v>48</v>
      </c>
      <c r="G78" s="320" t="s">
        <v>49</v>
      </c>
      <c r="H78" s="36" t="s">
        <v>195</v>
      </c>
      <c r="I78" s="321" t="s">
        <v>1693</v>
      </c>
    </row>
    <row r="79" spans="1:9" s="437" customFormat="1" x14ac:dyDescent="0.35">
      <c r="A79" s="322"/>
      <c r="B79" s="322"/>
      <c r="C79" s="323"/>
      <c r="D79" s="323"/>
      <c r="E79" s="322"/>
      <c r="F79" s="323" t="str">
        <f t="shared" ref="F79" si="36">C78</f>
        <v>9,475.00 บาท</v>
      </c>
      <c r="G79" s="323" t="str">
        <f t="shared" ref="G79" si="37">C78</f>
        <v>9,475.00 บาท</v>
      </c>
      <c r="H79" s="322"/>
      <c r="I79" s="324"/>
    </row>
    <row r="80" spans="1:9" s="437" customFormat="1" x14ac:dyDescent="0.35">
      <c r="A80" s="317">
        <v>26</v>
      </c>
      <c r="B80" s="317" t="s">
        <v>1694</v>
      </c>
      <c r="C80" s="318"/>
      <c r="D80" s="318"/>
      <c r="E80" s="317"/>
      <c r="F80" s="318" t="s">
        <v>472</v>
      </c>
      <c r="G80" s="318" t="str">
        <f t="shared" ref="G80" si="38">+F80</f>
        <v>ร้านยุติธรรมบุ๊กช็อป</v>
      </c>
      <c r="H80" s="317"/>
      <c r="I80" s="319" t="s">
        <v>1695</v>
      </c>
    </row>
    <row r="81" spans="1:9" s="437" customFormat="1" x14ac:dyDescent="0.35">
      <c r="A81" s="36"/>
      <c r="B81" s="36"/>
      <c r="C81" s="320" t="s">
        <v>1696</v>
      </c>
      <c r="D81" s="320" t="str">
        <f t="shared" ref="D81" si="39">C81</f>
        <v>875.00 บาท</v>
      </c>
      <c r="E81" s="36" t="s">
        <v>46</v>
      </c>
      <c r="F81" s="320" t="s">
        <v>48</v>
      </c>
      <c r="G81" s="320" t="s">
        <v>49</v>
      </c>
      <c r="H81" s="36" t="s">
        <v>195</v>
      </c>
      <c r="I81" s="321" t="s">
        <v>1693</v>
      </c>
    </row>
    <row r="82" spans="1:9" s="437" customFormat="1" x14ac:dyDescent="0.35">
      <c r="A82" s="322"/>
      <c r="B82" s="322"/>
      <c r="C82" s="323"/>
      <c r="D82" s="323"/>
      <c r="E82" s="322"/>
      <c r="F82" s="323" t="str">
        <f t="shared" ref="F82" si="40">C81</f>
        <v>875.00 บาท</v>
      </c>
      <c r="G82" s="323" t="str">
        <f t="shared" ref="G82" si="41">C81</f>
        <v>875.00 บาท</v>
      </c>
      <c r="H82" s="322"/>
      <c r="I82" s="324"/>
    </row>
    <row r="83" spans="1:9" s="437" customFormat="1" x14ac:dyDescent="0.35">
      <c r="A83" s="317">
        <v>27</v>
      </c>
      <c r="B83" s="317" t="s">
        <v>1697</v>
      </c>
      <c r="C83" s="318"/>
      <c r="D83" s="318"/>
      <c r="E83" s="317"/>
      <c r="F83" s="318" t="s">
        <v>1698</v>
      </c>
      <c r="G83" s="318" t="str">
        <f t="shared" ref="G83" si="42">+F83</f>
        <v>นายสายชล จงบริบูรณ์</v>
      </c>
      <c r="H83" s="317"/>
      <c r="I83" s="319" t="s">
        <v>177</v>
      </c>
    </row>
    <row r="84" spans="1:9" s="437" customFormat="1" x14ac:dyDescent="0.35">
      <c r="A84" s="36"/>
      <c r="B84" s="36"/>
      <c r="C84" s="320" t="s">
        <v>1699</v>
      </c>
      <c r="D84" s="320" t="str">
        <f t="shared" ref="D84" si="43">C84</f>
        <v>8,500.00 บาท</v>
      </c>
      <c r="E84" s="36" t="s">
        <v>46</v>
      </c>
      <c r="F84" s="320" t="s">
        <v>48</v>
      </c>
      <c r="G84" s="320" t="s">
        <v>49</v>
      </c>
      <c r="H84" s="36" t="s">
        <v>195</v>
      </c>
      <c r="I84" s="321" t="s">
        <v>1693</v>
      </c>
    </row>
    <row r="85" spans="1:9" s="437" customFormat="1" x14ac:dyDescent="0.35">
      <c r="A85" s="322"/>
      <c r="B85" s="322"/>
      <c r="C85" s="323"/>
      <c r="D85" s="323"/>
      <c r="E85" s="322"/>
      <c r="F85" s="323" t="str">
        <f t="shared" ref="F85" si="44">C84</f>
        <v>8,500.00 บาท</v>
      </c>
      <c r="G85" s="323" t="str">
        <f t="shared" ref="G85" si="45">C84</f>
        <v>8,500.00 บาท</v>
      </c>
      <c r="H85" s="322"/>
      <c r="I85" s="324"/>
    </row>
    <row r="86" spans="1:9" s="437" customFormat="1" x14ac:dyDescent="0.35">
      <c r="A86" s="317">
        <v>28</v>
      </c>
      <c r="B86" s="317" t="s">
        <v>172</v>
      </c>
      <c r="C86" s="318"/>
      <c r="D86" s="318"/>
      <c r="E86" s="317"/>
      <c r="F86" s="318" t="s">
        <v>196</v>
      </c>
      <c r="G86" s="318" t="str">
        <f t="shared" ref="G86" si="46">+F86</f>
        <v>หจก.ศรีสัชออยล์</v>
      </c>
      <c r="H86" s="317"/>
      <c r="I86" s="319" t="s">
        <v>1700</v>
      </c>
    </row>
    <row r="87" spans="1:9" s="437" customFormat="1" x14ac:dyDescent="0.35">
      <c r="A87" s="36"/>
      <c r="B87" s="36" t="s">
        <v>200</v>
      </c>
      <c r="C87" s="320" t="s">
        <v>1677</v>
      </c>
      <c r="D87" s="320" t="str">
        <f t="shared" ref="D87" si="47">C87</f>
        <v>1,787.00 บาท</v>
      </c>
      <c r="E87" s="36" t="s">
        <v>46</v>
      </c>
      <c r="F87" s="320" t="s">
        <v>48</v>
      </c>
      <c r="G87" s="320" t="s">
        <v>49</v>
      </c>
      <c r="H87" s="36" t="s">
        <v>195</v>
      </c>
      <c r="I87" s="321" t="s">
        <v>1701</v>
      </c>
    </row>
    <row r="88" spans="1:9" s="437" customFormat="1" x14ac:dyDescent="0.35">
      <c r="A88" s="322"/>
      <c r="B88" s="322"/>
      <c r="C88" s="323"/>
      <c r="D88" s="323"/>
      <c r="E88" s="322"/>
      <c r="F88" s="323" t="str">
        <f t="shared" ref="F88" si="48">C87</f>
        <v>1,787.00 บาท</v>
      </c>
      <c r="G88" s="323" t="str">
        <f t="shared" ref="G88" si="49">C87</f>
        <v>1,787.00 บาท</v>
      </c>
      <c r="H88" s="322"/>
      <c r="I88" s="324"/>
    </row>
    <row r="89" spans="1:9" s="437" customFormat="1" x14ac:dyDescent="0.35">
      <c r="A89" s="317">
        <v>29</v>
      </c>
      <c r="B89" s="317" t="s">
        <v>1702</v>
      </c>
      <c r="C89" s="318"/>
      <c r="D89" s="318"/>
      <c r="E89" s="317"/>
      <c r="F89" s="318" t="s">
        <v>505</v>
      </c>
      <c r="G89" s="318" t="str">
        <f t="shared" ref="G89" si="50">+F89</f>
        <v>ร้านเจ๊ซ้อนพืชไร่</v>
      </c>
      <c r="H89" s="317"/>
      <c r="I89" s="319" t="s">
        <v>1703</v>
      </c>
    </row>
    <row r="90" spans="1:9" s="437" customFormat="1" x14ac:dyDescent="0.35">
      <c r="A90" s="36"/>
      <c r="B90" s="36"/>
      <c r="C90" s="320" t="s">
        <v>400</v>
      </c>
      <c r="D90" s="320" t="str">
        <f t="shared" ref="D90" si="51">C90</f>
        <v>560.00 บาท</v>
      </c>
      <c r="E90" s="36" t="s">
        <v>46</v>
      </c>
      <c r="F90" s="320" t="s">
        <v>48</v>
      </c>
      <c r="G90" s="320" t="s">
        <v>49</v>
      </c>
      <c r="H90" s="36" t="s">
        <v>195</v>
      </c>
      <c r="I90" s="321" t="s">
        <v>1701</v>
      </c>
    </row>
    <row r="91" spans="1:9" s="437" customFormat="1" x14ac:dyDescent="0.35">
      <c r="A91" s="322"/>
      <c r="B91" s="322"/>
      <c r="C91" s="323"/>
      <c r="D91" s="323"/>
      <c r="E91" s="322"/>
      <c r="F91" s="323" t="str">
        <f t="shared" ref="F91" si="52">C90</f>
        <v>560.00 บาท</v>
      </c>
      <c r="G91" s="323" t="str">
        <f t="shared" ref="G91" si="53">C90</f>
        <v>560.00 บาท</v>
      </c>
      <c r="H91" s="322"/>
      <c r="I91" s="324"/>
    </row>
    <row r="92" spans="1:9" s="437" customFormat="1" x14ac:dyDescent="0.35">
      <c r="A92" s="317">
        <v>30</v>
      </c>
      <c r="B92" s="317" t="s">
        <v>1704</v>
      </c>
      <c r="C92" s="318"/>
      <c r="D92" s="318"/>
      <c r="E92" s="317"/>
      <c r="F92" s="318" t="s">
        <v>227</v>
      </c>
      <c r="G92" s="318" t="str">
        <f t="shared" ref="G92" si="54">+F92</f>
        <v>ย่งพ้ง อะหลั่ยยนต์</v>
      </c>
      <c r="H92" s="317"/>
      <c r="I92" s="319" t="s">
        <v>1230</v>
      </c>
    </row>
    <row r="93" spans="1:9" s="437" customFormat="1" x14ac:dyDescent="0.35">
      <c r="A93" s="36"/>
      <c r="B93" s="36" t="s">
        <v>197</v>
      </c>
      <c r="C93" s="320" t="s">
        <v>1705</v>
      </c>
      <c r="D93" s="320" t="str">
        <f t="shared" ref="D93" si="55">C93</f>
        <v>620.00 บาท</v>
      </c>
      <c r="E93" s="36" t="s">
        <v>46</v>
      </c>
      <c r="F93" s="320" t="s">
        <v>48</v>
      </c>
      <c r="G93" s="320" t="s">
        <v>49</v>
      </c>
      <c r="H93" s="36" t="s">
        <v>195</v>
      </c>
      <c r="I93" s="321" t="s">
        <v>1706</v>
      </c>
    </row>
    <row r="94" spans="1:9" s="437" customFormat="1" x14ac:dyDescent="0.35">
      <c r="A94" s="322"/>
      <c r="B94" s="322"/>
      <c r="C94" s="323"/>
      <c r="D94" s="323"/>
      <c r="E94" s="322"/>
      <c r="F94" s="323" t="str">
        <f t="shared" ref="F94" si="56">C93</f>
        <v>620.00 บาท</v>
      </c>
      <c r="G94" s="323" t="str">
        <f t="shared" ref="G94" si="57">C93</f>
        <v>620.00 บาท</v>
      </c>
      <c r="H94" s="322"/>
      <c r="I94" s="324"/>
    </row>
    <row r="95" spans="1:9" s="437" customFormat="1" x14ac:dyDescent="0.35">
      <c r="A95" s="317">
        <v>31</v>
      </c>
      <c r="B95" s="317" t="s">
        <v>38</v>
      </c>
      <c r="C95" s="318"/>
      <c r="D95" s="318"/>
      <c r="E95" s="317"/>
      <c r="F95" s="318" t="s">
        <v>203</v>
      </c>
      <c r="G95" s="318" t="str">
        <f t="shared" ref="G95" si="58">+F95</f>
        <v>น้ำดื่มตราช้างล้อม</v>
      </c>
      <c r="H95" s="317"/>
      <c r="I95" s="319" t="s">
        <v>1707</v>
      </c>
    </row>
    <row r="96" spans="1:9" s="437" customFormat="1" x14ac:dyDescent="0.35">
      <c r="A96" s="36"/>
      <c r="B96" s="36"/>
      <c r="C96" s="320" t="s">
        <v>394</v>
      </c>
      <c r="D96" s="320" t="str">
        <f t="shared" ref="D96" si="59">C96</f>
        <v>650.00 บาท</v>
      </c>
      <c r="E96" s="36" t="s">
        <v>46</v>
      </c>
      <c r="F96" s="320" t="s">
        <v>48</v>
      </c>
      <c r="G96" s="320" t="s">
        <v>49</v>
      </c>
      <c r="H96" s="36" t="s">
        <v>195</v>
      </c>
      <c r="I96" s="321" t="s">
        <v>1706</v>
      </c>
    </row>
    <row r="97" spans="1:9" s="437" customFormat="1" x14ac:dyDescent="0.35">
      <c r="A97" s="322"/>
      <c r="B97" s="322"/>
      <c r="C97" s="323"/>
      <c r="D97" s="323"/>
      <c r="E97" s="322"/>
      <c r="F97" s="323" t="str">
        <f t="shared" ref="F97" si="60">C96</f>
        <v>650.00 บาท</v>
      </c>
      <c r="G97" s="323" t="str">
        <f t="shared" ref="G97" si="61">C96</f>
        <v>650.00 บาท</v>
      </c>
      <c r="H97" s="322"/>
      <c r="I97" s="324"/>
    </row>
    <row r="98" spans="1:9" s="437" customFormat="1" x14ac:dyDescent="0.35">
      <c r="A98" s="317">
        <v>32</v>
      </c>
      <c r="B98" s="317" t="s">
        <v>1708</v>
      </c>
      <c r="C98" s="318"/>
      <c r="D98" s="318"/>
      <c r="E98" s="317"/>
      <c r="F98" s="318" t="s">
        <v>201</v>
      </c>
      <c r="G98" s="318" t="str">
        <f t="shared" ref="G98" si="62">+F98</f>
        <v>ร้าน เกษรวัสดุก่อสร้าง</v>
      </c>
      <c r="H98" s="317"/>
      <c r="I98" s="319" t="s">
        <v>1709</v>
      </c>
    </row>
    <row r="99" spans="1:9" s="437" customFormat="1" x14ac:dyDescent="0.35">
      <c r="A99" s="36"/>
      <c r="B99" s="36"/>
      <c r="C99" s="320" t="s">
        <v>1710</v>
      </c>
      <c r="D99" s="320" t="str">
        <f t="shared" ref="D99" si="63">C99</f>
        <v>865.00 บาท</v>
      </c>
      <c r="E99" s="36" t="s">
        <v>46</v>
      </c>
      <c r="F99" s="320" t="s">
        <v>48</v>
      </c>
      <c r="G99" s="320" t="s">
        <v>49</v>
      </c>
      <c r="H99" s="36" t="s">
        <v>195</v>
      </c>
      <c r="I99" s="321" t="s">
        <v>1706</v>
      </c>
    </row>
    <row r="100" spans="1:9" s="437" customFormat="1" x14ac:dyDescent="0.35">
      <c r="A100" s="322"/>
      <c r="B100" s="322"/>
      <c r="C100" s="323"/>
      <c r="D100" s="323"/>
      <c r="E100" s="322"/>
      <c r="F100" s="323" t="str">
        <f t="shared" ref="F100" si="64">C99</f>
        <v>865.00 บาท</v>
      </c>
      <c r="G100" s="323" t="str">
        <f t="shared" ref="G100" si="65">C99</f>
        <v>865.00 บาท</v>
      </c>
      <c r="H100" s="322"/>
      <c r="I100" s="324"/>
    </row>
    <row r="101" spans="1:9" s="437" customFormat="1" x14ac:dyDescent="0.35">
      <c r="A101" s="317">
        <v>33</v>
      </c>
      <c r="B101" s="317" t="s">
        <v>174</v>
      </c>
      <c r="C101" s="318"/>
      <c r="D101" s="318"/>
      <c r="E101" s="317"/>
      <c r="F101" s="318" t="s">
        <v>196</v>
      </c>
      <c r="G101" s="318" t="str">
        <f t="shared" ref="G101" si="66">+F101</f>
        <v>หจก.ศรีสัชออยล์</v>
      </c>
      <c r="H101" s="317"/>
      <c r="I101" s="319" t="s">
        <v>1711</v>
      </c>
    </row>
    <row r="102" spans="1:9" s="437" customFormat="1" x14ac:dyDescent="0.35">
      <c r="A102" s="36"/>
      <c r="B102" s="36" t="s">
        <v>1660</v>
      </c>
      <c r="C102" s="320" t="s">
        <v>1712</v>
      </c>
      <c r="D102" s="320" t="str">
        <f t="shared" ref="D102" si="67">C102</f>
        <v>609.00 บาท</v>
      </c>
      <c r="E102" s="36" t="s">
        <v>46</v>
      </c>
      <c r="F102" s="320" t="s">
        <v>48</v>
      </c>
      <c r="G102" s="320" t="s">
        <v>49</v>
      </c>
      <c r="H102" s="36" t="s">
        <v>195</v>
      </c>
      <c r="I102" s="321" t="s">
        <v>1713</v>
      </c>
    </row>
    <row r="103" spans="1:9" s="437" customFormat="1" x14ac:dyDescent="0.35">
      <c r="A103" s="322"/>
      <c r="B103" s="322"/>
      <c r="C103" s="323"/>
      <c r="D103" s="323"/>
      <c r="E103" s="322"/>
      <c r="F103" s="323" t="str">
        <f t="shared" ref="F103" si="68">C102</f>
        <v>609.00 บาท</v>
      </c>
      <c r="G103" s="323" t="str">
        <f t="shared" ref="G103" si="69">C102</f>
        <v>609.00 บาท</v>
      </c>
      <c r="H103" s="322"/>
      <c r="I103" s="324"/>
    </row>
    <row r="104" spans="1:9" s="437" customFormat="1" x14ac:dyDescent="0.35">
      <c r="A104" s="317">
        <v>34</v>
      </c>
      <c r="B104" s="317" t="s">
        <v>172</v>
      </c>
      <c r="C104" s="318"/>
      <c r="D104" s="318"/>
      <c r="E104" s="317"/>
      <c r="F104" s="318" t="s">
        <v>196</v>
      </c>
      <c r="G104" s="318" t="str">
        <f t="shared" ref="G104" si="70">+F104</f>
        <v>หจก.ศรีสัชออยล์</v>
      </c>
      <c r="H104" s="317"/>
      <c r="I104" s="319" t="s">
        <v>1714</v>
      </c>
    </row>
    <row r="105" spans="1:9" s="437" customFormat="1" x14ac:dyDescent="0.35">
      <c r="A105" s="36"/>
      <c r="B105" s="36" t="s">
        <v>197</v>
      </c>
      <c r="C105" s="320" t="s">
        <v>396</v>
      </c>
      <c r="D105" s="320" t="str">
        <f t="shared" ref="D105" si="71">C105</f>
        <v>1,625.00 บาท</v>
      </c>
      <c r="E105" s="36" t="s">
        <v>46</v>
      </c>
      <c r="F105" s="320" t="s">
        <v>48</v>
      </c>
      <c r="G105" s="320" t="s">
        <v>49</v>
      </c>
      <c r="H105" s="36" t="s">
        <v>195</v>
      </c>
      <c r="I105" s="321" t="s">
        <v>1713</v>
      </c>
    </row>
    <row r="106" spans="1:9" s="437" customFormat="1" x14ac:dyDescent="0.35">
      <c r="A106" s="322"/>
      <c r="B106" s="322"/>
      <c r="C106" s="323"/>
      <c r="D106" s="323"/>
      <c r="E106" s="322"/>
      <c r="F106" s="323" t="str">
        <f t="shared" ref="F106" si="72">C105</f>
        <v>1,625.00 บาท</v>
      </c>
      <c r="G106" s="323" t="str">
        <f t="shared" ref="G106" si="73">C105</f>
        <v>1,625.00 บาท</v>
      </c>
      <c r="H106" s="322"/>
      <c r="I106" s="324"/>
    </row>
    <row r="107" spans="1:9" s="437" customFormat="1" x14ac:dyDescent="0.35">
      <c r="A107" s="317">
        <v>35</v>
      </c>
      <c r="B107" s="317" t="s">
        <v>190</v>
      </c>
      <c r="C107" s="318"/>
      <c r="D107" s="318"/>
      <c r="E107" s="317"/>
      <c r="F107" s="318" t="s">
        <v>196</v>
      </c>
      <c r="G107" s="318" t="str">
        <f t="shared" ref="G107" si="74">+F107</f>
        <v>หจก.ศรีสัชออยล์</v>
      </c>
      <c r="H107" s="317"/>
      <c r="I107" s="319" t="s">
        <v>1715</v>
      </c>
    </row>
    <row r="108" spans="1:9" s="437" customFormat="1" x14ac:dyDescent="0.35">
      <c r="A108" s="36"/>
      <c r="B108" s="36" t="s">
        <v>194</v>
      </c>
      <c r="C108" s="320" t="s">
        <v>1712</v>
      </c>
      <c r="D108" s="320" t="str">
        <f t="shared" ref="D108" si="75">C108</f>
        <v>609.00 บาท</v>
      </c>
      <c r="E108" s="36" t="s">
        <v>46</v>
      </c>
      <c r="F108" s="320" t="s">
        <v>48</v>
      </c>
      <c r="G108" s="320" t="s">
        <v>49</v>
      </c>
      <c r="H108" s="36" t="s">
        <v>195</v>
      </c>
      <c r="I108" s="321" t="s">
        <v>1713</v>
      </c>
    </row>
    <row r="109" spans="1:9" s="437" customFormat="1" x14ac:dyDescent="0.35">
      <c r="A109" s="322"/>
      <c r="B109" s="322"/>
      <c r="C109" s="323"/>
      <c r="D109" s="323"/>
      <c r="E109" s="322"/>
      <c r="F109" s="323" t="str">
        <f t="shared" ref="F109" si="76">C108</f>
        <v>609.00 บาท</v>
      </c>
      <c r="G109" s="323" t="str">
        <f t="shared" ref="G109" si="77">C108</f>
        <v>609.00 บาท</v>
      </c>
      <c r="H109" s="322"/>
      <c r="I109" s="324"/>
    </row>
    <row r="110" spans="1:9" s="437" customFormat="1" x14ac:dyDescent="0.35">
      <c r="A110" s="317">
        <v>36</v>
      </c>
      <c r="B110" s="317" t="s">
        <v>190</v>
      </c>
      <c r="C110" s="318"/>
      <c r="D110" s="318"/>
      <c r="E110" s="317"/>
      <c r="F110" s="318" t="s">
        <v>196</v>
      </c>
      <c r="G110" s="318" t="str">
        <f t="shared" ref="G110" si="78">+F110</f>
        <v>หจก.ศรีสัชออยล์</v>
      </c>
      <c r="H110" s="317"/>
      <c r="I110" s="319" t="s">
        <v>1716</v>
      </c>
    </row>
    <row r="111" spans="1:9" s="437" customFormat="1" x14ac:dyDescent="0.35">
      <c r="A111" s="36"/>
      <c r="B111" s="36" t="s">
        <v>198</v>
      </c>
      <c r="C111" s="320" t="s">
        <v>1712</v>
      </c>
      <c r="D111" s="320" t="str">
        <f t="shared" ref="D111" si="79">C111</f>
        <v>609.00 บาท</v>
      </c>
      <c r="E111" s="36" t="s">
        <v>46</v>
      </c>
      <c r="F111" s="320" t="s">
        <v>48</v>
      </c>
      <c r="G111" s="320" t="s">
        <v>49</v>
      </c>
      <c r="H111" s="36" t="s">
        <v>195</v>
      </c>
      <c r="I111" s="321" t="s">
        <v>1713</v>
      </c>
    </row>
    <row r="112" spans="1:9" s="437" customFormat="1" x14ac:dyDescent="0.35">
      <c r="A112" s="322"/>
      <c r="B112" s="322"/>
      <c r="C112" s="323"/>
      <c r="D112" s="323"/>
      <c r="E112" s="322"/>
      <c r="F112" s="323" t="str">
        <f t="shared" ref="F112" si="80">C111</f>
        <v>609.00 บาท</v>
      </c>
      <c r="G112" s="323" t="str">
        <f t="shared" ref="G112" si="81">C111</f>
        <v>609.00 บาท</v>
      </c>
      <c r="H112" s="322"/>
      <c r="I112" s="324"/>
    </row>
    <row r="113" spans="1:9" s="437" customFormat="1" x14ac:dyDescent="0.35">
      <c r="A113" s="50"/>
      <c r="B113" s="50"/>
      <c r="C113" s="438"/>
      <c r="D113" s="438"/>
      <c r="E113" s="50"/>
      <c r="F113" s="438"/>
      <c r="G113" s="438"/>
      <c r="H113" s="50"/>
      <c r="I113" s="50"/>
    </row>
    <row r="114" spans="1:9" s="437" customFormat="1" x14ac:dyDescent="0.35">
      <c r="A114" s="50"/>
      <c r="B114" s="50"/>
      <c r="C114" s="438"/>
      <c r="D114" s="438"/>
      <c r="E114" s="50"/>
      <c r="F114" s="438"/>
      <c r="G114" s="438"/>
      <c r="H114" s="50"/>
      <c r="I114" s="439"/>
    </row>
    <row r="115" spans="1:9" s="437" customFormat="1" x14ac:dyDescent="0.35">
      <c r="A115" s="50"/>
      <c r="B115" s="50"/>
      <c r="C115" s="438"/>
      <c r="D115" s="438"/>
      <c r="E115" s="50"/>
      <c r="F115" s="438"/>
      <c r="G115" s="438"/>
      <c r="H115" s="50"/>
      <c r="I115" s="50"/>
    </row>
    <row r="116" spans="1:9" s="437" customFormat="1" x14ac:dyDescent="0.35">
      <c r="A116" s="50"/>
      <c r="B116" s="50"/>
      <c r="C116" s="438"/>
      <c r="D116" s="438"/>
      <c r="E116" s="50"/>
      <c r="F116" s="438"/>
      <c r="G116" s="438"/>
      <c r="H116" s="50"/>
      <c r="I116" s="50"/>
    </row>
    <row r="117" spans="1:9" s="437" customFormat="1" x14ac:dyDescent="0.35">
      <c r="A117" s="50"/>
      <c r="B117" s="50"/>
      <c r="C117" s="438"/>
      <c r="D117" s="438"/>
      <c r="E117" s="50"/>
      <c r="F117" s="438"/>
      <c r="G117" s="438"/>
      <c r="H117" s="50"/>
      <c r="I117" s="50"/>
    </row>
    <row r="118" spans="1:9" s="437" customFormat="1" x14ac:dyDescent="0.35">
      <c r="A118" s="50"/>
      <c r="B118" s="50"/>
      <c r="C118" s="438"/>
      <c r="D118" s="438"/>
      <c r="E118" s="50"/>
      <c r="F118" s="438"/>
      <c r="G118" s="438"/>
      <c r="H118" s="50"/>
      <c r="I118" s="50"/>
    </row>
    <row r="119" spans="1:9" s="437" customFormat="1" x14ac:dyDescent="0.35">
      <c r="A119" s="50"/>
      <c r="B119" s="50"/>
      <c r="C119" s="438"/>
      <c r="D119" s="438"/>
      <c r="E119" s="50"/>
      <c r="F119" s="438"/>
      <c r="G119" s="438"/>
      <c r="H119" s="50"/>
      <c r="I119" s="50"/>
    </row>
    <row r="120" spans="1:9" s="437" customFormat="1" x14ac:dyDescent="0.35">
      <c r="A120" s="50"/>
      <c r="B120" s="50"/>
      <c r="C120" s="438"/>
      <c r="D120" s="438"/>
      <c r="E120" s="50"/>
      <c r="F120" s="438"/>
      <c r="G120" s="438"/>
      <c r="H120" s="50"/>
      <c r="I120" s="439"/>
    </row>
    <row r="121" spans="1:9" s="437" customFormat="1" x14ac:dyDescent="0.35">
      <c r="A121" s="50"/>
      <c r="B121" s="50"/>
      <c r="C121" s="438"/>
      <c r="D121" s="438"/>
      <c r="E121" s="50"/>
      <c r="F121" s="438"/>
      <c r="G121" s="438"/>
      <c r="H121" s="50"/>
      <c r="I121" s="50"/>
    </row>
    <row r="122" spans="1:9" s="437" customFormat="1" x14ac:dyDescent="0.35">
      <c r="A122" s="50"/>
      <c r="B122" s="50"/>
      <c r="C122" s="438"/>
      <c r="D122" s="438"/>
      <c r="E122" s="50"/>
      <c r="F122" s="438"/>
      <c r="G122" s="438"/>
      <c r="H122" s="50"/>
      <c r="I122" s="50"/>
    </row>
    <row r="123" spans="1:9" s="437" customFormat="1" x14ac:dyDescent="0.35">
      <c r="A123" s="50"/>
      <c r="B123" s="50"/>
      <c r="C123" s="438"/>
      <c r="D123" s="438"/>
      <c r="E123" s="50"/>
      <c r="F123" s="438"/>
      <c r="G123" s="438"/>
      <c r="H123" s="50"/>
      <c r="I123" s="439"/>
    </row>
    <row r="124" spans="1:9" s="437" customFormat="1" x14ac:dyDescent="0.35">
      <c r="A124" s="50"/>
      <c r="B124" s="50"/>
      <c r="C124" s="438"/>
      <c r="D124" s="438"/>
      <c r="E124" s="50"/>
      <c r="F124" s="438"/>
      <c r="G124" s="438"/>
      <c r="H124" s="50"/>
      <c r="I124" s="50"/>
    </row>
    <row r="125" spans="1:9" s="437" customFormat="1" x14ac:dyDescent="0.35">
      <c r="A125" s="50"/>
      <c r="B125" s="50"/>
      <c r="C125" s="438"/>
      <c r="D125" s="438"/>
      <c r="E125" s="50"/>
      <c r="F125" s="438"/>
      <c r="G125" s="438"/>
      <c r="H125" s="50"/>
      <c r="I125" s="50"/>
    </row>
    <row r="126" spans="1:9" s="437" customFormat="1" x14ac:dyDescent="0.35">
      <c r="A126" s="50"/>
      <c r="B126" s="50"/>
      <c r="C126" s="438"/>
      <c r="D126" s="438"/>
      <c r="E126" s="50"/>
      <c r="F126" s="438"/>
      <c r="G126" s="438"/>
      <c r="H126" s="50"/>
      <c r="I126" s="439"/>
    </row>
    <row r="127" spans="1:9" s="437" customFormat="1" x14ac:dyDescent="0.35">
      <c r="A127" s="50"/>
      <c r="B127" s="50"/>
      <c r="C127" s="438"/>
      <c r="D127" s="438"/>
      <c r="E127" s="50"/>
      <c r="F127" s="438"/>
      <c r="G127" s="438"/>
      <c r="H127" s="50"/>
      <c r="I127" s="50"/>
    </row>
    <row r="128" spans="1:9" s="437" customFormat="1" x14ac:dyDescent="0.35">
      <c r="A128" s="50"/>
      <c r="B128" s="50"/>
      <c r="C128" s="438"/>
      <c r="D128" s="438"/>
      <c r="E128" s="50"/>
      <c r="F128" s="438"/>
      <c r="G128" s="438"/>
      <c r="H128" s="50"/>
      <c r="I128" s="50"/>
    </row>
    <row r="129" spans="1:9" s="437" customFormat="1" x14ac:dyDescent="0.35">
      <c r="A129" s="50"/>
      <c r="B129" s="50"/>
      <c r="C129" s="438"/>
      <c r="D129" s="438"/>
      <c r="E129" s="50"/>
      <c r="F129" s="438"/>
      <c r="G129" s="438"/>
      <c r="H129" s="50"/>
      <c r="I129" s="439"/>
    </row>
    <row r="130" spans="1:9" s="437" customFormat="1" x14ac:dyDescent="0.35">
      <c r="A130" s="50"/>
      <c r="B130" s="50"/>
      <c r="C130" s="438"/>
      <c r="D130" s="438"/>
      <c r="E130" s="50"/>
      <c r="F130" s="438"/>
      <c r="G130" s="438"/>
      <c r="H130" s="50"/>
      <c r="I130" s="50"/>
    </row>
    <row r="131" spans="1:9" s="437" customFormat="1" x14ac:dyDescent="0.35">
      <c r="A131" s="50"/>
      <c r="B131" s="50"/>
      <c r="C131" s="438"/>
      <c r="D131" s="438"/>
      <c r="E131" s="50"/>
      <c r="F131" s="438"/>
      <c r="G131" s="438"/>
      <c r="H131" s="50"/>
      <c r="I131" s="50"/>
    </row>
    <row r="132" spans="1:9" s="437" customFormat="1" x14ac:dyDescent="0.35">
      <c r="A132" s="50"/>
      <c r="B132" s="50"/>
      <c r="C132" s="438"/>
      <c r="D132" s="438"/>
      <c r="E132" s="50"/>
      <c r="F132" s="438"/>
      <c r="G132" s="438"/>
      <c r="H132" s="50"/>
      <c r="I132" s="439"/>
    </row>
    <row r="133" spans="1:9" s="437" customFormat="1" x14ac:dyDescent="0.35">
      <c r="A133" s="50"/>
      <c r="B133" s="50"/>
      <c r="C133" s="438"/>
      <c r="D133" s="438"/>
      <c r="E133" s="50"/>
      <c r="F133" s="438"/>
      <c r="G133" s="438"/>
      <c r="H133" s="50"/>
      <c r="I133" s="50"/>
    </row>
    <row r="134" spans="1:9" s="437" customFormat="1" x14ac:dyDescent="0.35">
      <c r="A134" s="50"/>
      <c r="B134" s="50"/>
      <c r="C134" s="438"/>
      <c r="D134" s="438"/>
      <c r="E134" s="50"/>
      <c r="F134" s="438"/>
      <c r="G134" s="438"/>
      <c r="H134" s="50"/>
      <c r="I134" s="50"/>
    </row>
    <row r="135" spans="1:9" s="437" customFormat="1" x14ac:dyDescent="0.35">
      <c r="A135" s="50"/>
      <c r="B135" s="50"/>
      <c r="C135" s="438"/>
      <c r="D135" s="438"/>
      <c r="E135" s="50"/>
      <c r="F135" s="438"/>
      <c r="G135" s="438"/>
      <c r="H135" s="50"/>
      <c r="I135" s="439"/>
    </row>
    <row r="136" spans="1:9" s="437" customFormat="1" x14ac:dyDescent="0.35">
      <c r="A136" s="50"/>
      <c r="B136" s="50"/>
      <c r="C136" s="438"/>
      <c r="D136" s="438"/>
      <c r="E136" s="50"/>
      <c r="F136" s="438"/>
      <c r="G136" s="438"/>
      <c r="H136" s="50"/>
      <c r="I136" s="50"/>
    </row>
    <row r="137" spans="1:9" s="437" customFormat="1" x14ac:dyDescent="0.35">
      <c r="A137" s="50"/>
      <c r="B137" s="50"/>
      <c r="C137" s="438"/>
      <c r="D137" s="438"/>
      <c r="E137" s="50"/>
      <c r="F137" s="438"/>
      <c r="G137" s="438"/>
      <c r="H137" s="50"/>
      <c r="I137" s="50"/>
    </row>
    <row r="138" spans="1:9" s="437" customFormat="1" x14ac:dyDescent="0.35">
      <c r="A138" s="50"/>
      <c r="B138" s="50"/>
      <c r="C138" s="438"/>
      <c r="D138" s="438"/>
      <c r="E138" s="50"/>
      <c r="F138" s="438"/>
      <c r="G138" s="438"/>
      <c r="H138" s="50"/>
      <c r="I138" s="439"/>
    </row>
    <row r="139" spans="1:9" s="437" customFormat="1" x14ac:dyDescent="0.35">
      <c r="A139" s="50"/>
      <c r="B139" s="50"/>
      <c r="C139" s="438"/>
      <c r="D139" s="438"/>
      <c r="E139" s="50"/>
      <c r="F139" s="438"/>
      <c r="G139" s="438"/>
      <c r="H139" s="50"/>
      <c r="I139" s="50"/>
    </row>
    <row r="140" spans="1:9" s="437" customFormat="1" x14ac:dyDescent="0.35">
      <c r="A140" s="50"/>
      <c r="B140" s="50"/>
      <c r="C140" s="438"/>
      <c r="D140" s="438"/>
      <c r="E140" s="50"/>
      <c r="F140" s="438"/>
      <c r="G140" s="438"/>
      <c r="H140" s="50"/>
      <c r="I140" s="50"/>
    </row>
    <row r="141" spans="1:9" s="437" customFormat="1" x14ac:dyDescent="0.35">
      <c r="A141" s="50"/>
      <c r="B141" s="50"/>
      <c r="C141" s="438"/>
      <c r="D141" s="438"/>
      <c r="E141" s="50"/>
      <c r="F141" s="438"/>
      <c r="G141" s="438"/>
      <c r="H141" s="50"/>
      <c r="I141" s="439"/>
    </row>
    <row r="142" spans="1:9" s="437" customFormat="1" x14ac:dyDescent="0.35">
      <c r="A142" s="50"/>
      <c r="B142" s="50"/>
      <c r="C142" s="438"/>
      <c r="D142" s="438"/>
      <c r="E142" s="50"/>
      <c r="F142" s="438"/>
      <c r="G142" s="438"/>
      <c r="H142" s="50"/>
      <c r="I142" s="50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1" orientation="landscape" horizontalDpi="0" verticalDpi="0" r:id="rId1"/>
  <rowBreaks count="2" manualBreakCount="2">
    <brk id="37" max="16383" man="1"/>
    <brk id="76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6806F-3C8C-4263-9DD8-F8B3C6E0CAAC}">
  <sheetPr>
    <tabColor rgb="FF00B0F0"/>
  </sheetPr>
  <dimension ref="A1:N280"/>
  <sheetViews>
    <sheetView view="pageBreakPreview" zoomScale="60" zoomScaleNormal="100" workbookViewId="0">
      <selection sqref="A1:XFD1048576"/>
    </sheetView>
  </sheetViews>
  <sheetFormatPr defaultColWidth="9" defaultRowHeight="21" x14ac:dyDescent="0.35"/>
  <cols>
    <col min="1" max="1" width="7.375" style="50" customWidth="1"/>
    <col min="2" max="2" width="26.25" style="22" customWidth="1"/>
    <col min="3" max="3" width="15.125" style="440" customWidth="1"/>
    <col min="4" max="4" width="15.5" style="440" customWidth="1"/>
    <col min="5" max="5" width="16.5" style="50" customWidth="1"/>
    <col min="6" max="6" width="23.5" style="50" customWidth="1"/>
    <col min="7" max="7" width="27.125" style="50" customWidth="1"/>
    <col min="8" max="8" width="21.75" style="50" customWidth="1"/>
    <col min="9" max="9" width="24" style="50" customWidth="1"/>
    <col min="10" max="16384" width="9" style="22"/>
  </cols>
  <sheetData>
    <row r="1" spans="1:9" x14ac:dyDescent="0.35">
      <c r="A1" s="574" t="s">
        <v>1517</v>
      </c>
      <c r="B1" s="574"/>
      <c r="C1" s="574"/>
      <c r="D1" s="574"/>
      <c r="E1" s="574"/>
      <c r="F1" s="574"/>
      <c r="G1" s="574"/>
      <c r="H1" s="574"/>
      <c r="I1" s="574"/>
    </row>
    <row r="2" spans="1:9" x14ac:dyDescent="0.35">
      <c r="A2" s="575" t="s">
        <v>165</v>
      </c>
      <c r="B2" s="575"/>
      <c r="C2" s="575"/>
      <c r="D2" s="575"/>
      <c r="E2" s="575"/>
      <c r="F2" s="575"/>
      <c r="G2" s="575"/>
      <c r="H2" s="575"/>
      <c r="I2" s="575"/>
    </row>
    <row r="3" spans="1:9" ht="30" customHeight="1" x14ac:dyDescent="0.35">
      <c r="A3" s="580" t="s">
        <v>1717</v>
      </c>
      <c r="B3" s="580"/>
      <c r="C3" s="580"/>
      <c r="D3" s="580"/>
      <c r="E3" s="580"/>
      <c r="F3" s="580"/>
      <c r="G3" s="580"/>
      <c r="H3" s="580"/>
      <c r="I3" s="580"/>
    </row>
    <row r="4" spans="1:9" ht="72.75" customHeight="1" x14ac:dyDescent="0.35">
      <c r="A4" s="311" t="s">
        <v>0</v>
      </c>
      <c r="B4" s="311" t="s">
        <v>1</v>
      </c>
      <c r="C4" s="327" t="s">
        <v>11</v>
      </c>
      <c r="D4" s="327" t="s">
        <v>2</v>
      </c>
      <c r="E4" s="311" t="s">
        <v>3</v>
      </c>
      <c r="F4" s="311" t="s">
        <v>4</v>
      </c>
      <c r="G4" s="311" t="s">
        <v>5</v>
      </c>
      <c r="H4" s="311" t="s">
        <v>6</v>
      </c>
      <c r="I4" s="311" t="s">
        <v>7</v>
      </c>
    </row>
    <row r="5" spans="1:9" x14ac:dyDescent="0.35">
      <c r="A5" s="317">
        <v>1</v>
      </c>
      <c r="B5" s="313" t="s">
        <v>13</v>
      </c>
      <c r="C5" s="328" t="s">
        <v>1718</v>
      </c>
      <c r="D5" s="329" t="str">
        <f>+C5</f>
        <v>630.00 บาท</v>
      </c>
      <c r="E5" s="282" t="s">
        <v>46</v>
      </c>
      <c r="F5" s="282" t="s">
        <v>1719</v>
      </c>
      <c r="G5" s="282" t="str">
        <f>+F5</f>
        <v>น้ำดื่มจริมทิพย์</v>
      </c>
      <c r="H5" s="282" t="s">
        <v>10</v>
      </c>
      <c r="I5" s="330" t="s">
        <v>1720</v>
      </c>
    </row>
    <row r="6" spans="1:9" x14ac:dyDescent="0.35">
      <c r="A6" s="36"/>
      <c r="B6" s="331"/>
      <c r="C6" s="287"/>
      <c r="D6" s="287"/>
      <c r="E6" s="286"/>
      <c r="F6" s="286" t="s">
        <v>48</v>
      </c>
      <c r="G6" s="286" t="s">
        <v>49</v>
      </c>
      <c r="H6" s="286"/>
      <c r="I6" s="288" t="s">
        <v>1721</v>
      </c>
    </row>
    <row r="7" spans="1:9" x14ac:dyDescent="0.35">
      <c r="A7" s="322"/>
      <c r="B7" s="240"/>
      <c r="C7" s="291"/>
      <c r="D7" s="291"/>
      <c r="E7" s="289"/>
      <c r="F7" s="332" t="str">
        <f>+C5</f>
        <v>630.00 บาท</v>
      </c>
      <c r="G7" s="332" t="str">
        <f>+D5</f>
        <v>630.00 บาท</v>
      </c>
      <c r="H7" s="289"/>
      <c r="I7" s="293"/>
    </row>
    <row r="8" spans="1:9" x14ac:dyDescent="0.35">
      <c r="A8" s="282">
        <v>2</v>
      </c>
      <c r="B8" s="313" t="s">
        <v>1722</v>
      </c>
      <c r="C8" s="328" t="s">
        <v>1723</v>
      </c>
      <c r="D8" s="328" t="str">
        <f>+C8</f>
        <v>1,230.00 บาท</v>
      </c>
      <c r="E8" s="282" t="s">
        <v>46</v>
      </c>
      <c r="F8" s="282" t="s">
        <v>404</v>
      </c>
      <c r="G8" s="282" t="str">
        <f>+F8</f>
        <v>โชคอำนวย</v>
      </c>
      <c r="H8" s="282" t="s">
        <v>10</v>
      </c>
      <c r="I8" s="330" t="s">
        <v>1724</v>
      </c>
    </row>
    <row r="9" spans="1:9" x14ac:dyDescent="0.35">
      <c r="A9" s="286"/>
      <c r="B9" s="331">
        <v>364988123</v>
      </c>
      <c r="C9" s="287"/>
      <c r="D9" s="287"/>
      <c r="E9" s="286"/>
      <c r="F9" s="286" t="s">
        <v>48</v>
      </c>
      <c r="G9" s="286" t="s">
        <v>49</v>
      </c>
      <c r="H9" s="286"/>
      <c r="I9" s="288" t="s">
        <v>487</v>
      </c>
    </row>
    <row r="10" spans="1:9" x14ac:dyDescent="0.35">
      <c r="A10" s="289"/>
      <c r="B10" s="240"/>
      <c r="C10" s="291"/>
      <c r="D10" s="291"/>
      <c r="E10" s="289"/>
      <c r="F10" s="332" t="str">
        <f>+C8</f>
        <v>1,230.00 บาท</v>
      </c>
      <c r="G10" s="332" t="str">
        <f>+D8</f>
        <v>1,230.00 บาท</v>
      </c>
      <c r="H10" s="289"/>
      <c r="I10" s="293"/>
    </row>
    <row r="11" spans="1:9" x14ac:dyDescent="0.35">
      <c r="A11" s="282">
        <v>3</v>
      </c>
      <c r="B11" s="313" t="s">
        <v>490</v>
      </c>
      <c r="C11" s="328" t="s">
        <v>413</v>
      </c>
      <c r="D11" s="328" t="str">
        <f>+C11</f>
        <v>900.00 บาท</v>
      </c>
      <c r="E11" s="282" t="s">
        <v>46</v>
      </c>
      <c r="F11" s="282" t="s">
        <v>1725</v>
      </c>
      <c r="G11" s="282" t="str">
        <f>+F11</f>
        <v>ร้านเอ.อิงค์ เจ็ท</v>
      </c>
      <c r="H11" s="282" t="s">
        <v>10</v>
      </c>
      <c r="I11" s="330" t="s">
        <v>1726</v>
      </c>
    </row>
    <row r="12" spans="1:9" x14ac:dyDescent="0.35">
      <c r="A12" s="286"/>
      <c r="B12" s="331"/>
      <c r="C12" s="287"/>
      <c r="D12" s="287"/>
      <c r="E12" s="286"/>
      <c r="F12" s="286" t="s">
        <v>48</v>
      </c>
      <c r="G12" s="286" t="s">
        <v>49</v>
      </c>
      <c r="H12" s="286"/>
      <c r="I12" s="288" t="s">
        <v>491</v>
      </c>
    </row>
    <row r="13" spans="1:9" x14ac:dyDescent="0.35">
      <c r="A13" s="289"/>
      <c r="B13" s="240"/>
      <c r="C13" s="291"/>
      <c r="D13" s="291"/>
      <c r="E13" s="289"/>
      <c r="F13" s="332" t="str">
        <f>+C11</f>
        <v>900.00 บาท</v>
      </c>
      <c r="G13" s="332" t="str">
        <f>+D11</f>
        <v>900.00 บาท</v>
      </c>
      <c r="H13" s="289"/>
      <c r="I13" s="293"/>
    </row>
    <row r="14" spans="1:9" x14ac:dyDescent="0.35">
      <c r="A14" s="282">
        <v>4</v>
      </c>
      <c r="B14" s="313" t="s">
        <v>365</v>
      </c>
      <c r="C14" s="328" t="s">
        <v>1727</v>
      </c>
      <c r="D14" s="328" t="str">
        <f>+C14</f>
        <v>3,950.00 บาท</v>
      </c>
      <c r="E14" s="282" t="s">
        <v>46</v>
      </c>
      <c r="F14" s="282" t="s">
        <v>181</v>
      </c>
      <c r="G14" s="282" t="str">
        <f>+F14</f>
        <v>อู่สิทธิพงษ์การช่าง</v>
      </c>
      <c r="H14" s="282" t="s">
        <v>10</v>
      </c>
      <c r="I14" s="330" t="s">
        <v>1175</v>
      </c>
    </row>
    <row r="15" spans="1:9" x14ac:dyDescent="0.35">
      <c r="A15" s="286"/>
      <c r="B15" s="331" t="s">
        <v>171</v>
      </c>
      <c r="C15" s="287"/>
      <c r="D15" s="287"/>
      <c r="E15" s="286"/>
      <c r="F15" s="286" t="s">
        <v>48</v>
      </c>
      <c r="G15" s="286" t="s">
        <v>49</v>
      </c>
      <c r="H15" s="286"/>
      <c r="I15" s="288" t="s">
        <v>1728</v>
      </c>
    </row>
    <row r="16" spans="1:9" x14ac:dyDescent="0.35">
      <c r="A16" s="289"/>
      <c r="B16" s="240"/>
      <c r="C16" s="291"/>
      <c r="D16" s="291"/>
      <c r="E16" s="289"/>
      <c r="F16" s="332" t="str">
        <f>+C14</f>
        <v>3,950.00 บาท</v>
      </c>
      <c r="G16" s="332" t="str">
        <f>+D14</f>
        <v>3,950.00 บาท</v>
      </c>
      <c r="H16" s="289"/>
      <c r="I16" s="293"/>
    </row>
    <row r="17" spans="1:9" x14ac:dyDescent="0.35">
      <c r="A17" s="282">
        <v>5</v>
      </c>
      <c r="B17" s="313" t="s">
        <v>13</v>
      </c>
      <c r="C17" s="328" t="s">
        <v>400</v>
      </c>
      <c r="D17" s="328" t="str">
        <f>+C17</f>
        <v>560.00 บาท</v>
      </c>
      <c r="E17" s="282" t="s">
        <v>46</v>
      </c>
      <c r="F17" s="282" t="s">
        <v>1719</v>
      </c>
      <c r="G17" s="282" t="str">
        <f>+F17</f>
        <v>น้ำดื่มจริมทิพย์</v>
      </c>
      <c r="H17" s="282" t="s">
        <v>10</v>
      </c>
      <c r="I17" s="330" t="s">
        <v>536</v>
      </c>
    </row>
    <row r="18" spans="1:9" x14ac:dyDescent="0.35">
      <c r="A18" s="286"/>
      <c r="B18" s="331"/>
      <c r="C18" s="287"/>
      <c r="D18" s="287"/>
      <c r="E18" s="286"/>
      <c r="F18" s="286" t="s">
        <v>48</v>
      </c>
      <c r="G18" s="286" t="s">
        <v>49</v>
      </c>
      <c r="H18" s="286"/>
      <c r="I18" s="288" t="s">
        <v>1728</v>
      </c>
    </row>
    <row r="19" spans="1:9" x14ac:dyDescent="0.35">
      <c r="A19" s="289"/>
      <c r="B19" s="240"/>
      <c r="C19" s="291"/>
      <c r="D19" s="291"/>
      <c r="E19" s="289"/>
      <c r="F19" s="332" t="str">
        <f>+C17</f>
        <v>560.00 บาท</v>
      </c>
      <c r="G19" s="332" t="str">
        <f>+D17</f>
        <v>560.00 บาท</v>
      </c>
      <c r="H19" s="289"/>
      <c r="I19" s="293"/>
    </row>
    <row r="20" spans="1:9" x14ac:dyDescent="0.35">
      <c r="A20" s="282">
        <v>6</v>
      </c>
      <c r="B20" s="313" t="s">
        <v>365</v>
      </c>
      <c r="C20" s="328" t="s">
        <v>624</v>
      </c>
      <c r="D20" s="328" t="str">
        <f>+C20</f>
        <v>2,850.00 บาท</v>
      </c>
      <c r="E20" s="282" t="s">
        <v>46</v>
      </c>
      <c r="F20" s="282" t="s">
        <v>181</v>
      </c>
      <c r="G20" s="282" t="str">
        <f>+F20</f>
        <v>อู่สิทธิพงษ์การช่าง</v>
      </c>
      <c r="H20" s="282" t="s">
        <v>10</v>
      </c>
      <c r="I20" s="333" t="s">
        <v>479</v>
      </c>
    </row>
    <row r="21" spans="1:9" x14ac:dyDescent="0.35">
      <c r="A21" s="286"/>
      <c r="B21" s="331" t="s">
        <v>182</v>
      </c>
      <c r="C21" s="287"/>
      <c r="D21" s="287"/>
      <c r="E21" s="286"/>
      <c r="F21" s="286" t="s">
        <v>48</v>
      </c>
      <c r="G21" s="286" t="s">
        <v>49</v>
      </c>
      <c r="H21" s="286"/>
      <c r="I21" s="288" t="s">
        <v>1729</v>
      </c>
    </row>
    <row r="22" spans="1:9" x14ac:dyDescent="0.35">
      <c r="A22" s="289"/>
      <c r="B22" s="240"/>
      <c r="C22" s="291"/>
      <c r="D22" s="291"/>
      <c r="E22" s="289"/>
      <c r="F22" s="332" t="str">
        <f>+C20</f>
        <v>2,850.00 บาท</v>
      </c>
      <c r="G22" s="332" t="str">
        <f>+D20</f>
        <v>2,850.00 บาท</v>
      </c>
      <c r="H22" s="289"/>
      <c r="I22" s="293"/>
    </row>
    <row r="23" spans="1:9" x14ac:dyDescent="0.35">
      <c r="A23" s="317">
        <v>7</v>
      </c>
      <c r="B23" s="313" t="s">
        <v>1730</v>
      </c>
      <c r="C23" s="328" t="s">
        <v>1731</v>
      </c>
      <c r="D23" s="328" t="str">
        <f>+C23</f>
        <v>4,875.00 บาท</v>
      </c>
      <c r="E23" s="282" t="s">
        <v>46</v>
      </c>
      <c r="F23" s="282" t="s">
        <v>494</v>
      </c>
      <c r="G23" s="282" t="str">
        <f>+F23</f>
        <v>พงษ์เจริญวัสดุ</v>
      </c>
      <c r="H23" s="282" t="s">
        <v>10</v>
      </c>
      <c r="I23" s="330" t="s">
        <v>1732</v>
      </c>
    </row>
    <row r="24" spans="1:9" x14ac:dyDescent="0.35">
      <c r="A24" s="36"/>
      <c r="B24" s="331"/>
      <c r="C24" s="287"/>
      <c r="D24" s="287"/>
      <c r="E24" s="286"/>
      <c r="F24" s="286" t="s">
        <v>48</v>
      </c>
      <c r="G24" s="286" t="s">
        <v>49</v>
      </c>
      <c r="H24" s="286"/>
      <c r="I24" s="288" t="s">
        <v>1733</v>
      </c>
    </row>
    <row r="25" spans="1:9" x14ac:dyDescent="0.35">
      <c r="A25" s="322"/>
      <c r="B25" s="240"/>
      <c r="C25" s="291"/>
      <c r="D25" s="291"/>
      <c r="E25" s="289"/>
      <c r="F25" s="332" t="str">
        <f>+C23</f>
        <v>4,875.00 บาท</v>
      </c>
      <c r="G25" s="332" t="str">
        <f>+D23</f>
        <v>4,875.00 บาท</v>
      </c>
      <c r="H25" s="289"/>
      <c r="I25" s="293"/>
    </row>
    <row r="26" spans="1:9" x14ac:dyDescent="0.35">
      <c r="A26" s="317">
        <v>8</v>
      </c>
      <c r="B26" s="313" t="s">
        <v>1734</v>
      </c>
      <c r="C26" s="328" t="s">
        <v>1735</v>
      </c>
      <c r="D26" s="328" t="str">
        <f>+C26</f>
        <v>4,840.00 บาท</v>
      </c>
      <c r="E26" s="282" t="s">
        <v>46</v>
      </c>
      <c r="F26" s="282" t="s">
        <v>494</v>
      </c>
      <c r="G26" s="282" t="str">
        <f>+F26</f>
        <v>พงษ์เจริญวัสดุ</v>
      </c>
      <c r="H26" s="282" t="s">
        <v>10</v>
      </c>
      <c r="I26" s="333" t="s">
        <v>940</v>
      </c>
    </row>
    <row r="27" spans="1:9" x14ac:dyDescent="0.35">
      <c r="A27" s="36"/>
      <c r="B27" s="331" t="s">
        <v>1736</v>
      </c>
      <c r="C27" s="287"/>
      <c r="D27" s="287"/>
      <c r="E27" s="286"/>
      <c r="F27" s="286" t="s">
        <v>48</v>
      </c>
      <c r="G27" s="286" t="s">
        <v>49</v>
      </c>
      <c r="H27" s="286"/>
      <c r="I27" s="288" t="s">
        <v>1737</v>
      </c>
    </row>
    <row r="28" spans="1:9" x14ac:dyDescent="0.35">
      <c r="A28" s="322"/>
      <c r="B28" s="240"/>
      <c r="C28" s="291"/>
      <c r="D28" s="291"/>
      <c r="E28" s="289"/>
      <c r="F28" s="332" t="str">
        <f>+C26</f>
        <v>4,840.00 บาท</v>
      </c>
      <c r="G28" s="332" t="str">
        <f>+D26</f>
        <v>4,840.00 บาท</v>
      </c>
      <c r="H28" s="289"/>
      <c r="I28" s="293"/>
    </row>
    <row r="29" spans="1:9" x14ac:dyDescent="0.35">
      <c r="A29" s="317">
        <v>9</v>
      </c>
      <c r="B29" s="313" t="s">
        <v>172</v>
      </c>
      <c r="C29" s="328" t="s">
        <v>414</v>
      </c>
      <c r="D29" s="328" t="str">
        <f>+C29</f>
        <v>600.00 บาท</v>
      </c>
      <c r="E29" s="282" t="s">
        <v>46</v>
      </c>
      <c r="F29" s="282" t="s">
        <v>169</v>
      </c>
      <c r="G29" s="282" t="str">
        <f>+F29</f>
        <v>บ.ปิโตรเลียมไทยคอร์ปอเรชั่น</v>
      </c>
      <c r="H29" s="282" t="s">
        <v>10</v>
      </c>
      <c r="I29" s="333" t="s">
        <v>1738</v>
      </c>
    </row>
    <row r="30" spans="1:9" x14ac:dyDescent="0.35">
      <c r="A30" s="36"/>
      <c r="B30" s="331" t="s">
        <v>1739</v>
      </c>
      <c r="C30" s="287"/>
      <c r="D30" s="287"/>
      <c r="E30" s="286"/>
      <c r="F30" s="286" t="s">
        <v>48</v>
      </c>
      <c r="G30" s="286" t="s">
        <v>49</v>
      </c>
      <c r="H30" s="286"/>
      <c r="I30" s="288" t="s">
        <v>1737</v>
      </c>
    </row>
    <row r="31" spans="1:9" x14ac:dyDescent="0.35">
      <c r="A31" s="322"/>
      <c r="B31" s="240"/>
      <c r="C31" s="291"/>
      <c r="D31" s="291"/>
      <c r="E31" s="289"/>
      <c r="F31" s="332" t="str">
        <f>+C29</f>
        <v>600.00 บาท</v>
      </c>
      <c r="G31" s="332" t="str">
        <f>+D29</f>
        <v>600.00 บาท</v>
      </c>
      <c r="H31" s="289"/>
      <c r="I31" s="293"/>
    </row>
    <row r="32" spans="1:9" x14ac:dyDescent="0.35">
      <c r="A32" s="317">
        <v>10</v>
      </c>
      <c r="B32" s="313" t="s">
        <v>191</v>
      </c>
      <c r="C32" s="328" t="s">
        <v>406</v>
      </c>
      <c r="D32" s="328" t="str">
        <f>+C32</f>
        <v>2,182.50 บาท</v>
      </c>
      <c r="E32" s="282" t="s">
        <v>46</v>
      </c>
      <c r="F32" s="282" t="s">
        <v>192</v>
      </c>
      <c r="G32" s="282" t="str">
        <f>+F32</f>
        <v>บ.เอส.เค.โอ.เอ.เซ็นเตอร์ จำกัด</v>
      </c>
      <c r="H32" s="282" t="s">
        <v>10</v>
      </c>
      <c r="I32" s="309" t="s">
        <v>1740</v>
      </c>
    </row>
    <row r="33" spans="1:9" x14ac:dyDescent="0.35">
      <c r="A33" s="36"/>
      <c r="B33" s="331"/>
      <c r="C33" s="287"/>
      <c r="D33" s="287"/>
      <c r="E33" s="286"/>
      <c r="F33" s="286" t="s">
        <v>48</v>
      </c>
      <c r="G33" s="286" t="s">
        <v>49</v>
      </c>
      <c r="H33" s="286"/>
      <c r="I33" s="288" t="s">
        <v>1741</v>
      </c>
    </row>
    <row r="34" spans="1:9" x14ac:dyDescent="0.35">
      <c r="A34" s="322"/>
      <c r="B34" s="240"/>
      <c r="C34" s="291"/>
      <c r="D34" s="291"/>
      <c r="E34" s="289"/>
      <c r="F34" s="332" t="str">
        <f>+C32</f>
        <v>2,182.50 บาท</v>
      </c>
      <c r="G34" s="332" t="str">
        <f>+D32</f>
        <v>2,182.50 บาท</v>
      </c>
      <c r="H34" s="289"/>
      <c r="I34" s="293"/>
    </row>
    <row r="35" spans="1:9" x14ac:dyDescent="0.35">
      <c r="A35" s="317">
        <v>11</v>
      </c>
      <c r="B35" s="313" t="s">
        <v>484</v>
      </c>
      <c r="C35" s="334" t="s">
        <v>1742</v>
      </c>
      <c r="D35" s="328" t="str">
        <f>+C35</f>
        <v>1,972.00 บาท</v>
      </c>
      <c r="E35" s="282" t="s">
        <v>46</v>
      </c>
      <c r="F35" s="282" t="s">
        <v>169</v>
      </c>
      <c r="G35" s="282" t="str">
        <f>+F35</f>
        <v>บ.ปิโตรเลียมไทยคอร์ปอเรชั่น</v>
      </c>
      <c r="H35" s="282" t="s">
        <v>10</v>
      </c>
      <c r="I35" s="333" t="s">
        <v>1743</v>
      </c>
    </row>
    <row r="36" spans="1:9" x14ac:dyDescent="0.35">
      <c r="A36" s="36"/>
      <c r="B36" s="331">
        <v>2549584</v>
      </c>
      <c r="C36" s="287"/>
      <c r="D36" s="287"/>
      <c r="E36" s="286"/>
      <c r="F36" s="286" t="s">
        <v>48</v>
      </c>
      <c r="G36" s="286" t="s">
        <v>49</v>
      </c>
      <c r="H36" s="286"/>
      <c r="I36" s="288" t="s">
        <v>1741</v>
      </c>
    </row>
    <row r="37" spans="1:9" x14ac:dyDescent="0.35">
      <c r="A37" s="322"/>
      <c r="B37" s="252"/>
      <c r="C37" s="291"/>
      <c r="D37" s="291"/>
      <c r="E37" s="289"/>
      <c r="F37" s="332" t="str">
        <f>+C35</f>
        <v>1,972.00 บาท</v>
      </c>
      <c r="G37" s="332" t="str">
        <f>+D35</f>
        <v>1,972.00 บาท</v>
      </c>
      <c r="H37" s="289"/>
      <c r="I37" s="293"/>
    </row>
    <row r="38" spans="1:9" x14ac:dyDescent="0.35">
      <c r="A38" s="317">
        <v>12</v>
      </c>
      <c r="B38" s="313" t="s">
        <v>174</v>
      </c>
      <c r="C38" s="334" t="s">
        <v>1742</v>
      </c>
      <c r="D38" s="328" t="str">
        <f>+C38</f>
        <v>1,972.00 บาท</v>
      </c>
      <c r="E38" s="282" t="s">
        <v>46</v>
      </c>
      <c r="F38" s="282" t="s">
        <v>169</v>
      </c>
      <c r="G38" s="282" t="str">
        <f>+F38</f>
        <v>บ.ปิโตรเลียมไทยคอร์ปอเรชั่น</v>
      </c>
      <c r="H38" s="282" t="s">
        <v>10</v>
      </c>
      <c r="I38" s="333" t="s">
        <v>1744</v>
      </c>
    </row>
    <row r="39" spans="1:9" x14ac:dyDescent="0.35">
      <c r="A39" s="36"/>
      <c r="B39" s="331">
        <v>364988123</v>
      </c>
      <c r="C39" s="287"/>
      <c r="D39" s="287"/>
      <c r="E39" s="286"/>
      <c r="F39" s="286" t="s">
        <v>48</v>
      </c>
      <c r="G39" s="286" t="s">
        <v>49</v>
      </c>
      <c r="H39" s="286"/>
      <c r="I39" s="288" t="s">
        <v>1741</v>
      </c>
    </row>
    <row r="40" spans="1:9" x14ac:dyDescent="0.35">
      <c r="A40" s="322"/>
      <c r="B40" s="252"/>
      <c r="C40" s="291"/>
      <c r="D40" s="291"/>
      <c r="E40" s="289"/>
      <c r="F40" s="332" t="str">
        <f>+C38</f>
        <v>1,972.00 บาท</v>
      </c>
      <c r="G40" s="332" t="str">
        <f>+D38</f>
        <v>1,972.00 บาท</v>
      </c>
      <c r="H40" s="289"/>
      <c r="I40" s="293"/>
    </row>
    <row r="41" spans="1:9" x14ac:dyDescent="0.35">
      <c r="A41" s="317">
        <v>13</v>
      </c>
      <c r="B41" s="313" t="s">
        <v>175</v>
      </c>
      <c r="C41" s="334" t="s">
        <v>405</v>
      </c>
      <c r="D41" s="328" t="str">
        <f>+C41</f>
        <v>1,080.00 บาท</v>
      </c>
      <c r="E41" s="282" t="s">
        <v>46</v>
      </c>
      <c r="F41" s="282" t="s">
        <v>189</v>
      </c>
      <c r="G41" s="282" t="str">
        <f>+F41</f>
        <v>ร้านไพบุลย์การเกษตร</v>
      </c>
      <c r="H41" s="282" t="s">
        <v>10</v>
      </c>
      <c r="I41" s="333" t="s">
        <v>483</v>
      </c>
    </row>
    <row r="42" spans="1:9" x14ac:dyDescent="0.35">
      <c r="A42" s="36"/>
      <c r="B42" s="331">
        <v>364988123</v>
      </c>
      <c r="C42" s="287"/>
      <c r="D42" s="287"/>
      <c r="E42" s="286"/>
      <c r="F42" s="286" t="s">
        <v>48</v>
      </c>
      <c r="G42" s="286" t="s">
        <v>49</v>
      </c>
      <c r="H42" s="286"/>
      <c r="I42" s="288" t="s">
        <v>1741</v>
      </c>
    </row>
    <row r="43" spans="1:9" x14ac:dyDescent="0.35">
      <c r="A43" s="322"/>
      <c r="B43" s="240"/>
      <c r="C43" s="291"/>
      <c r="D43" s="291"/>
      <c r="E43" s="289"/>
      <c r="F43" s="332" t="str">
        <f>+C41</f>
        <v>1,080.00 บาท</v>
      </c>
      <c r="G43" s="332" t="str">
        <f>+D41</f>
        <v>1,080.00 บาท</v>
      </c>
      <c r="H43" s="289"/>
      <c r="I43" s="293"/>
    </row>
    <row r="44" spans="1:9" x14ac:dyDescent="0.35">
      <c r="A44" s="317">
        <v>14</v>
      </c>
      <c r="B44" s="313" t="s">
        <v>1745</v>
      </c>
      <c r="C44" s="328" t="s">
        <v>1746</v>
      </c>
      <c r="D44" s="328" t="str">
        <f>+C44</f>
        <v>139.10 บาท</v>
      </c>
      <c r="E44" s="282" t="s">
        <v>46</v>
      </c>
      <c r="F44" s="282" t="s">
        <v>180</v>
      </c>
      <c r="G44" s="282" t="str">
        <f>+F44</f>
        <v>ร้านเกลียวสัมพันธ์</v>
      </c>
      <c r="H44" s="282" t="s">
        <v>10</v>
      </c>
      <c r="I44" s="333" t="s">
        <v>1747</v>
      </c>
    </row>
    <row r="45" spans="1:9" x14ac:dyDescent="0.35">
      <c r="A45" s="36"/>
      <c r="B45" s="331" t="s">
        <v>185</v>
      </c>
      <c r="C45" s="287"/>
      <c r="D45" s="287"/>
      <c r="E45" s="286"/>
      <c r="F45" s="286" t="s">
        <v>48</v>
      </c>
      <c r="G45" s="286" t="s">
        <v>49</v>
      </c>
      <c r="H45" s="286"/>
      <c r="I45" s="288" t="s">
        <v>1748</v>
      </c>
    </row>
    <row r="46" spans="1:9" ht="19.5" customHeight="1" x14ac:dyDescent="0.35">
      <c r="A46" s="322"/>
      <c r="B46" s="240"/>
      <c r="C46" s="291"/>
      <c r="D46" s="291"/>
      <c r="E46" s="289"/>
      <c r="F46" s="332" t="str">
        <f>+C44</f>
        <v>139.10 บาท</v>
      </c>
      <c r="G46" s="332" t="str">
        <f>+D44</f>
        <v>139.10 บาท</v>
      </c>
      <c r="H46" s="289"/>
      <c r="I46" s="293"/>
    </row>
    <row r="47" spans="1:9" x14ac:dyDescent="0.35">
      <c r="A47" s="317">
        <v>15</v>
      </c>
      <c r="B47" s="313" t="s">
        <v>365</v>
      </c>
      <c r="C47" s="328" t="s">
        <v>1749</v>
      </c>
      <c r="D47" s="328" t="str">
        <f>+C47</f>
        <v>3,200.00 บาท</v>
      </c>
      <c r="E47" s="282" t="s">
        <v>46</v>
      </c>
      <c r="F47" s="282" t="s">
        <v>1750</v>
      </c>
      <c r="G47" s="282" t="str">
        <f>+F47</f>
        <v>ถาวรการไฟฟ้า</v>
      </c>
      <c r="H47" s="282" t="s">
        <v>10</v>
      </c>
      <c r="I47" s="333" t="s">
        <v>1751</v>
      </c>
    </row>
    <row r="48" spans="1:9" x14ac:dyDescent="0.35">
      <c r="A48" s="36"/>
      <c r="B48" s="331" t="s">
        <v>171</v>
      </c>
      <c r="C48" s="287"/>
      <c r="D48" s="287"/>
      <c r="E48" s="286"/>
      <c r="F48" s="286" t="s">
        <v>48</v>
      </c>
      <c r="G48" s="286" t="s">
        <v>49</v>
      </c>
      <c r="H48" s="286"/>
      <c r="I48" s="288" t="s">
        <v>1748</v>
      </c>
    </row>
    <row r="49" spans="1:9" x14ac:dyDescent="0.35">
      <c r="A49" s="322"/>
      <c r="B49" s="240"/>
      <c r="C49" s="291"/>
      <c r="D49" s="291"/>
      <c r="E49" s="289"/>
      <c r="F49" s="332" t="str">
        <f>+C47</f>
        <v>3,200.00 บาท</v>
      </c>
      <c r="G49" s="332" t="str">
        <f>+D47</f>
        <v>3,200.00 บาท</v>
      </c>
      <c r="H49" s="289"/>
      <c r="I49" s="223"/>
    </row>
    <row r="50" spans="1:9" x14ac:dyDescent="0.35">
      <c r="A50" s="317">
        <v>16</v>
      </c>
      <c r="B50" s="313" t="s">
        <v>179</v>
      </c>
      <c r="C50" s="328" t="s">
        <v>409</v>
      </c>
      <c r="D50" s="328" t="str">
        <f>+C50</f>
        <v>550.00 บาท</v>
      </c>
      <c r="E50" s="282" t="s">
        <v>46</v>
      </c>
      <c r="F50" s="282" t="s">
        <v>176</v>
      </c>
      <c r="G50" s="282" t="str">
        <f>+F50</f>
        <v>ร้านร่วมจิตแก๊สหุ่งต้ม</v>
      </c>
      <c r="H50" s="282" t="s">
        <v>10</v>
      </c>
      <c r="I50" s="333" t="s">
        <v>492</v>
      </c>
    </row>
    <row r="51" spans="1:9" x14ac:dyDescent="0.35">
      <c r="A51" s="36"/>
      <c r="B51" s="331" t="s">
        <v>185</v>
      </c>
      <c r="C51" s="287"/>
      <c r="D51" s="287"/>
      <c r="E51" s="286"/>
      <c r="F51" s="286" t="s">
        <v>48</v>
      </c>
      <c r="G51" s="286" t="s">
        <v>49</v>
      </c>
      <c r="H51" s="286"/>
      <c r="I51" s="288" t="s">
        <v>1752</v>
      </c>
    </row>
    <row r="52" spans="1:9" x14ac:dyDescent="0.35">
      <c r="A52" s="322"/>
      <c r="B52" s="240"/>
      <c r="C52" s="291"/>
      <c r="D52" s="291"/>
      <c r="E52" s="289"/>
      <c r="F52" s="332" t="str">
        <f>+C50</f>
        <v>550.00 บาท</v>
      </c>
      <c r="G52" s="332" t="str">
        <f>+D50</f>
        <v>550.00 บาท</v>
      </c>
      <c r="H52" s="289"/>
      <c r="I52" s="293"/>
    </row>
    <row r="53" spans="1:9" x14ac:dyDescent="0.35">
      <c r="A53" s="317">
        <v>17</v>
      </c>
      <c r="B53" s="313" t="s">
        <v>168</v>
      </c>
      <c r="C53" s="328" t="s">
        <v>402</v>
      </c>
      <c r="D53" s="328" t="str">
        <f>+C53</f>
        <v>6,506.00 บาท</v>
      </c>
      <c r="E53" s="282" t="s">
        <v>46</v>
      </c>
      <c r="F53" s="282" t="s">
        <v>169</v>
      </c>
      <c r="G53" s="282" t="str">
        <f>+F53</f>
        <v>บ.ปิโตรเลียมไทยคอร์ปอเรชั่น</v>
      </c>
      <c r="H53" s="282" t="s">
        <v>10</v>
      </c>
      <c r="I53" s="333" t="s">
        <v>1753</v>
      </c>
    </row>
    <row r="54" spans="1:9" x14ac:dyDescent="0.35">
      <c r="A54" s="36"/>
      <c r="B54" s="331" t="s">
        <v>186</v>
      </c>
      <c r="C54" s="287"/>
      <c r="D54" s="287"/>
      <c r="E54" s="286"/>
      <c r="F54" s="286" t="s">
        <v>48</v>
      </c>
      <c r="G54" s="286" t="s">
        <v>49</v>
      </c>
      <c r="H54" s="286"/>
      <c r="I54" s="288" t="s">
        <v>1752</v>
      </c>
    </row>
    <row r="55" spans="1:9" x14ac:dyDescent="0.35">
      <c r="A55" s="322"/>
      <c r="B55" s="240"/>
      <c r="C55" s="291"/>
      <c r="D55" s="291"/>
      <c r="E55" s="289"/>
      <c r="F55" s="332" t="str">
        <f>+C53</f>
        <v>6,506.00 บาท</v>
      </c>
      <c r="G55" s="335" t="str">
        <f>+D53</f>
        <v>6,506.00 บาท</v>
      </c>
      <c r="H55" s="289"/>
      <c r="I55" s="293"/>
    </row>
    <row r="56" spans="1:9" x14ac:dyDescent="0.35">
      <c r="A56" s="317">
        <v>18</v>
      </c>
      <c r="B56" s="313" t="s">
        <v>398</v>
      </c>
      <c r="C56" s="328" t="s">
        <v>1754</v>
      </c>
      <c r="D56" s="328" t="str">
        <f>+C56</f>
        <v>3,045.00 บาท</v>
      </c>
      <c r="E56" s="282" t="s">
        <v>46</v>
      </c>
      <c r="F56" s="282" t="s">
        <v>189</v>
      </c>
      <c r="G56" s="282" t="str">
        <f>+F56</f>
        <v>ร้านไพบุลย์การเกษตร</v>
      </c>
      <c r="H56" s="282" t="s">
        <v>10</v>
      </c>
      <c r="I56" s="333" t="s">
        <v>506</v>
      </c>
    </row>
    <row r="57" spans="1:9" x14ac:dyDescent="0.35">
      <c r="A57" s="36"/>
      <c r="B57" s="331">
        <v>364988123</v>
      </c>
      <c r="C57" s="287"/>
      <c r="D57" s="287"/>
      <c r="E57" s="286"/>
      <c r="F57" s="286" t="s">
        <v>48</v>
      </c>
      <c r="G57" s="286" t="s">
        <v>49</v>
      </c>
      <c r="H57" s="286"/>
      <c r="I57" s="288" t="s">
        <v>1752</v>
      </c>
    </row>
    <row r="58" spans="1:9" x14ac:dyDescent="0.35">
      <c r="A58" s="322"/>
      <c r="B58" s="240"/>
      <c r="C58" s="291"/>
      <c r="D58" s="291"/>
      <c r="E58" s="289"/>
      <c r="F58" s="332" t="str">
        <f>+C56</f>
        <v>3,045.00 บาท</v>
      </c>
      <c r="G58" s="332" t="str">
        <f>+D56</f>
        <v>3,045.00 บาท</v>
      </c>
      <c r="H58" s="289"/>
      <c r="I58" s="293"/>
    </row>
    <row r="59" spans="1:9" x14ac:dyDescent="0.35">
      <c r="A59" s="317">
        <v>19</v>
      </c>
      <c r="B59" s="313" t="s">
        <v>170</v>
      </c>
      <c r="C59" s="328" t="s">
        <v>402</v>
      </c>
      <c r="D59" s="328" t="str">
        <f>+C59</f>
        <v>6,506.00 บาท</v>
      </c>
      <c r="E59" s="282" t="s">
        <v>46</v>
      </c>
      <c r="F59" s="282" t="s">
        <v>169</v>
      </c>
      <c r="G59" s="282" t="str">
        <f>+F59</f>
        <v>บ.ปิโตรเลียมไทยคอร์ปอเรชั่น</v>
      </c>
      <c r="H59" s="282" t="s">
        <v>10</v>
      </c>
      <c r="I59" s="333" t="s">
        <v>1753</v>
      </c>
    </row>
    <row r="60" spans="1:9" x14ac:dyDescent="0.35">
      <c r="A60" s="36"/>
      <c r="B60" s="331" t="s">
        <v>171</v>
      </c>
      <c r="C60" s="287"/>
      <c r="D60" s="287"/>
      <c r="E60" s="286"/>
      <c r="F60" s="286" t="s">
        <v>48</v>
      </c>
      <c r="G60" s="286" t="s">
        <v>49</v>
      </c>
      <c r="H60" s="286"/>
      <c r="I60" s="288" t="s">
        <v>1755</v>
      </c>
    </row>
    <row r="61" spans="1:9" x14ac:dyDescent="0.35">
      <c r="A61" s="322"/>
      <c r="B61" s="240"/>
      <c r="C61" s="291"/>
      <c r="D61" s="291"/>
      <c r="E61" s="289"/>
      <c r="F61" s="332" t="str">
        <f>+C59</f>
        <v>6,506.00 บาท</v>
      </c>
      <c r="G61" s="332" t="str">
        <f>+D59</f>
        <v>6,506.00 บาท</v>
      </c>
      <c r="H61" s="289"/>
      <c r="I61" s="293"/>
    </row>
    <row r="62" spans="1:9" x14ac:dyDescent="0.35">
      <c r="A62" s="317">
        <v>20</v>
      </c>
      <c r="B62" s="52" t="s">
        <v>170</v>
      </c>
      <c r="C62" s="328" t="s">
        <v>402</v>
      </c>
      <c r="D62" s="328" t="str">
        <f>+C62</f>
        <v>6,506.00 บาท</v>
      </c>
      <c r="E62" s="282" t="s">
        <v>46</v>
      </c>
      <c r="F62" s="282" t="s">
        <v>169</v>
      </c>
      <c r="G62" s="282" t="str">
        <f>+F62</f>
        <v>บ.ปิโตรเลียมไทยคอร์ปอเรชั่น</v>
      </c>
      <c r="H62" s="282" t="s">
        <v>10</v>
      </c>
      <c r="I62" s="333" t="s">
        <v>1756</v>
      </c>
    </row>
    <row r="63" spans="1:9" x14ac:dyDescent="0.35">
      <c r="A63" s="36"/>
      <c r="B63" s="331" t="s">
        <v>173</v>
      </c>
      <c r="C63" s="287"/>
      <c r="D63" s="287"/>
      <c r="E63" s="286"/>
      <c r="F63" s="286" t="s">
        <v>48</v>
      </c>
      <c r="G63" s="286" t="s">
        <v>49</v>
      </c>
      <c r="H63" s="286"/>
      <c r="I63" s="288" t="s">
        <v>1755</v>
      </c>
    </row>
    <row r="64" spans="1:9" x14ac:dyDescent="0.35">
      <c r="A64" s="322"/>
      <c r="B64" s="240"/>
      <c r="C64" s="291"/>
      <c r="D64" s="291"/>
      <c r="E64" s="289"/>
      <c r="F64" s="332" t="str">
        <f>+C62</f>
        <v>6,506.00 บาท</v>
      </c>
      <c r="G64" s="332" t="str">
        <f>+D62</f>
        <v>6,506.00 บาท</v>
      </c>
      <c r="H64" s="289"/>
      <c r="I64" s="293"/>
    </row>
    <row r="65" spans="1:9" x14ac:dyDescent="0.35">
      <c r="A65" s="317">
        <v>21</v>
      </c>
      <c r="B65" s="313" t="s">
        <v>179</v>
      </c>
      <c r="C65" s="328" t="s">
        <v>1757</v>
      </c>
      <c r="D65" s="328" t="str">
        <f>+C65</f>
        <v>3,300.00 บาท</v>
      </c>
      <c r="E65" s="282" t="s">
        <v>46</v>
      </c>
      <c r="F65" s="282" t="s">
        <v>176</v>
      </c>
      <c r="G65" s="282" t="str">
        <f>+F65</f>
        <v>ร้านร่วมจิตแก๊สหุ่งต้ม</v>
      </c>
      <c r="H65" s="282" t="s">
        <v>10</v>
      </c>
      <c r="I65" s="333" t="s">
        <v>1758</v>
      </c>
    </row>
    <row r="66" spans="1:9" x14ac:dyDescent="0.35">
      <c r="A66" s="36"/>
      <c r="B66" s="331" t="s">
        <v>171</v>
      </c>
      <c r="C66" s="287"/>
      <c r="D66" s="287"/>
      <c r="E66" s="286"/>
      <c r="F66" s="286" t="s">
        <v>48</v>
      </c>
      <c r="G66" s="286" t="s">
        <v>49</v>
      </c>
      <c r="H66" s="286"/>
      <c r="I66" s="288" t="s">
        <v>1755</v>
      </c>
    </row>
    <row r="67" spans="1:9" ht="19.5" customHeight="1" x14ac:dyDescent="0.35">
      <c r="A67" s="322"/>
      <c r="B67" s="240"/>
      <c r="C67" s="291"/>
      <c r="D67" s="291"/>
      <c r="E67" s="289"/>
      <c r="F67" s="332" t="str">
        <f>+C65</f>
        <v>3,300.00 บาท</v>
      </c>
      <c r="G67" s="332" t="str">
        <f>+D65</f>
        <v>3,300.00 บาท</v>
      </c>
      <c r="H67" s="289"/>
      <c r="I67" s="293"/>
    </row>
    <row r="68" spans="1:9" x14ac:dyDescent="0.35">
      <c r="A68" s="317">
        <v>22</v>
      </c>
      <c r="B68" s="313" t="s">
        <v>1759</v>
      </c>
      <c r="C68" s="328" t="s">
        <v>1760</v>
      </c>
      <c r="D68" s="328" t="str">
        <f>+C68</f>
        <v>2,910.00 บาท</v>
      </c>
      <c r="E68" s="282" t="s">
        <v>46</v>
      </c>
      <c r="F68" s="282" t="s">
        <v>189</v>
      </c>
      <c r="G68" s="282" t="str">
        <f>+F68</f>
        <v>ร้านไพบุลย์การเกษตร</v>
      </c>
      <c r="H68" s="282" t="s">
        <v>10</v>
      </c>
      <c r="I68" s="333" t="s">
        <v>1761</v>
      </c>
    </row>
    <row r="69" spans="1:9" x14ac:dyDescent="0.35">
      <c r="A69" s="36"/>
      <c r="B69" s="331">
        <v>2549584</v>
      </c>
      <c r="C69" s="287"/>
      <c r="D69" s="287"/>
      <c r="E69" s="286"/>
      <c r="F69" s="286" t="s">
        <v>48</v>
      </c>
      <c r="G69" s="286" t="s">
        <v>49</v>
      </c>
      <c r="H69" s="286"/>
      <c r="I69" s="288" t="s">
        <v>1755</v>
      </c>
    </row>
    <row r="70" spans="1:9" ht="22.5" customHeight="1" x14ac:dyDescent="0.35">
      <c r="A70" s="322"/>
      <c r="B70" s="240"/>
      <c r="C70" s="291"/>
      <c r="D70" s="291"/>
      <c r="E70" s="289"/>
      <c r="F70" s="332" t="str">
        <f>+C68</f>
        <v>2,910.00 บาท</v>
      </c>
      <c r="G70" s="332" t="str">
        <f>+D68</f>
        <v>2,910.00 บาท</v>
      </c>
      <c r="H70" s="289"/>
      <c r="I70" s="293"/>
    </row>
    <row r="71" spans="1:9" x14ac:dyDescent="0.35">
      <c r="A71" s="317">
        <v>23</v>
      </c>
      <c r="B71" s="313" t="s">
        <v>1762</v>
      </c>
      <c r="C71" s="328" t="s">
        <v>1757</v>
      </c>
      <c r="D71" s="328" t="str">
        <f>+C71</f>
        <v>3,300.00 บาท</v>
      </c>
      <c r="E71" s="282" t="s">
        <v>46</v>
      </c>
      <c r="F71" s="282" t="s">
        <v>494</v>
      </c>
      <c r="G71" s="282" t="str">
        <f>+F71</f>
        <v>พงษ์เจริญวัสดุ</v>
      </c>
      <c r="H71" s="282" t="s">
        <v>10</v>
      </c>
      <c r="I71" s="333" t="s">
        <v>492</v>
      </c>
    </row>
    <row r="72" spans="1:9" x14ac:dyDescent="0.35">
      <c r="A72" s="36"/>
      <c r="B72" s="331"/>
      <c r="C72" s="287"/>
      <c r="D72" s="287"/>
      <c r="E72" s="286"/>
      <c r="F72" s="286" t="s">
        <v>48</v>
      </c>
      <c r="G72" s="286" t="s">
        <v>48</v>
      </c>
      <c r="H72" s="286"/>
      <c r="I72" s="288" t="s">
        <v>1755</v>
      </c>
    </row>
    <row r="73" spans="1:9" ht="22.5" customHeight="1" x14ac:dyDescent="0.35">
      <c r="A73" s="322"/>
      <c r="B73" s="240"/>
      <c r="C73" s="291"/>
      <c r="D73" s="291"/>
      <c r="E73" s="289"/>
      <c r="F73" s="332" t="str">
        <f>+C71</f>
        <v>3,300.00 บาท</v>
      </c>
      <c r="G73" s="332" t="str">
        <f>+D71</f>
        <v>3,300.00 บาท</v>
      </c>
      <c r="H73" s="289"/>
      <c r="I73" s="293"/>
    </row>
    <row r="74" spans="1:9" x14ac:dyDescent="0.35">
      <c r="A74" s="317">
        <v>24</v>
      </c>
      <c r="B74" s="313" t="s">
        <v>170</v>
      </c>
      <c r="C74" s="328" t="s">
        <v>402</v>
      </c>
      <c r="D74" s="328" t="str">
        <f>+C74</f>
        <v>6,506.00 บาท</v>
      </c>
      <c r="E74" s="282" t="s">
        <v>46</v>
      </c>
      <c r="F74" s="282" t="s">
        <v>169</v>
      </c>
      <c r="G74" s="282" t="str">
        <f>+F74</f>
        <v>บ.ปิโตรเลียมไทยคอร์ปอเรชั่น</v>
      </c>
      <c r="H74" s="282" t="s">
        <v>10</v>
      </c>
      <c r="I74" s="333" t="s">
        <v>1763</v>
      </c>
    </row>
    <row r="75" spans="1:9" x14ac:dyDescent="0.35">
      <c r="A75" s="36"/>
      <c r="B75" s="331" t="s">
        <v>185</v>
      </c>
      <c r="C75" s="287"/>
      <c r="D75" s="287"/>
      <c r="E75" s="286"/>
      <c r="F75" s="286" t="s">
        <v>48</v>
      </c>
      <c r="G75" s="286" t="s">
        <v>49</v>
      </c>
      <c r="H75" s="286"/>
      <c r="I75" s="288" t="s">
        <v>1764</v>
      </c>
    </row>
    <row r="76" spans="1:9" x14ac:dyDescent="0.35">
      <c r="A76" s="322"/>
      <c r="B76" s="240"/>
      <c r="C76" s="291"/>
      <c r="D76" s="291"/>
      <c r="E76" s="289"/>
      <c r="F76" s="332" t="str">
        <f>+C74</f>
        <v>6,506.00 บาท</v>
      </c>
      <c r="G76" s="332" t="str">
        <f>+D74</f>
        <v>6,506.00 บาท</v>
      </c>
      <c r="H76" s="289"/>
      <c r="I76" s="293"/>
    </row>
    <row r="77" spans="1:9" x14ac:dyDescent="0.35">
      <c r="A77" s="317">
        <v>25</v>
      </c>
      <c r="B77" s="313" t="s">
        <v>172</v>
      </c>
      <c r="C77" s="328" t="s">
        <v>1765</v>
      </c>
      <c r="D77" s="328" t="str">
        <f>+C77</f>
        <v>1,220.00 บาท</v>
      </c>
      <c r="E77" s="282" t="s">
        <v>46</v>
      </c>
      <c r="F77" s="282" t="s">
        <v>169</v>
      </c>
      <c r="G77" s="282" t="str">
        <f>+F77</f>
        <v>บ.ปิโตรเลียมไทยคอร์ปอเรชั่น</v>
      </c>
      <c r="H77" s="282" t="s">
        <v>10</v>
      </c>
      <c r="I77" s="333" t="s">
        <v>1766</v>
      </c>
    </row>
    <row r="78" spans="1:9" x14ac:dyDescent="0.35">
      <c r="A78" s="36"/>
      <c r="B78" s="331" t="s">
        <v>1739</v>
      </c>
      <c r="C78" s="287"/>
      <c r="D78" s="287"/>
      <c r="E78" s="286"/>
      <c r="F78" s="286" t="s">
        <v>48</v>
      </c>
      <c r="G78" s="286" t="s">
        <v>49</v>
      </c>
      <c r="H78" s="286"/>
      <c r="I78" s="288" t="s">
        <v>1764</v>
      </c>
    </row>
    <row r="79" spans="1:9" x14ac:dyDescent="0.35">
      <c r="A79" s="322"/>
      <c r="B79" s="240"/>
      <c r="C79" s="291"/>
      <c r="D79" s="291"/>
      <c r="E79" s="289"/>
      <c r="F79" s="332" t="str">
        <f>+C77</f>
        <v>1,220.00 บาท</v>
      </c>
      <c r="G79" s="332" t="str">
        <f>+D77</f>
        <v>1,220.00 บาท</v>
      </c>
      <c r="H79" s="289"/>
      <c r="I79" s="293"/>
    </row>
    <row r="80" spans="1:9" x14ac:dyDescent="0.35">
      <c r="A80" s="317">
        <v>26</v>
      </c>
      <c r="B80" s="313" t="s">
        <v>202</v>
      </c>
      <c r="C80" s="328" t="s">
        <v>1767</v>
      </c>
      <c r="D80" s="328" t="str">
        <f>+C80</f>
        <v>2,250.00 บาท</v>
      </c>
      <c r="E80" s="282" t="s">
        <v>46</v>
      </c>
      <c r="F80" s="282" t="s">
        <v>148</v>
      </c>
      <c r="G80" s="282" t="str">
        <f>+F80</f>
        <v>หจก.คลังเครื่องเขียนอภิญญา</v>
      </c>
      <c r="H80" s="282" t="s">
        <v>10</v>
      </c>
      <c r="I80" s="333" t="s">
        <v>1768</v>
      </c>
    </row>
    <row r="81" spans="1:9" x14ac:dyDescent="0.35">
      <c r="A81" s="36"/>
      <c r="B81" s="331"/>
      <c r="C81" s="287"/>
      <c r="D81" s="287"/>
      <c r="E81" s="286"/>
      <c r="F81" s="286" t="s">
        <v>48</v>
      </c>
      <c r="G81" s="286" t="s">
        <v>49</v>
      </c>
      <c r="H81" s="286"/>
      <c r="I81" s="288" t="s">
        <v>1769</v>
      </c>
    </row>
    <row r="82" spans="1:9" x14ac:dyDescent="0.35">
      <c r="A82" s="322"/>
      <c r="B82" s="240"/>
      <c r="C82" s="291"/>
      <c r="D82" s="291"/>
      <c r="E82" s="289"/>
      <c r="F82" s="332" t="str">
        <f>+C80</f>
        <v>2,250.00 บาท</v>
      </c>
      <c r="G82" s="332" t="str">
        <f>+D80</f>
        <v>2,250.00 บาท</v>
      </c>
      <c r="H82" s="289"/>
      <c r="I82" s="293"/>
    </row>
    <row r="83" spans="1:9" x14ac:dyDescent="0.35">
      <c r="A83" s="317">
        <v>27</v>
      </c>
      <c r="B83" s="313" t="s">
        <v>1770</v>
      </c>
      <c r="C83" s="328" t="s">
        <v>1771</v>
      </c>
      <c r="D83" s="328" t="str">
        <f>+C83</f>
        <v>1,280.00 บาท</v>
      </c>
      <c r="E83" s="282" t="s">
        <v>46</v>
      </c>
      <c r="F83" s="282" t="s">
        <v>148</v>
      </c>
      <c r="G83" s="282" t="str">
        <f>+F83</f>
        <v>หจก.คลังเครื่องเขียนอภิญญา</v>
      </c>
      <c r="H83" s="282" t="s">
        <v>10</v>
      </c>
      <c r="I83" s="333" t="s">
        <v>1772</v>
      </c>
    </row>
    <row r="84" spans="1:9" x14ac:dyDescent="0.35">
      <c r="A84" s="36"/>
      <c r="B84" s="331"/>
      <c r="C84" s="287"/>
      <c r="D84" s="287"/>
      <c r="E84" s="286"/>
      <c r="F84" s="286" t="s">
        <v>48</v>
      </c>
      <c r="G84" s="286" t="s">
        <v>49</v>
      </c>
      <c r="H84" s="286"/>
      <c r="I84" s="288" t="s">
        <v>1769</v>
      </c>
    </row>
    <row r="85" spans="1:9" x14ac:dyDescent="0.35">
      <c r="A85" s="322"/>
      <c r="B85" s="240"/>
      <c r="C85" s="291"/>
      <c r="D85" s="291"/>
      <c r="E85" s="289"/>
      <c r="F85" s="332" t="str">
        <f>+C83</f>
        <v>1,280.00 บาท</v>
      </c>
      <c r="G85" s="332" t="str">
        <f>+D83</f>
        <v>1,280.00 บาท</v>
      </c>
      <c r="H85" s="289"/>
      <c r="I85" s="293"/>
    </row>
    <row r="86" spans="1:9" x14ac:dyDescent="0.35">
      <c r="A86" s="317">
        <v>28</v>
      </c>
      <c r="B86" s="313" t="s">
        <v>1773</v>
      </c>
      <c r="C86" s="328" t="s">
        <v>1774</v>
      </c>
      <c r="D86" s="328" t="str">
        <f>+C86</f>
        <v>2,280.00 บาท</v>
      </c>
      <c r="E86" s="282" t="s">
        <v>46</v>
      </c>
      <c r="F86" s="282" t="s">
        <v>1775</v>
      </c>
      <c r="G86" s="282" t="str">
        <f>+F86</f>
        <v>บ.ชัยฟ้าเกษตรภัณฑ์</v>
      </c>
      <c r="H86" s="282" t="s">
        <v>10</v>
      </c>
      <c r="I86" s="333" t="s">
        <v>1776</v>
      </c>
    </row>
    <row r="87" spans="1:9" x14ac:dyDescent="0.35">
      <c r="A87" s="36"/>
      <c r="B87" s="331"/>
      <c r="C87" s="287"/>
      <c r="D87" s="287"/>
      <c r="E87" s="286"/>
      <c r="F87" s="286" t="s">
        <v>48</v>
      </c>
      <c r="G87" s="286" t="s">
        <v>49</v>
      </c>
      <c r="H87" s="286"/>
      <c r="I87" s="288" t="s">
        <v>1769</v>
      </c>
    </row>
    <row r="88" spans="1:9" x14ac:dyDescent="0.35">
      <c r="A88" s="322"/>
      <c r="B88" s="240"/>
      <c r="C88" s="291"/>
      <c r="D88" s="291"/>
      <c r="E88" s="289"/>
      <c r="F88" s="332" t="str">
        <f>+C86</f>
        <v>2,280.00 บาท</v>
      </c>
      <c r="G88" s="332" t="str">
        <f>+D86</f>
        <v>2,280.00 บาท</v>
      </c>
      <c r="H88" s="289"/>
      <c r="I88" s="293"/>
    </row>
    <row r="89" spans="1:9" x14ac:dyDescent="0.35">
      <c r="A89" s="317">
        <v>29</v>
      </c>
      <c r="B89" s="52" t="s">
        <v>408</v>
      </c>
      <c r="C89" s="328" t="s">
        <v>1699</v>
      </c>
      <c r="D89" s="328" t="str">
        <f>+C89</f>
        <v>8,500.00 บาท</v>
      </c>
      <c r="E89" s="282" t="s">
        <v>46</v>
      </c>
      <c r="F89" s="282" t="s">
        <v>1775</v>
      </c>
      <c r="G89" s="282" t="str">
        <f>+F89</f>
        <v>บ.ชัยฟ้าเกษตรภัณฑ์</v>
      </c>
      <c r="H89" s="282" t="s">
        <v>10</v>
      </c>
      <c r="I89" s="333" t="s">
        <v>1777</v>
      </c>
    </row>
    <row r="90" spans="1:9" x14ac:dyDescent="0.35">
      <c r="A90" s="36"/>
      <c r="B90" s="331"/>
      <c r="C90" s="287"/>
      <c r="D90" s="287"/>
      <c r="E90" s="286"/>
      <c r="F90" s="286" t="s">
        <v>48</v>
      </c>
      <c r="G90" s="286" t="s">
        <v>49</v>
      </c>
      <c r="H90" s="286"/>
      <c r="I90" s="288" t="s">
        <v>1769</v>
      </c>
    </row>
    <row r="91" spans="1:9" x14ac:dyDescent="0.35">
      <c r="A91" s="322"/>
      <c r="B91" s="240"/>
      <c r="C91" s="291"/>
      <c r="D91" s="291"/>
      <c r="E91" s="289"/>
      <c r="F91" s="332" t="str">
        <f>+C89</f>
        <v>8,500.00 บาท</v>
      </c>
      <c r="G91" s="332" t="str">
        <f>+D89</f>
        <v>8,500.00 บาท</v>
      </c>
      <c r="H91" s="289"/>
      <c r="I91" s="293"/>
    </row>
    <row r="92" spans="1:9" x14ac:dyDescent="0.35">
      <c r="A92" s="317">
        <v>30</v>
      </c>
      <c r="B92" s="313" t="s">
        <v>1778</v>
      </c>
      <c r="C92" s="328" t="s">
        <v>1779</v>
      </c>
      <c r="D92" s="328" t="str">
        <f>+C92</f>
        <v>44,548.22 บาท</v>
      </c>
      <c r="E92" s="282" t="s">
        <v>46</v>
      </c>
      <c r="F92" s="282" t="s">
        <v>1780</v>
      </c>
      <c r="G92" s="282" t="str">
        <f>+F92</f>
        <v>บริษัท ITALTHAI INDUSTRIAL</v>
      </c>
      <c r="H92" s="282" t="s">
        <v>10</v>
      </c>
      <c r="I92" s="333" t="s">
        <v>1781</v>
      </c>
    </row>
    <row r="93" spans="1:9" x14ac:dyDescent="0.35">
      <c r="A93" s="36"/>
      <c r="B93" s="331" t="s">
        <v>1782</v>
      </c>
      <c r="C93" s="287"/>
      <c r="D93" s="287"/>
      <c r="E93" s="286"/>
      <c r="F93" s="286" t="s">
        <v>48</v>
      </c>
      <c r="G93" s="286" t="s">
        <v>49</v>
      </c>
      <c r="H93" s="286"/>
      <c r="I93" s="288" t="s">
        <v>1769</v>
      </c>
    </row>
    <row r="94" spans="1:9" ht="18" customHeight="1" x14ac:dyDescent="0.35">
      <c r="A94" s="322"/>
      <c r="B94" s="240"/>
      <c r="C94" s="291"/>
      <c r="D94" s="291"/>
      <c r="E94" s="289"/>
      <c r="F94" s="332" t="str">
        <f>+C92</f>
        <v>44,548.22 บาท</v>
      </c>
      <c r="G94" s="332" t="str">
        <f>+F94</f>
        <v>44,548.22 บาท</v>
      </c>
      <c r="H94" s="289"/>
      <c r="I94" s="293"/>
    </row>
    <row r="95" spans="1:9" x14ac:dyDescent="0.35">
      <c r="A95" s="317">
        <v>31</v>
      </c>
      <c r="B95" s="313" t="s">
        <v>1783</v>
      </c>
      <c r="C95" s="328" t="s">
        <v>401</v>
      </c>
      <c r="D95" s="336" t="str">
        <f>+C95</f>
        <v>1,626.50 บาท</v>
      </c>
      <c r="E95" s="317" t="s">
        <v>46</v>
      </c>
      <c r="F95" s="317" t="s">
        <v>169</v>
      </c>
      <c r="G95" s="317" t="str">
        <f>+F95</f>
        <v>บ.ปิโตรเลียมไทยคอร์ปอเรชั่น</v>
      </c>
      <c r="H95" s="317" t="s">
        <v>10</v>
      </c>
      <c r="I95" s="319" t="s">
        <v>1784</v>
      </c>
    </row>
    <row r="96" spans="1:9" x14ac:dyDescent="0.35">
      <c r="A96" s="36"/>
      <c r="B96" s="331" t="s">
        <v>183</v>
      </c>
      <c r="C96" s="337"/>
      <c r="D96" s="337"/>
      <c r="E96" s="36"/>
      <c r="F96" s="36" t="s">
        <v>48</v>
      </c>
      <c r="G96" s="36" t="s">
        <v>49</v>
      </c>
      <c r="H96" s="36"/>
      <c r="I96" s="321" t="s">
        <v>1785</v>
      </c>
    </row>
    <row r="97" spans="1:14" x14ac:dyDescent="0.35">
      <c r="A97" s="322"/>
      <c r="B97" s="240"/>
      <c r="C97" s="338"/>
      <c r="D97" s="338"/>
      <c r="E97" s="322"/>
      <c r="F97" s="339" t="str">
        <f>+C95</f>
        <v>1,626.50 บาท</v>
      </c>
      <c r="G97" s="339" t="str">
        <f>+D95</f>
        <v>1,626.50 บาท</v>
      </c>
      <c r="H97" s="322"/>
      <c r="I97" s="324"/>
      <c r="K97" s="22" t="s">
        <v>187</v>
      </c>
    </row>
    <row r="98" spans="1:14" x14ac:dyDescent="0.35">
      <c r="A98" s="317">
        <v>32</v>
      </c>
      <c r="B98" s="313" t="s">
        <v>168</v>
      </c>
      <c r="C98" s="328" t="s">
        <v>402</v>
      </c>
      <c r="D98" s="328" t="str">
        <f>+C98</f>
        <v>6,506.00 บาท</v>
      </c>
      <c r="E98" s="282" t="s">
        <v>46</v>
      </c>
      <c r="F98" s="282" t="s">
        <v>169</v>
      </c>
      <c r="G98" s="282" t="str">
        <f>+F98</f>
        <v>บ.ปิโตรเลียมไทยคอร์ปอเรชั่น</v>
      </c>
      <c r="H98" s="282" t="s">
        <v>10</v>
      </c>
      <c r="I98" s="309" t="s">
        <v>1786</v>
      </c>
    </row>
    <row r="99" spans="1:14" x14ac:dyDescent="0.35">
      <c r="A99" s="36"/>
      <c r="B99" s="331" t="s">
        <v>178</v>
      </c>
      <c r="C99" s="287"/>
      <c r="D99" s="287"/>
      <c r="E99" s="286"/>
      <c r="F99" s="286" t="s">
        <v>48</v>
      </c>
      <c r="G99" s="286" t="s">
        <v>49</v>
      </c>
      <c r="H99" s="286"/>
      <c r="I99" s="288" t="s">
        <v>1785</v>
      </c>
    </row>
    <row r="100" spans="1:14" x14ac:dyDescent="0.35">
      <c r="A100" s="322"/>
      <c r="B100" s="240"/>
      <c r="C100" s="291"/>
      <c r="D100" s="291"/>
      <c r="E100" s="289"/>
      <c r="F100" s="332" t="str">
        <f>+C98</f>
        <v>6,506.00 บาท</v>
      </c>
      <c r="G100" s="332" t="str">
        <f>+D98</f>
        <v>6,506.00 บาท</v>
      </c>
      <c r="H100" s="289"/>
      <c r="I100" s="293"/>
    </row>
    <row r="101" spans="1:14" x14ac:dyDescent="0.35">
      <c r="A101" s="317">
        <v>33</v>
      </c>
      <c r="B101" s="313" t="s">
        <v>170</v>
      </c>
      <c r="C101" s="328" t="s">
        <v>402</v>
      </c>
      <c r="D101" s="328" t="str">
        <f>+C101</f>
        <v>6,506.00 บาท</v>
      </c>
      <c r="E101" s="282" t="s">
        <v>46</v>
      </c>
      <c r="F101" s="224" t="s">
        <v>169</v>
      </c>
      <c r="G101" s="282" t="str">
        <f>+F101</f>
        <v>บ.ปิโตรเลียมไทยคอร์ปอเรชั่น</v>
      </c>
      <c r="H101" s="282" t="s">
        <v>10</v>
      </c>
      <c r="I101" s="340" t="s">
        <v>1787</v>
      </c>
    </row>
    <row r="102" spans="1:14" x14ac:dyDescent="0.35">
      <c r="A102" s="36"/>
      <c r="B102" s="331" t="s">
        <v>182</v>
      </c>
      <c r="C102" s="287"/>
      <c r="D102" s="287"/>
      <c r="E102" s="286"/>
      <c r="F102" s="286" t="s">
        <v>48</v>
      </c>
      <c r="G102" s="286" t="s">
        <v>49</v>
      </c>
      <c r="H102" s="286"/>
      <c r="I102" s="288" t="s">
        <v>1785</v>
      </c>
      <c r="J102" s="22" t="s">
        <v>488</v>
      </c>
      <c r="N102" s="22" t="s">
        <v>187</v>
      </c>
    </row>
    <row r="103" spans="1:14" x14ac:dyDescent="0.35">
      <c r="A103" s="322"/>
      <c r="B103" s="240"/>
      <c r="C103" s="291"/>
      <c r="D103" s="291"/>
      <c r="E103" s="289"/>
      <c r="F103" s="332" t="str">
        <f>+C101</f>
        <v>6,506.00 บาท</v>
      </c>
      <c r="G103" s="332" t="str">
        <f>+F103</f>
        <v>6,506.00 บาท</v>
      </c>
      <c r="H103" s="289"/>
      <c r="I103" s="293"/>
    </row>
    <row r="104" spans="1:14" x14ac:dyDescent="0.35">
      <c r="A104" s="317">
        <v>34</v>
      </c>
      <c r="B104" s="313" t="s">
        <v>179</v>
      </c>
      <c r="C104" s="328" t="s">
        <v>1788</v>
      </c>
      <c r="D104" s="328" t="str">
        <f>+C104</f>
        <v>577.80 บาท</v>
      </c>
      <c r="E104" s="282" t="s">
        <v>46</v>
      </c>
      <c r="F104" s="282" t="s">
        <v>180</v>
      </c>
      <c r="G104" s="282" t="str">
        <f>+F104</f>
        <v>ร้านเกลียวสัมพันธ์</v>
      </c>
      <c r="H104" s="282" t="s">
        <v>10</v>
      </c>
      <c r="I104" s="333" t="s">
        <v>1789</v>
      </c>
    </row>
    <row r="105" spans="1:14" x14ac:dyDescent="0.35">
      <c r="A105" s="36"/>
      <c r="B105" s="331" t="s">
        <v>182</v>
      </c>
      <c r="C105" s="287"/>
      <c r="D105" s="287"/>
      <c r="E105" s="286"/>
      <c r="F105" s="286" t="s">
        <v>48</v>
      </c>
      <c r="G105" s="286" t="s">
        <v>49</v>
      </c>
      <c r="H105" s="286"/>
      <c r="I105" s="288" t="s">
        <v>1790</v>
      </c>
    </row>
    <row r="106" spans="1:14" x14ac:dyDescent="0.35">
      <c r="A106" s="322"/>
      <c r="B106" s="240"/>
      <c r="C106" s="291"/>
      <c r="D106" s="291"/>
      <c r="E106" s="289"/>
      <c r="F106" s="332" t="str">
        <f>+C104</f>
        <v>577.80 บาท</v>
      </c>
      <c r="G106" s="332" t="str">
        <f>+F106</f>
        <v>577.80 บาท</v>
      </c>
      <c r="H106" s="289"/>
      <c r="I106" s="293"/>
    </row>
    <row r="107" spans="1:14" x14ac:dyDescent="0.35">
      <c r="A107" s="317">
        <v>35</v>
      </c>
      <c r="B107" s="52" t="s">
        <v>168</v>
      </c>
      <c r="C107" s="328" t="s">
        <v>402</v>
      </c>
      <c r="D107" s="328" t="str">
        <f>+C107</f>
        <v>6,506.00 บาท</v>
      </c>
      <c r="E107" s="282" t="s">
        <v>46</v>
      </c>
      <c r="F107" s="282" t="s">
        <v>169</v>
      </c>
      <c r="G107" s="282" t="str">
        <f>+F107</f>
        <v>บ.ปิโตรเลียมไทยคอร์ปอเรชั่น</v>
      </c>
      <c r="H107" s="282" t="s">
        <v>10</v>
      </c>
      <c r="I107" s="309" t="s">
        <v>1791</v>
      </c>
    </row>
    <row r="108" spans="1:14" x14ac:dyDescent="0.35">
      <c r="A108" s="36"/>
      <c r="B108" s="331" t="s">
        <v>186</v>
      </c>
      <c r="C108" s="287"/>
      <c r="D108" s="287"/>
      <c r="E108" s="286"/>
      <c r="F108" s="286" t="s">
        <v>48</v>
      </c>
      <c r="G108" s="286" t="s">
        <v>49</v>
      </c>
      <c r="H108" s="286"/>
      <c r="I108" s="288" t="s">
        <v>1790</v>
      </c>
    </row>
    <row r="109" spans="1:14" x14ac:dyDescent="0.35">
      <c r="A109" s="322"/>
      <c r="B109" s="240"/>
      <c r="C109" s="291"/>
      <c r="D109" s="291"/>
      <c r="E109" s="289"/>
      <c r="F109" s="332" t="str">
        <f>+C107</f>
        <v>6,506.00 บาท</v>
      </c>
      <c r="G109" s="332" t="str">
        <f>+D107</f>
        <v>6,506.00 บาท</v>
      </c>
      <c r="H109" s="289"/>
      <c r="I109" s="293"/>
    </row>
    <row r="110" spans="1:14" x14ac:dyDescent="0.35">
      <c r="A110" s="317">
        <v>36</v>
      </c>
      <c r="B110" s="313" t="s">
        <v>1792</v>
      </c>
      <c r="C110" s="328" t="s">
        <v>1793</v>
      </c>
      <c r="D110" s="328" t="str">
        <f>+C110</f>
        <v>96.30 บาท</v>
      </c>
      <c r="E110" s="282" t="s">
        <v>46</v>
      </c>
      <c r="F110" s="282" t="s">
        <v>180</v>
      </c>
      <c r="G110" s="282" t="str">
        <f>+F110</f>
        <v>ร้านเกลียวสัมพันธ์</v>
      </c>
      <c r="H110" s="282" t="s">
        <v>10</v>
      </c>
      <c r="I110" s="333" t="s">
        <v>1794</v>
      </c>
    </row>
    <row r="111" spans="1:14" x14ac:dyDescent="0.35">
      <c r="A111" s="36"/>
      <c r="B111" s="331" t="s">
        <v>186</v>
      </c>
      <c r="C111" s="287"/>
      <c r="D111" s="287"/>
      <c r="E111" s="286"/>
      <c r="F111" s="286" t="s">
        <v>48</v>
      </c>
      <c r="G111" s="286" t="s">
        <v>49</v>
      </c>
      <c r="H111" s="286"/>
      <c r="I111" s="288" t="s">
        <v>1790</v>
      </c>
    </row>
    <row r="112" spans="1:14" x14ac:dyDescent="0.35">
      <c r="A112" s="322"/>
      <c r="B112" s="240"/>
      <c r="C112" s="291"/>
      <c r="D112" s="291"/>
      <c r="E112" s="289"/>
      <c r="F112" s="332" t="str">
        <f>+C110</f>
        <v>96.30 บาท</v>
      </c>
      <c r="G112" s="332" t="str">
        <f>+D110</f>
        <v>96.30 บาท</v>
      </c>
      <c r="H112" s="289"/>
      <c r="I112" s="293"/>
    </row>
    <row r="113" spans="1:9" x14ac:dyDescent="0.35">
      <c r="A113" s="317">
        <v>37</v>
      </c>
      <c r="B113" s="313" t="s">
        <v>1795</v>
      </c>
      <c r="C113" s="328" t="s">
        <v>1796</v>
      </c>
      <c r="D113" s="328" t="str">
        <f>+C113</f>
        <v>2,311.20 บาท</v>
      </c>
      <c r="E113" s="282" t="s">
        <v>46</v>
      </c>
      <c r="F113" s="282" t="s">
        <v>180</v>
      </c>
      <c r="G113" s="282" t="str">
        <f>+F113</f>
        <v>ร้านเกลียวสัมพันธ์</v>
      </c>
      <c r="H113" s="282" t="s">
        <v>10</v>
      </c>
      <c r="I113" s="333" t="s">
        <v>1797</v>
      </c>
    </row>
    <row r="114" spans="1:9" x14ac:dyDescent="0.35">
      <c r="A114" s="36"/>
      <c r="B114" s="331" t="s">
        <v>186</v>
      </c>
      <c r="C114" s="287"/>
      <c r="D114" s="287"/>
      <c r="E114" s="286"/>
      <c r="F114" s="286" t="s">
        <v>48</v>
      </c>
      <c r="G114" s="286" t="s">
        <v>49</v>
      </c>
      <c r="H114" s="286"/>
      <c r="I114" s="288" t="s">
        <v>1790</v>
      </c>
    </row>
    <row r="115" spans="1:9" ht="20.25" customHeight="1" x14ac:dyDescent="0.35">
      <c r="A115" s="322"/>
      <c r="B115" s="240"/>
      <c r="C115" s="291"/>
      <c r="D115" s="291"/>
      <c r="E115" s="289"/>
      <c r="F115" s="332" t="str">
        <f>+C113</f>
        <v>2,311.20 บาท</v>
      </c>
      <c r="G115" s="332" t="str">
        <f>+D113</f>
        <v>2,311.20 บาท</v>
      </c>
      <c r="H115" s="289"/>
      <c r="I115" s="293"/>
    </row>
    <row r="116" spans="1:9" x14ac:dyDescent="0.35">
      <c r="A116" s="317">
        <v>38</v>
      </c>
      <c r="B116" s="313" t="s">
        <v>1795</v>
      </c>
      <c r="C116" s="328" t="s">
        <v>1788</v>
      </c>
      <c r="D116" s="328" t="str">
        <f>+C116</f>
        <v>577.80 บาท</v>
      </c>
      <c r="E116" s="282" t="s">
        <v>46</v>
      </c>
      <c r="F116" s="282" t="s">
        <v>180</v>
      </c>
      <c r="G116" s="282" t="str">
        <f>+F116</f>
        <v>ร้านเกลียวสัมพันธ์</v>
      </c>
      <c r="H116" s="282" t="s">
        <v>10</v>
      </c>
      <c r="I116" s="333" t="s">
        <v>1798</v>
      </c>
    </row>
    <row r="117" spans="1:9" x14ac:dyDescent="0.35">
      <c r="A117" s="36"/>
      <c r="B117" s="331" t="s">
        <v>178</v>
      </c>
      <c r="C117" s="287"/>
      <c r="D117" s="287"/>
      <c r="E117" s="286"/>
      <c r="F117" s="286" t="s">
        <v>48</v>
      </c>
      <c r="G117" s="286" t="s">
        <v>49</v>
      </c>
      <c r="H117" s="286"/>
      <c r="I117" s="288" t="s">
        <v>1790</v>
      </c>
    </row>
    <row r="118" spans="1:9" ht="22.5" customHeight="1" x14ac:dyDescent="0.35">
      <c r="A118" s="322"/>
      <c r="B118" s="240"/>
      <c r="C118" s="291"/>
      <c r="D118" s="291"/>
      <c r="E118" s="289"/>
      <c r="F118" s="332" t="str">
        <f>+C116</f>
        <v>577.80 บาท</v>
      </c>
      <c r="G118" s="332" t="str">
        <f>+D116</f>
        <v>577.80 บาท</v>
      </c>
      <c r="H118" s="289"/>
      <c r="I118" s="293"/>
    </row>
    <row r="119" spans="1:9" x14ac:dyDescent="0.35">
      <c r="A119" s="317">
        <v>39</v>
      </c>
      <c r="B119" s="52" t="s">
        <v>172</v>
      </c>
      <c r="C119" s="328" t="s">
        <v>423</v>
      </c>
      <c r="D119" s="328" t="str">
        <f>+C119</f>
        <v>1,951.80 บาท</v>
      </c>
      <c r="E119" s="282" t="s">
        <v>46</v>
      </c>
      <c r="F119" s="282" t="s">
        <v>169</v>
      </c>
      <c r="G119" s="282" t="str">
        <f>+F119</f>
        <v>บ.ปิโตรเลียมไทยคอร์ปอเรชั่น</v>
      </c>
      <c r="H119" s="282" t="s">
        <v>10</v>
      </c>
      <c r="I119" s="309" t="s">
        <v>1799</v>
      </c>
    </row>
    <row r="120" spans="1:9" x14ac:dyDescent="0.35">
      <c r="A120" s="36"/>
      <c r="B120" s="331" t="s">
        <v>1800</v>
      </c>
      <c r="C120" s="287"/>
      <c r="D120" s="287"/>
      <c r="E120" s="286"/>
      <c r="F120" s="286" t="s">
        <v>48</v>
      </c>
      <c r="G120" s="286" t="s">
        <v>49</v>
      </c>
      <c r="H120" s="286"/>
      <c r="I120" s="288" t="s">
        <v>1801</v>
      </c>
    </row>
    <row r="121" spans="1:9" x14ac:dyDescent="0.35">
      <c r="A121" s="322"/>
      <c r="B121" s="240"/>
      <c r="C121" s="291"/>
      <c r="D121" s="291"/>
      <c r="E121" s="289"/>
      <c r="F121" s="332" t="str">
        <f>+C119</f>
        <v>1,951.80 บาท</v>
      </c>
      <c r="G121" s="332" t="str">
        <f>+D119</f>
        <v>1,951.80 บาท</v>
      </c>
      <c r="H121" s="289"/>
      <c r="I121" s="293"/>
    </row>
    <row r="122" spans="1:9" x14ac:dyDescent="0.35">
      <c r="A122" s="317">
        <v>40</v>
      </c>
      <c r="B122" s="313" t="s">
        <v>190</v>
      </c>
      <c r="C122" s="328" t="s">
        <v>1802</v>
      </c>
      <c r="D122" s="328" t="str">
        <f>+C122</f>
        <v>802.80 บาท</v>
      </c>
      <c r="E122" s="282" t="s">
        <v>46</v>
      </c>
      <c r="F122" s="282" t="s">
        <v>169</v>
      </c>
      <c r="G122" s="282" t="str">
        <f>+F122</f>
        <v>บ.ปิโตรเลียมไทยคอร์ปอเรชั่น</v>
      </c>
      <c r="H122" s="282" t="s">
        <v>10</v>
      </c>
      <c r="I122" s="340" t="s">
        <v>1803</v>
      </c>
    </row>
    <row r="123" spans="1:9" x14ac:dyDescent="0.35">
      <c r="A123" s="36"/>
      <c r="B123" s="331" t="s">
        <v>410</v>
      </c>
      <c r="C123" s="287"/>
      <c r="D123" s="287"/>
      <c r="E123" s="286"/>
      <c r="F123" s="286" t="s">
        <v>48</v>
      </c>
      <c r="G123" s="286" t="s">
        <v>49</v>
      </c>
      <c r="H123" s="286"/>
      <c r="I123" s="288" t="s">
        <v>1801</v>
      </c>
    </row>
    <row r="124" spans="1:9" x14ac:dyDescent="0.35">
      <c r="A124" s="322"/>
      <c r="B124" s="240"/>
      <c r="C124" s="291"/>
      <c r="D124" s="291"/>
      <c r="E124" s="289"/>
      <c r="F124" s="332" t="str">
        <f>+C122</f>
        <v>802.80 บาท</v>
      </c>
      <c r="G124" s="332" t="str">
        <f>+D122</f>
        <v>802.80 บาท</v>
      </c>
      <c r="H124" s="289"/>
      <c r="I124" s="293"/>
    </row>
    <row r="125" spans="1:9" x14ac:dyDescent="0.35">
      <c r="A125" s="317">
        <v>41</v>
      </c>
      <c r="B125" s="52" t="s">
        <v>168</v>
      </c>
      <c r="C125" s="328" t="s">
        <v>402</v>
      </c>
      <c r="D125" s="328" t="str">
        <f t="shared" ref="D125" si="0">+C125</f>
        <v>6,506.00 บาท</v>
      </c>
      <c r="E125" s="282" t="s">
        <v>46</v>
      </c>
      <c r="F125" s="282" t="s">
        <v>169</v>
      </c>
      <c r="G125" s="282" t="str">
        <f t="shared" ref="G125" si="1">+F125</f>
        <v>บ.ปิโตรเลียมไทยคอร์ปอเรชั่น</v>
      </c>
      <c r="H125" s="282" t="s">
        <v>10</v>
      </c>
      <c r="I125" s="340" t="s">
        <v>1804</v>
      </c>
    </row>
    <row r="126" spans="1:9" x14ac:dyDescent="0.35">
      <c r="A126" s="36"/>
      <c r="B126" s="331" t="s">
        <v>178</v>
      </c>
      <c r="C126" s="287"/>
      <c r="D126" s="287"/>
      <c r="E126" s="286"/>
      <c r="F126" s="286" t="s">
        <v>48</v>
      </c>
      <c r="G126" s="286" t="s">
        <v>49</v>
      </c>
      <c r="H126" s="286"/>
      <c r="I126" s="288" t="s">
        <v>1805</v>
      </c>
    </row>
    <row r="127" spans="1:9" x14ac:dyDescent="0.35">
      <c r="A127" s="322"/>
      <c r="B127" s="240"/>
      <c r="C127" s="291"/>
      <c r="D127" s="291"/>
      <c r="E127" s="289"/>
      <c r="F127" s="332" t="str">
        <f t="shared" ref="F127:G127" si="2">+C125</f>
        <v>6,506.00 บาท</v>
      </c>
      <c r="G127" s="332" t="str">
        <f t="shared" si="2"/>
        <v>6,506.00 บาท</v>
      </c>
      <c r="H127" s="289"/>
      <c r="I127" s="293"/>
    </row>
    <row r="128" spans="1:9" x14ac:dyDescent="0.35">
      <c r="A128" s="317">
        <v>42</v>
      </c>
      <c r="B128" s="52" t="s">
        <v>168</v>
      </c>
      <c r="C128" s="328" t="s">
        <v>489</v>
      </c>
      <c r="D128" s="328" t="str">
        <f t="shared" ref="D128" si="3">+C128</f>
        <v>6506.00 บาท</v>
      </c>
      <c r="E128" s="282" t="s">
        <v>46</v>
      </c>
      <c r="F128" s="341" t="s">
        <v>169</v>
      </c>
      <c r="G128" s="282" t="str">
        <f t="shared" ref="G128" si="4">+F128</f>
        <v>บ.ปิโตรเลียมไทยคอร์ปอเรชั่น</v>
      </c>
      <c r="H128" s="282" t="s">
        <v>10</v>
      </c>
      <c r="I128" s="333" t="s">
        <v>1806</v>
      </c>
    </row>
    <row r="129" spans="1:9" x14ac:dyDescent="0.35">
      <c r="A129" s="36"/>
      <c r="B129" s="331" t="s">
        <v>186</v>
      </c>
      <c r="C129" s="287"/>
      <c r="D129" s="287"/>
      <c r="E129" s="286"/>
      <c r="F129" s="286" t="s">
        <v>48</v>
      </c>
      <c r="G129" s="286" t="s">
        <v>49</v>
      </c>
      <c r="H129" s="286"/>
      <c r="I129" s="288" t="s">
        <v>1805</v>
      </c>
    </row>
    <row r="130" spans="1:9" x14ac:dyDescent="0.35">
      <c r="A130" s="322"/>
      <c r="B130" s="240"/>
      <c r="C130" s="291"/>
      <c r="D130" s="291"/>
      <c r="E130" s="289"/>
      <c r="F130" s="332" t="str">
        <f t="shared" ref="F130:G130" si="5">+C128</f>
        <v>6506.00 บาท</v>
      </c>
      <c r="G130" s="332" t="str">
        <f t="shared" si="5"/>
        <v>6506.00 บาท</v>
      </c>
      <c r="H130" s="289"/>
      <c r="I130" s="293"/>
    </row>
    <row r="131" spans="1:9" x14ac:dyDescent="0.35">
      <c r="A131" s="317">
        <v>43</v>
      </c>
      <c r="B131" s="52" t="s">
        <v>172</v>
      </c>
      <c r="C131" s="328" t="s">
        <v>486</v>
      </c>
      <c r="D131" s="328" t="str">
        <f t="shared" ref="D131" si="6">+C131</f>
        <v>2,277.10 บาท</v>
      </c>
      <c r="E131" s="282" t="s">
        <v>46</v>
      </c>
      <c r="F131" s="282" t="s">
        <v>169</v>
      </c>
      <c r="G131" s="282" t="str">
        <f t="shared" ref="G131" si="7">+F131</f>
        <v>บ.ปิโตรเลียมไทยคอร์ปอเรชั่น</v>
      </c>
      <c r="H131" s="282" t="s">
        <v>10</v>
      </c>
      <c r="I131" s="333" t="s">
        <v>1807</v>
      </c>
    </row>
    <row r="132" spans="1:9" x14ac:dyDescent="0.35">
      <c r="A132" s="36"/>
      <c r="B132" s="331" t="s">
        <v>1800</v>
      </c>
      <c r="C132" s="287"/>
      <c r="D132" s="287"/>
      <c r="E132" s="286"/>
      <c r="F132" s="286" t="s">
        <v>48</v>
      </c>
      <c r="G132" s="286" t="s">
        <v>49</v>
      </c>
      <c r="H132" s="286"/>
      <c r="I132" s="288" t="s">
        <v>1808</v>
      </c>
    </row>
    <row r="133" spans="1:9" x14ac:dyDescent="0.35">
      <c r="A133" s="322"/>
      <c r="B133" s="240"/>
      <c r="C133" s="291"/>
      <c r="D133" s="291"/>
      <c r="E133" s="289"/>
      <c r="F133" s="332" t="str">
        <f t="shared" ref="F133:G133" si="8">+C131</f>
        <v>2,277.10 บาท</v>
      </c>
      <c r="G133" s="332" t="str">
        <f t="shared" si="8"/>
        <v>2,277.10 บาท</v>
      </c>
      <c r="H133" s="289"/>
      <c r="I133" s="293"/>
    </row>
    <row r="134" spans="1:9" x14ac:dyDescent="0.35">
      <c r="A134" s="317">
        <v>44</v>
      </c>
      <c r="B134" s="52" t="s">
        <v>179</v>
      </c>
      <c r="C134" s="328" t="s">
        <v>409</v>
      </c>
      <c r="D134" s="328" t="str">
        <f t="shared" ref="D134" si="9">+C134</f>
        <v>550.00 บาท</v>
      </c>
      <c r="E134" s="282" t="s">
        <v>46</v>
      </c>
      <c r="F134" s="282" t="s">
        <v>176</v>
      </c>
      <c r="G134" s="282" t="str">
        <f t="shared" ref="G134" si="10">+F134</f>
        <v>ร้านร่วมจิตแก๊สหุ่งต้ม</v>
      </c>
      <c r="H134" s="282" t="s">
        <v>10</v>
      </c>
      <c r="I134" s="333" t="s">
        <v>534</v>
      </c>
    </row>
    <row r="135" spans="1:9" x14ac:dyDescent="0.35">
      <c r="A135" s="36"/>
      <c r="B135" s="331" t="s">
        <v>182</v>
      </c>
      <c r="C135" s="287"/>
      <c r="D135" s="287"/>
      <c r="E135" s="286"/>
      <c r="F135" s="286" t="s">
        <v>48</v>
      </c>
      <c r="G135" s="286" t="s">
        <v>49</v>
      </c>
      <c r="H135" s="286"/>
      <c r="I135" s="288" t="s">
        <v>1809</v>
      </c>
    </row>
    <row r="136" spans="1:9" x14ac:dyDescent="0.35">
      <c r="A136" s="322"/>
      <c r="B136" s="240"/>
      <c r="C136" s="291"/>
      <c r="D136" s="291"/>
      <c r="E136" s="289"/>
      <c r="F136" s="332" t="str">
        <f t="shared" ref="F136:G136" si="11">+C134</f>
        <v>550.00 บาท</v>
      </c>
      <c r="G136" s="332" t="str">
        <f t="shared" si="11"/>
        <v>550.00 บาท</v>
      </c>
      <c r="H136" s="289"/>
      <c r="I136" s="293"/>
    </row>
    <row r="137" spans="1:9" x14ac:dyDescent="0.35">
      <c r="A137" s="317">
        <v>45</v>
      </c>
      <c r="B137" s="52" t="s">
        <v>170</v>
      </c>
      <c r="C137" s="328" t="s">
        <v>402</v>
      </c>
      <c r="D137" s="328" t="str">
        <f t="shared" ref="D137" si="12">+C137</f>
        <v>6,506.00 บาท</v>
      </c>
      <c r="E137" s="282" t="s">
        <v>46</v>
      </c>
      <c r="F137" s="282" t="s">
        <v>169</v>
      </c>
      <c r="G137" s="282" t="str">
        <f t="shared" ref="G137" si="13">+F137</f>
        <v>บ.ปิโตรเลียมไทยคอร์ปอเรชั่น</v>
      </c>
      <c r="H137" s="282" t="s">
        <v>10</v>
      </c>
      <c r="I137" s="309" t="s">
        <v>1810</v>
      </c>
    </row>
    <row r="138" spans="1:9" x14ac:dyDescent="0.35">
      <c r="A138" s="36"/>
      <c r="B138" s="331" t="s">
        <v>171</v>
      </c>
      <c r="C138" s="287"/>
      <c r="D138" s="287"/>
      <c r="E138" s="286"/>
      <c r="F138" s="286" t="s">
        <v>48</v>
      </c>
      <c r="G138" s="286" t="s">
        <v>49</v>
      </c>
      <c r="H138" s="286"/>
      <c r="I138" s="288" t="s">
        <v>1809</v>
      </c>
    </row>
    <row r="139" spans="1:9" x14ac:dyDescent="0.35">
      <c r="A139" s="322"/>
      <c r="B139" s="240"/>
      <c r="C139" s="291"/>
      <c r="D139" s="291"/>
      <c r="E139" s="289"/>
      <c r="F139" s="332" t="str">
        <f t="shared" ref="F139:G139" si="14">+C137</f>
        <v>6,506.00 บาท</v>
      </c>
      <c r="G139" s="332" t="str">
        <f t="shared" si="14"/>
        <v>6,506.00 บาท</v>
      </c>
      <c r="H139" s="289"/>
      <c r="I139" s="293"/>
    </row>
    <row r="140" spans="1:9" x14ac:dyDescent="0.35">
      <c r="A140" s="317">
        <v>46</v>
      </c>
      <c r="B140" s="52" t="s">
        <v>179</v>
      </c>
      <c r="C140" s="328" t="s">
        <v>184</v>
      </c>
      <c r="D140" s="328" t="str">
        <f t="shared" ref="D140" si="15">+C140</f>
        <v>850.00 บาท</v>
      </c>
      <c r="E140" s="282" t="s">
        <v>46</v>
      </c>
      <c r="F140" s="282" t="s">
        <v>176</v>
      </c>
      <c r="G140" s="282" t="str">
        <f t="shared" ref="G140" si="16">+F140</f>
        <v>ร้านร่วมจิตแก๊สหุ่งต้ม</v>
      </c>
      <c r="H140" s="282" t="s">
        <v>10</v>
      </c>
      <c r="I140" s="333" t="s">
        <v>1811</v>
      </c>
    </row>
    <row r="141" spans="1:9" x14ac:dyDescent="0.35">
      <c r="A141" s="36"/>
      <c r="B141" s="331" t="s">
        <v>171</v>
      </c>
      <c r="C141" s="287"/>
      <c r="D141" s="287"/>
      <c r="E141" s="286"/>
      <c r="F141" s="286" t="s">
        <v>48</v>
      </c>
      <c r="G141" s="286" t="s">
        <v>49</v>
      </c>
      <c r="H141" s="286"/>
      <c r="I141" s="288" t="s">
        <v>1809</v>
      </c>
    </row>
    <row r="142" spans="1:9" x14ac:dyDescent="0.35">
      <c r="A142" s="322"/>
      <c r="B142" s="240"/>
      <c r="C142" s="291"/>
      <c r="D142" s="291"/>
      <c r="E142" s="289"/>
      <c r="F142" s="332" t="str">
        <f t="shared" ref="F142:G142" si="17">+C140</f>
        <v>850.00 บาท</v>
      </c>
      <c r="G142" s="332" t="str">
        <f t="shared" si="17"/>
        <v>850.00 บาท</v>
      </c>
      <c r="H142" s="289"/>
      <c r="I142" s="293"/>
    </row>
    <row r="143" spans="1:9" x14ac:dyDescent="0.35">
      <c r="A143" s="317">
        <v>47</v>
      </c>
      <c r="B143" s="313" t="s">
        <v>174</v>
      </c>
      <c r="C143" s="328" t="s">
        <v>1812</v>
      </c>
      <c r="D143" s="328" t="str">
        <f t="shared" ref="D143" si="18">+C143</f>
        <v>2,007.00 บาท</v>
      </c>
      <c r="E143" s="282" t="s">
        <v>46</v>
      </c>
      <c r="F143" s="282" t="s">
        <v>169</v>
      </c>
      <c r="G143" s="282" t="str">
        <f t="shared" ref="G143" si="19">+F143</f>
        <v>บ.ปิโตรเลียมไทยคอร์ปอเรชั่น</v>
      </c>
      <c r="H143" s="282" t="s">
        <v>10</v>
      </c>
      <c r="I143" s="333" t="s">
        <v>1813</v>
      </c>
    </row>
    <row r="144" spans="1:9" x14ac:dyDescent="0.35">
      <c r="A144" s="36"/>
      <c r="B144" s="331">
        <v>110606328</v>
      </c>
      <c r="C144" s="287"/>
      <c r="D144" s="287"/>
      <c r="E144" s="286"/>
      <c r="F144" s="286" t="s">
        <v>48</v>
      </c>
      <c r="G144" s="286" t="s">
        <v>49</v>
      </c>
      <c r="H144" s="286"/>
      <c r="I144" s="288" t="s">
        <v>1809</v>
      </c>
    </row>
    <row r="145" spans="1:9" x14ac:dyDescent="0.35">
      <c r="A145" s="322"/>
      <c r="B145" s="240"/>
      <c r="C145" s="291"/>
      <c r="D145" s="291"/>
      <c r="E145" s="289"/>
      <c r="F145" s="332" t="str">
        <f t="shared" ref="F145:G145" si="20">+C143</f>
        <v>2,007.00 บาท</v>
      </c>
      <c r="G145" s="332" t="str">
        <f t="shared" si="20"/>
        <v>2,007.00 บาท</v>
      </c>
      <c r="H145" s="289"/>
      <c r="I145" s="293"/>
    </row>
    <row r="146" spans="1:9" x14ac:dyDescent="0.35">
      <c r="A146" s="317">
        <v>48</v>
      </c>
      <c r="B146" s="313" t="s">
        <v>175</v>
      </c>
      <c r="C146" s="328" t="s">
        <v>405</v>
      </c>
      <c r="D146" s="328" t="str">
        <f t="shared" ref="D146" si="21">+C146</f>
        <v>1,080.00 บาท</v>
      </c>
      <c r="E146" s="282" t="s">
        <v>46</v>
      </c>
      <c r="F146" s="282" t="s">
        <v>1814</v>
      </c>
      <c r="G146" s="282" t="str">
        <f t="shared" ref="G146" si="22">+F146</f>
        <v>ไพบูลย์การเกษตร</v>
      </c>
      <c r="H146" s="282" t="s">
        <v>10</v>
      </c>
      <c r="I146" s="333" t="s">
        <v>1815</v>
      </c>
    </row>
    <row r="147" spans="1:9" x14ac:dyDescent="0.35">
      <c r="A147" s="36"/>
      <c r="B147" s="331">
        <v>110606328</v>
      </c>
      <c r="C147" s="287"/>
      <c r="D147" s="287"/>
      <c r="E147" s="286"/>
      <c r="F147" s="286" t="s">
        <v>48</v>
      </c>
      <c r="G147" s="286" t="s">
        <v>49</v>
      </c>
      <c r="H147" s="286"/>
      <c r="I147" s="288" t="s">
        <v>1809</v>
      </c>
    </row>
    <row r="148" spans="1:9" x14ac:dyDescent="0.35">
      <c r="A148" s="322"/>
      <c r="B148" s="240"/>
      <c r="C148" s="291"/>
      <c r="D148" s="291"/>
      <c r="E148" s="289"/>
      <c r="F148" s="332" t="str">
        <f t="shared" ref="F148:G148" si="23">+C146</f>
        <v>1,080.00 บาท</v>
      </c>
      <c r="G148" s="332" t="str">
        <f t="shared" si="23"/>
        <v>1,080.00 บาท</v>
      </c>
      <c r="H148" s="289"/>
      <c r="I148" s="293"/>
    </row>
    <row r="149" spans="1:9" x14ac:dyDescent="0.35">
      <c r="B149" s="18"/>
      <c r="C149" s="296"/>
      <c r="D149" s="296"/>
      <c r="E149" s="20"/>
      <c r="F149" s="20"/>
      <c r="G149" s="20"/>
      <c r="H149" s="20"/>
      <c r="I149" s="20"/>
    </row>
    <row r="150" spans="1:9" x14ac:dyDescent="0.35">
      <c r="B150" s="18"/>
      <c r="C150" s="296"/>
      <c r="D150" s="296"/>
      <c r="E150" s="20"/>
      <c r="F150" s="20"/>
      <c r="G150" s="20"/>
      <c r="H150" s="20"/>
      <c r="I150" s="20"/>
    </row>
    <row r="151" spans="1:9" x14ac:dyDescent="0.35">
      <c r="B151" s="18"/>
      <c r="C151" s="296"/>
      <c r="D151" s="296"/>
      <c r="E151" s="20"/>
      <c r="F151" s="20"/>
      <c r="G151" s="20"/>
      <c r="H151" s="20"/>
      <c r="I151" s="20"/>
    </row>
    <row r="152" spans="1:9" x14ac:dyDescent="0.35">
      <c r="B152" s="18"/>
      <c r="C152" s="296"/>
      <c r="D152" s="296"/>
      <c r="E152" s="20"/>
      <c r="F152" s="20"/>
      <c r="G152" s="20"/>
      <c r="H152" s="20"/>
      <c r="I152" s="20"/>
    </row>
    <row r="153" spans="1:9" x14ac:dyDescent="0.35">
      <c r="B153" s="18"/>
      <c r="C153" s="296"/>
      <c r="D153" s="296"/>
      <c r="E153" s="20"/>
      <c r="F153" s="20"/>
      <c r="G153" s="20"/>
      <c r="H153" s="20"/>
      <c r="I153" s="20"/>
    </row>
    <row r="154" spans="1:9" x14ac:dyDescent="0.35">
      <c r="B154" s="18"/>
      <c r="C154" s="296"/>
      <c r="D154" s="296"/>
      <c r="E154" s="20"/>
      <c r="F154" s="20"/>
      <c r="G154" s="20"/>
      <c r="H154" s="20"/>
      <c r="I154" s="20"/>
    </row>
    <row r="155" spans="1:9" x14ac:dyDescent="0.35">
      <c r="B155" s="18"/>
      <c r="C155" s="296"/>
      <c r="D155" s="296"/>
      <c r="E155" s="20"/>
      <c r="F155" s="20"/>
      <c r="G155" s="20"/>
      <c r="H155" s="20"/>
      <c r="I155" s="20"/>
    </row>
    <row r="156" spans="1:9" x14ac:dyDescent="0.35">
      <c r="B156" s="18"/>
      <c r="C156" s="296"/>
      <c r="D156" s="296"/>
      <c r="E156" s="20"/>
      <c r="F156" s="20"/>
      <c r="G156" s="20"/>
      <c r="H156" s="20"/>
      <c r="I156" s="20"/>
    </row>
    <row r="157" spans="1:9" x14ac:dyDescent="0.35">
      <c r="B157" s="18"/>
      <c r="C157" s="296"/>
      <c r="D157" s="296"/>
      <c r="E157" s="20"/>
      <c r="F157" s="20"/>
      <c r="G157" s="20"/>
      <c r="H157" s="20"/>
      <c r="I157" s="20"/>
    </row>
    <row r="158" spans="1:9" x14ac:dyDescent="0.35">
      <c r="B158" s="18"/>
      <c r="C158" s="296"/>
      <c r="D158" s="296"/>
      <c r="E158" s="20"/>
      <c r="F158" s="20"/>
      <c r="G158" s="20"/>
      <c r="H158" s="20"/>
      <c r="I158" s="20"/>
    </row>
    <row r="159" spans="1:9" x14ac:dyDescent="0.35">
      <c r="B159" s="18"/>
      <c r="C159" s="296"/>
      <c r="D159" s="296"/>
      <c r="E159" s="20"/>
      <c r="F159" s="20"/>
      <c r="G159" s="20"/>
      <c r="H159" s="20"/>
      <c r="I159" s="20"/>
    </row>
    <row r="160" spans="1:9" x14ac:dyDescent="0.35">
      <c r="B160" s="18"/>
      <c r="C160" s="296"/>
      <c r="D160" s="296"/>
      <c r="E160" s="20"/>
      <c r="F160" s="20"/>
      <c r="G160" s="20"/>
      <c r="H160" s="20"/>
      <c r="I160" s="20"/>
    </row>
    <row r="161" spans="2:9" x14ac:dyDescent="0.35">
      <c r="B161" s="18"/>
      <c r="C161" s="296"/>
      <c r="D161" s="296"/>
      <c r="E161" s="20"/>
      <c r="F161" s="20"/>
      <c r="G161" s="20"/>
      <c r="H161" s="20"/>
      <c r="I161" s="20"/>
    </row>
    <row r="162" spans="2:9" x14ac:dyDescent="0.35">
      <c r="B162" s="18"/>
      <c r="C162" s="296"/>
      <c r="D162" s="296"/>
      <c r="E162" s="20"/>
      <c r="F162" s="20"/>
      <c r="G162" s="20"/>
      <c r="H162" s="20"/>
      <c r="I162" s="20"/>
    </row>
    <row r="163" spans="2:9" x14ac:dyDescent="0.35">
      <c r="B163" s="18"/>
      <c r="C163" s="296"/>
      <c r="D163" s="296"/>
      <c r="E163" s="20"/>
      <c r="F163" s="20"/>
      <c r="G163" s="20"/>
      <c r="H163" s="20"/>
      <c r="I163" s="20"/>
    </row>
    <row r="164" spans="2:9" x14ac:dyDescent="0.35">
      <c r="B164" s="18"/>
      <c r="C164" s="296"/>
      <c r="D164" s="296"/>
      <c r="E164" s="20"/>
      <c r="F164" s="20"/>
      <c r="G164" s="20"/>
      <c r="H164" s="20"/>
      <c r="I164" s="20"/>
    </row>
    <row r="165" spans="2:9" x14ac:dyDescent="0.35">
      <c r="B165" s="18"/>
      <c r="C165" s="296"/>
      <c r="D165" s="296"/>
      <c r="E165" s="20"/>
      <c r="F165" s="20"/>
      <c r="G165" s="20"/>
      <c r="H165" s="20"/>
      <c r="I165" s="20"/>
    </row>
    <row r="166" spans="2:9" x14ac:dyDescent="0.35">
      <c r="B166" s="18"/>
      <c r="C166" s="296"/>
      <c r="D166" s="296"/>
      <c r="E166" s="20"/>
      <c r="F166" s="20"/>
      <c r="G166" s="20"/>
      <c r="H166" s="20"/>
      <c r="I166" s="20"/>
    </row>
    <row r="167" spans="2:9" x14ac:dyDescent="0.35">
      <c r="B167" s="18"/>
      <c r="C167" s="296"/>
      <c r="D167" s="296"/>
      <c r="E167" s="20"/>
      <c r="F167" s="20"/>
      <c r="G167" s="20"/>
      <c r="H167" s="20"/>
      <c r="I167" s="20"/>
    </row>
    <row r="168" spans="2:9" x14ac:dyDescent="0.35">
      <c r="B168" s="18"/>
      <c r="C168" s="296"/>
      <c r="D168" s="296"/>
      <c r="E168" s="20"/>
      <c r="F168" s="20"/>
      <c r="G168" s="20"/>
      <c r="H168" s="20"/>
      <c r="I168" s="20"/>
    </row>
    <row r="169" spans="2:9" x14ac:dyDescent="0.35">
      <c r="B169" s="18"/>
      <c r="C169" s="296"/>
      <c r="D169" s="296"/>
      <c r="E169" s="20"/>
      <c r="F169" s="20"/>
      <c r="G169" s="20"/>
      <c r="H169" s="20"/>
      <c r="I169" s="20"/>
    </row>
    <row r="170" spans="2:9" x14ac:dyDescent="0.35">
      <c r="B170" s="18"/>
      <c r="C170" s="296"/>
      <c r="D170" s="296"/>
      <c r="E170" s="20"/>
      <c r="F170" s="20"/>
      <c r="G170" s="20"/>
      <c r="H170" s="20"/>
      <c r="I170" s="20"/>
    </row>
    <row r="171" spans="2:9" x14ac:dyDescent="0.35">
      <c r="B171" s="18"/>
      <c r="C171" s="296"/>
      <c r="D171" s="296"/>
      <c r="E171" s="20"/>
      <c r="F171" s="20"/>
      <c r="G171" s="20"/>
      <c r="H171" s="20"/>
      <c r="I171" s="20"/>
    </row>
    <row r="172" spans="2:9" x14ac:dyDescent="0.35">
      <c r="B172" s="18"/>
      <c r="C172" s="296"/>
      <c r="D172" s="296"/>
      <c r="E172" s="20"/>
      <c r="F172" s="20"/>
      <c r="G172" s="20"/>
      <c r="H172" s="20"/>
      <c r="I172" s="20"/>
    </row>
    <row r="173" spans="2:9" x14ac:dyDescent="0.35">
      <c r="B173" s="18"/>
      <c r="C173" s="296"/>
      <c r="D173" s="296"/>
      <c r="E173" s="20"/>
      <c r="F173" s="20"/>
      <c r="G173" s="20"/>
      <c r="H173" s="20"/>
      <c r="I173" s="20"/>
    </row>
    <row r="174" spans="2:9" x14ac:dyDescent="0.35">
      <c r="B174" s="18"/>
      <c r="C174" s="296"/>
      <c r="D174" s="296"/>
      <c r="E174" s="20"/>
      <c r="F174" s="20"/>
      <c r="G174" s="20"/>
      <c r="H174" s="20"/>
      <c r="I174" s="20"/>
    </row>
    <row r="175" spans="2:9" x14ac:dyDescent="0.35">
      <c r="B175" s="18"/>
      <c r="C175" s="296"/>
      <c r="D175" s="296"/>
      <c r="E175" s="20"/>
      <c r="F175" s="20"/>
      <c r="G175" s="20"/>
      <c r="H175" s="20"/>
      <c r="I175" s="20"/>
    </row>
    <row r="176" spans="2:9" x14ac:dyDescent="0.35">
      <c r="B176" s="18"/>
      <c r="C176" s="296"/>
      <c r="D176" s="296"/>
      <c r="E176" s="20"/>
      <c r="F176" s="20"/>
      <c r="G176" s="20"/>
      <c r="H176" s="20"/>
      <c r="I176" s="20"/>
    </row>
    <row r="177" spans="2:9" x14ac:dyDescent="0.35">
      <c r="B177" s="18"/>
      <c r="C177" s="296"/>
      <c r="D177" s="296"/>
      <c r="E177" s="20"/>
      <c r="F177" s="20"/>
      <c r="G177" s="20"/>
      <c r="H177" s="20"/>
      <c r="I177" s="20"/>
    </row>
    <row r="178" spans="2:9" x14ac:dyDescent="0.35">
      <c r="B178" s="18"/>
      <c r="C178" s="296"/>
      <c r="D178" s="296"/>
      <c r="E178" s="20"/>
      <c r="F178" s="20"/>
      <c r="G178" s="20"/>
      <c r="H178" s="20"/>
      <c r="I178" s="20"/>
    </row>
    <row r="179" spans="2:9" x14ac:dyDescent="0.35">
      <c r="B179" s="18"/>
      <c r="C179" s="296"/>
      <c r="D179" s="296"/>
      <c r="E179" s="20"/>
      <c r="F179" s="20"/>
      <c r="G179" s="20"/>
      <c r="H179" s="20"/>
      <c r="I179" s="20"/>
    </row>
    <row r="180" spans="2:9" x14ac:dyDescent="0.35">
      <c r="B180" s="18"/>
      <c r="C180" s="296"/>
      <c r="D180" s="296"/>
      <c r="E180" s="20"/>
      <c r="F180" s="20"/>
      <c r="G180" s="20"/>
      <c r="H180" s="20"/>
      <c r="I180" s="20"/>
    </row>
    <row r="181" spans="2:9" x14ac:dyDescent="0.35">
      <c r="B181" s="18"/>
      <c r="C181" s="296"/>
      <c r="D181" s="296"/>
      <c r="E181" s="20"/>
      <c r="F181" s="20"/>
      <c r="G181" s="20"/>
      <c r="H181" s="20"/>
      <c r="I181" s="20"/>
    </row>
    <row r="182" spans="2:9" x14ac:dyDescent="0.35">
      <c r="B182" s="18"/>
      <c r="C182" s="296"/>
      <c r="D182" s="296"/>
      <c r="E182" s="20"/>
      <c r="F182" s="20"/>
      <c r="G182" s="20"/>
      <c r="H182" s="20"/>
      <c r="I182" s="20"/>
    </row>
    <row r="183" spans="2:9" x14ac:dyDescent="0.35">
      <c r="B183" s="18"/>
      <c r="C183" s="296"/>
      <c r="D183" s="296"/>
      <c r="E183" s="20"/>
      <c r="F183" s="20"/>
      <c r="G183" s="20"/>
      <c r="H183" s="20"/>
      <c r="I183" s="20"/>
    </row>
    <row r="184" spans="2:9" x14ac:dyDescent="0.35">
      <c r="B184" s="18"/>
      <c r="C184" s="296"/>
      <c r="D184" s="296"/>
      <c r="E184" s="20"/>
      <c r="F184" s="20"/>
      <c r="G184" s="20"/>
      <c r="H184" s="20"/>
      <c r="I184" s="20"/>
    </row>
    <row r="185" spans="2:9" x14ac:dyDescent="0.35">
      <c r="B185" s="18"/>
      <c r="C185" s="296"/>
      <c r="D185" s="296"/>
      <c r="E185" s="20"/>
      <c r="F185" s="20"/>
      <c r="G185" s="20"/>
      <c r="H185" s="20"/>
      <c r="I185" s="20"/>
    </row>
    <row r="186" spans="2:9" x14ac:dyDescent="0.35">
      <c r="B186" s="18"/>
      <c r="C186" s="296"/>
      <c r="D186" s="296"/>
      <c r="E186" s="20"/>
      <c r="F186" s="20"/>
      <c r="G186" s="20"/>
      <c r="H186" s="20"/>
      <c r="I186" s="20"/>
    </row>
    <row r="187" spans="2:9" x14ac:dyDescent="0.35">
      <c r="B187" s="18"/>
      <c r="C187" s="296"/>
      <c r="D187" s="296"/>
      <c r="E187" s="20"/>
      <c r="F187" s="20"/>
      <c r="G187" s="20"/>
      <c r="H187" s="20"/>
      <c r="I187" s="20"/>
    </row>
    <row r="188" spans="2:9" x14ac:dyDescent="0.35">
      <c r="B188" s="18"/>
      <c r="C188" s="296"/>
      <c r="D188" s="296"/>
      <c r="E188" s="20"/>
      <c r="F188" s="20"/>
      <c r="G188" s="20"/>
      <c r="H188" s="20"/>
      <c r="I188" s="20"/>
    </row>
    <row r="189" spans="2:9" x14ac:dyDescent="0.35">
      <c r="B189" s="18"/>
      <c r="C189" s="296"/>
      <c r="D189" s="296"/>
      <c r="E189" s="20"/>
      <c r="F189" s="20"/>
      <c r="G189" s="20"/>
      <c r="H189" s="20"/>
      <c r="I189" s="20"/>
    </row>
    <row r="190" spans="2:9" x14ac:dyDescent="0.35">
      <c r="B190" s="18"/>
      <c r="C190" s="296"/>
      <c r="D190" s="296"/>
      <c r="E190" s="20"/>
      <c r="F190" s="20"/>
      <c r="G190" s="20"/>
      <c r="H190" s="20"/>
      <c r="I190" s="20"/>
    </row>
    <row r="191" spans="2:9" x14ac:dyDescent="0.35">
      <c r="B191" s="18"/>
      <c r="C191" s="296"/>
      <c r="D191" s="296"/>
      <c r="E191" s="20"/>
      <c r="F191" s="20"/>
      <c r="G191" s="20"/>
      <c r="H191" s="20"/>
      <c r="I191" s="20"/>
    </row>
    <row r="192" spans="2:9" x14ac:dyDescent="0.35">
      <c r="B192" s="18"/>
      <c r="C192" s="296"/>
      <c r="D192" s="296"/>
      <c r="E192" s="20"/>
      <c r="F192" s="20"/>
      <c r="G192" s="20"/>
      <c r="H192" s="20"/>
      <c r="I192" s="20"/>
    </row>
    <row r="193" spans="2:9" x14ac:dyDescent="0.35">
      <c r="B193" s="18"/>
      <c r="C193" s="296"/>
      <c r="D193" s="296"/>
      <c r="E193" s="20"/>
      <c r="F193" s="20"/>
      <c r="G193" s="20"/>
      <c r="H193" s="20"/>
      <c r="I193" s="20"/>
    </row>
    <row r="194" spans="2:9" x14ac:dyDescent="0.35">
      <c r="B194" s="18"/>
      <c r="C194" s="296"/>
      <c r="D194" s="296"/>
      <c r="E194" s="20"/>
      <c r="F194" s="20"/>
      <c r="G194" s="20"/>
      <c r="H194" s="20"/>
      <c r="I194" s="20"/>
    </row>
    <row r="195" spans="2:9" x14ac:dyDescent="0.35">
      <c r="B195" s="18"/>
      <c r="C195" s="296"/>
      <c r="D195" s="296"/>
      <c r="E195" s="20"/>
      <c r="F195" s="20"/>
      <c r="G195" s="20"/>
      <c r="H195" s="20"/>
      <c r="I195" s="20"/>
    </row>
    <row r="196" spans="2:9" x14ac:dyDescent="0.35">
      <c r="B196" s="18"/>
      <c r="C196" s="296"/>
      <c r="D196" s="296"/>
      <c r="E196" s="20"/>
      <c r="F196" s="20"/>
      <c r="G196" s="20"/>
      <c r="H196" s="20"/>
      <c r="I196" s="20"/>
    </row>
    <row r="197" spans="2:9" x14ac:dyDescent="0.35">
      <c r="B197" s="18"/>
      <c r="C197" s="296"/>
      <c r="D197" s="296"/>
      <c r="E197" s="20"/>
      <c r="F197" s="20"/>
      <c r="G197" s="20"/>
      <c r="H197" s="20"/>
      <c r="I197" s="20"/>
    </row>
    <row r="198" spans="2:9" x14ac:dyDescent="0.35">
      <c r="B198" s="18"/>
      <c r="C198" s="296"/>
      <c r="D198" s="296"/>
      <c r="E198" s="20"/>
      <c r="F198" s="20"/>
      <c r="G198" s="20"/>
      <c r="H198" s="20"/>
      <c r="I198" s="20"/>
    </row>
    <row r="199" spans="2:9" x14ac:dyDescent="0.35">
      <c r="B199" s="18"/>
      <c r="C199" s="296"/>
      <c r="D199" s="296"/>
      <c r="E199" s="20"/>
      <c r="F199" s="20"/>
      <c r="G199" s="20"/>
      <c r="H199" s="20"/>
      <c r="I199" s="20"/>
    </row>
    <row r="200" spans="2:9" x14ac:dyDescent="0.35">
      <c r="B200" s="18"/>
      <c r="C200" s="296"/>
      <c r="D200" s="296"/>
      <c r="E200" s="20"/>
      <c r="F200" s="20"/>
      <c r="G200" s="20"/>
      <c r="H200" s="20"/>
      <c r="I200" s="20"/>
    </row>
    <row r="201" spans="2:9" x14ac:dyDescent="0.35">
      <c r="B201" s="18"/>
      <c r="C201" s="296"/>
      <c r="D201" s="296"/>
      <c r="E201" s="20"/>
      <c r="F201" s="20"/>
      <c r="G201" s="20"/>
      <c r="H201" s="20"/>
      <c r="I201" s="20"/>
    </row>
    <row r="202" spans="2:9" x14ac:dyDescent="0.35">
      <c r="B202" s="18"/>
      <c r="C202" s="296"/>
      <c r="D202" s="296"/>
      <c r="E202" s="20"/>
      <c r="F202" s="20"/>
      <c r="G202" s="20"/>
      <c r="H202" s="20"/>
      <c r="I202" s="20"/>
    </row>
    <row r="203" spans="2:9" x14ac:dyDescent="0.35">
      <c r="B203" s="18"/>
      <c r="C203" s="296"/>
      <c r="D203" s="296"/>
      <c r="E203" s="20"/>
      <c r="F203" s="20"/>
      <c r="G203" s="20"/>
      <c r="H203" s="20"/>
      <c r="I203" s="20"/>
    </row>
    <row r="204" spans="2:9" x14ac:dyDescent="0.35">
      <c r="B204" s="18"/>
      <c r="C204" s="296"/>
      <c r="D204" s="296"/>
      <c r="E204" s="20"/>
      <c r="F204" s="20"/>
      <c r="G204" s="20"/>
      <c r="H204" s="20"/>
      <c r="I204" s="20"/>
    </row>
    <row r="205" spans="2:9" x14ac:dyDescent="0.35">
      <c r="B205" s="18"/>
      <c r="C205" s="296"/>
      <c r="D205" s="296"/>
      <c r="E205" s="20"/>
      <c r="F205" s="20"/>
      <c r="G205" s="20"/>
      <c r="H205" s="20"/>
      <c r="I205" s="20"/>
    </row>
    <row r="206" spans="2:9" x14ac:dyDescent="0.35">
      <c r="B206" s="18"/>
      <c r="C206" s="296"/>
      <c r="D206" s="296"/>
      <c r="E206" s="20"/>
      <c r="F206" s="20"/>
      <c r="G206" s="20"/>
      <c r="H206" s="20"/>
      <c r="I206" s="20"/>
    </row>
    <row r="207" spans="2:9" x14ac:dyDescent="0.35">
      <c r="B207" s="18"/>
      <c r="C207" s="296"/>
      <c r="D207" s="296"/>
      <c r="E207" s="20"/>
      <c r="F207" s="20"/>
      <c r="G207" s="20"/>
      <c r="H207" s="20"/>
      <c r="I207" s="20"/>
    </row>
    <row r="208" spans="2:9" x14ac:dyDescent="0.35">
      <c r="B208" s="18"/>
      <c r="C208" s="296"/>
      <c r="D208" s="296"/>
      <c r="E208" s="20"/>
      <c r="F208" s="20"/>
      <c r="G208" s="20"/>
      <c r="H208" s="20"/>
      <c r="I208" s="20"/>
    </row>
    <row r="209" spans="2:9" x14ac:dyDescent="0.35">
      <c r="B209" s="18"/>
      <c r="C209" s="296"/>
      <c r="D209" s="296"/>
      <c r="E209" s="20"/>
      <c r="F209" s="20"/>
      <c r="G209" s="20"/>
      <c r="H209" s="20"/>
      <c r="I209" s="20"/>
    </row>
    <row r="210" spans="2:9" x14ac:dyDescent="0.35">
      <c r="B210" s="18"/>
      <c r="C210" s="296"/>
      <c r="D210" s="296"/>
      <c r="E210" s="20"/>
      <c r="F210" s="20"/>
      <c r="G210" s="20"/>
      <c r="H210" s="20"/>
      <c r="I210" s="20"/>
    </row>
    <row r="211" spans="2:9" x14ac:dyDescent="0.35">
      <c r="B211" s="18"/>
      <c r="C211" s="296"/>
      <c r="D211" s="296"/>
      <c r="E211" s="20"/>
      <c r="F211" s="20"/>
      <c r="G211" s="20"/>
      <c r="H211" s="20"/>
      <c r="I211" s="20"/>
    </row>
    <row r="212" spans="2:9" x14ac:dyDescent="0.35">
      <c r="B212" s="18"/>
      <c r="C212" s="296"/>
      <c r="D212" s="296"/>
      <c r="E212" s="20"/>
      <c r="F212" s="20"/>
      <c r="G212" s="20"/>
      <c r="H212" s="20"/>
      <c r="I212" s="20"/>
    </row>
    <row r="213" spans="2:9" x14ac:dyDescent="0.35">
      <c r="B213" s="18"/>
      <c r="C213" s="296"/>
      <c r="D213" s="296"/>
      <c r="E213" s="20"/>
      <c r="F213" s="20"/>
      <c r="G213" s="20"/>
      <c r="H213" s="20"/>
      <c r="I213" s="20"/>
    </row>
    <row r="214" spans="2:9" x14ac:dyDescent="0.35">
      <c r="B214" s="18"/>
      <c r="C214" s="296"/>
      <c r="D214" s="296"/>
      <c r="E214" s="20"/>
      <c r="F214" s="20"/>
      <c r="G214" s="20"/>
      <c r="H214" s="20"/>
      <c r="I214" s="20"/>
    </row>
    <row r="215" spans="2:9" x14ac:dyDescent="0.35">
      <c r="B215" s="18"/>
      <c r="C215" s="296"/>
      <c r="D215" s="296"/>
      <c r="E215" s="20"/>
      <c r="F215" s="20"/>
      <c r="G215" s="20"/>
      <c r="H215" s="20"/>
      <c r="I215" s="20"/>
    </row>
    <row r="216" spans="2:9" x14ac:dyDescent="0.35">
      <c r="B216" s="18"/>
      <c r="C216" s="296"/>
      <c r="D216" s="296"/>
      <c r="E216" s="20"/>
      <c r="F216" s="20"/>
      <c r="G216" s="20"/>
      <c r="H216" s="20"/>
      <c r="I216" s="20"/>
    </row>
    <row r="217" spans="2:9" x14ac:dyDescent="0.35">
      <c r="B217" s="18"/>
      <c r="C217" s="296"/>
      <c r="D217" s="296"/>
      <c r="E217" s="20"/>
      <c r="F217" s="20"/>
      <c r="G217" s="20"/>
      <c r="H217" s="20"/>
      <c r="I217" s="20"/>
    </row>
    <row r="218" spans="2:9" x14ac:dyDescent="0.35">
      <c r="B218" s="18"/>
      <c r="C218" s="296"/>
      <c r="D218" s="296"/>
      <c r="E218" s="20"/>
      <c r="F218" s="20"/>
      <c r="G218" s="20"/>
      <c r="H218" s="20"/>
      <c r="I218" s="20"/>
    </row>
    <row r="219" spans="2:9" x14ac:dyDescent="0.35">
      <c r="B219" s="18"/>
      <c r="C219" s="296"/>
      <c r="D219" s="296"/>
      <c r="E219" s="20"/>
      <c r="F219" s="20"/>
      <c r="G219" s="20"/>
      <c r="H219" s="20"/>
      <c r="I219" s="20"/>
    </row>
    <row r="220" spans="2:9" x14ac:dyDescent="0.35">
      <c r="B220" s="18"/>
      <c r="C220" s="296"/>
      <c r="D220" s="296"/>
      <c r="E220" s="20"/>
      <c r="F220" s="20"/>
      <c r="G220" s="20"/>
      <c r="H220" s="20"/>
      <c r="I220" s="20"/>
    </row>
    <row r="221" spans="2:9" x14ac:dyDescent="0.35">
      <c r="B221" s="18"/>
      <c r="C221" s="296"/>
      <c r="D221" s="296"/>
      <c r="E221" s="20"/>
      <c r="F221" s="20"/>
      <c r="G221" s="20"/>
      <c r="H221" s="20"/>
      <c r="I221" s="20"/>
    </row>
    <row r="222" spans="2:9" x14ac:dyDescent="0.35">
      <c r="B222" s="18"/>
      <c r="C222" s="296"/>
      <c r="D222" s="296"/>
      <c r="E222" s="20"/>
      <c r="F222" s="20"/>
      <c r="G222" s="20"/>
      <c r="H222" s="20"/>
      <c r="I222" s="20"/>
    </row>
    <row r="223" spans="2:9" x14ac:dyDescent="0.35">
      <c r="B223" s="18"/>
      <c r="C223" s="296"/>
      <c r="D223" s="296"/>
      <c r="E223" s="20"/>
      <c r="F223" s="20"/>
      <c r="G223" s="20"/>
      <c r="H223" s="20"/>
      <c r="I223" s="20"/>
    </row>
    <row r="224" spans="2:9" x14ac:dyDescent="0.35">
      <c r="B224" s="18"/>
      <c r="C224" s="296"/>
      <c r="D224" s="296"/>
      <c r="E224" s="20"/>
      <c r="F224" s="20"/>
      <c r="G224" s="20"/>
      <c r="H224" s="20"/>
      <c r="I224" s="20"/>
    </row>
    <row r="225" spans="2:9" x14ac:dyDescent="0.35">
      <c r="B225" s="18"/>
      <c r="C225" s="296"/>
      <c r="D225" s="296"/>
      <c r="E225" s="20"/>
      <c r="F225" s="20"/>
      <c r="G225" s="20"/>
      <c r="H225" s="20"/>
      <c r="I225" s="20"/>
    </row>
    <row r="226" spans="2:9" x14ac:dyDescent="0.35">
      <c r="B226" s="18"/>
      <c r="C226" s="296"/>
      <c r="D226" s="296"/>
      <c r="E226" s="20"/>
      <c r="F226" s="20"/>
      <c r="G226" s="20"/>
      <c r="H226" s="20"/>
      <c r="I226" s="20"/>
    </row>
    <row r="227" spans="2:9" x14ac:dyDescent="0.35">
      <c r="B227" s="18"/>
      <c r="C227" s="296"/>
      <c r="D227" s="296"/>
      <c r="E227" s="20"/>
      <c r="F227" s="20"/>
      <c r="G227" s="20"/>
      <c r="H227" s="20"/>
      <c r="I227" s="20"/>
    </row>
    <row r="228" spans="2:9" x14ac:dyDescent="0.35">
      <c r="B228" s="18"/>
      <c r="C228" s="296"/>
      <c r="D228" s="296"/>
      <c r="E228" s="20"/>
      <c r="F228" s="20"/>
      <c r="G228" s="20"/>
      <c r="H228" s="20"/>
      <c r="I228" s="20"/>
    </row>
    <row r="229" spans="2:9" x14ac:dyDescent="0.35">
      <c r="B229" s="18"/>
      <c r="C229" s="296"/>
      <c r="D229" s="296"/>
      <c r="E229" s="20"/>
      <c r="F229" s="20"/>
      <c r="G229" s="20"/>
      <c r="H229" s="20"/>
      <c r="I229" s="20"/>
    </row>
    <row r="230" spans="2:9" x14ac:dyDescent="0.35">
      <c r="B230" s="18"/>
      <c r="C230" s="296"/>
      <c r="D230" s="296"/>
      <c r="E230" s="20"/>
      <c r="F230" s="20"/>
      <c r="G230" s="20"/>
      <c r="H230" s="20"/>
      <c r="I230" s="20"/>
    </row>
    <row r="231" spans="2:9" x14ac:dyDescent="0.35">
      <c r="B231" s="18"/>
      <c r="C231" s="296"/>
      <c r="D231" s="296"/>
      <c r="E231" s="20"/>
      <c r="F231" s="20"/>
      <c r="G231" s="20"/>
      <c r="H231" s="20"/>
      <c r="I231" s="20"/>
    </row>
    <row r="232" spans="2:9" x14ac:dyDescent="0.35">
      <c r="B232" s="18"/>
      <c r="C232" s="296"/>
      <c r="D232" s="296"/>
      <c r="E232" s="20"/>
      <c r="F232" s="20"/>
      <c r="G232" s="20"/>
      <c r="H232" s="20"/>
      <c r="I232" s="20"/>
    </row>
    <row r="233" spans="2:9" x14ac:dyDescent="0.35">
      <c r="B233" s="18"/>
      <c r="C233" s="296"/>
      <c r="D233" s="296"/>
      <c r="E233" s="20"/>
      <c r="F233" s="20"/>
      <c r="G233" s="20"/>
      <c r="H233" s="20"/>
      <c r="I233" s="20"/>
    </row>
    <row r="234" spans="2:9" x14ac:dyDescent="0.35">
      <c r="B234" s="18"/>
      <c r="C234" s="296"/>
      <c r="D234" s="296"/>
      <c r="E234" s="20"/>
      <c r="F234" s="20"/>
      <c r="G234" s="20"/>
      <c r="H234" s="20"/>
      <c r="I234" s="20"/>
    </row>
    <row r="235" spans="2:9" x14ac:dyDescent="0.35">
      <c r="B235" s="18"/>
      <c r="C235" s="296"/>
      <c r="D235" s="296"/>
      <c r="E235" s="20"/>
      <c r="F235" s="20"/>
      <c r="G235" s="20"/>
      <c r="H235" s="20"/>
      <c r="I235" s="20"/>
    </row>
    <row r="236" spans="2:9" x14ac:dyDescent="0.35">
      <c r="B236" s="18"/>
      <c r="C236" s="296"/>
      <c r="D236" s="296"/>
      <c r="E236" s="20"/>
      <c r="F236" s="20"/>
      <c r="G236" s="20"/>
      <c r="H236" s="20"/>
      <c r="I236" s="20"/>
    </row>
    <row r="237" spans="2:9" x14ac:dyDescent="0.35">
      <c r="B237" s="18"/>
      <c r="C237" s="296"/>
      <c r="D237" s="296"/>
      <c r="E237" s="20"/>
      <c r="F237" s="20"/>
      <c r="G237" s="20"/>
      <c r="H237" s="20"/>
      <c r="I237" s="20"/>
    </row>
    <row r="238" spans="2:9" x14ac:dyDescent="0.35">
      <c r="B238" s="18"/>
      <c r="C238" s="296"/>
      <c r="D238" s="296"/>
      <c r="E238" s="20"/>
      <c r="F238" s="20"/>
      <c r="G238" s="20"/>
      <c r="H238" s="20"/>
      <c r="I238" s="20"/>
    </row>
    <row r="239" spans="2:9" x14ac:dyDescent="0.35">
      <c r="B239" s="18"/>
      <c r="C239" s="296"/>
      <c r="D239" s="296"/>
      <c r="E239" s="20"/>
      <c r="F239" s="20"/>
      <c r="G239" s="20"/>
      <c r="H239" s="20"/>
      <c r="I239" s="20"/>
    </row>
    <row r="240" spans="2:9" x14ac:dyDescent="0.35">
      <c r="B240" s="18"/>
      <c r="C240" s="296"/>
      <c r="D240" s="296"/>
      <c r="E240" s="20"/>
      <c r="F240" s="20"/>
      <c r="G240" s="20"/>
      <c r="H240" s="20"/>
      <c r="I240" s="20"/>
    </row>
    <row r="241" spans="2:9" x14ac:dyDescent="0.35">
      <c r="B241" s="18"/>
      <c r="C241" s="296"/>
      <c r="D241" s="296"/>
      <c r="E241" s="20"/>
      <c r="F241" s="20"/>
      <c r="G241" s="20"/>
      <c r="H241" s="20"/>
      <c r="I241" s="20"/>
    </row>
    <row r="242" spans="2:9" x14ac:dyDescent="0.35">
      <c r="B242" s="18"/>
      <c r="C242" s="296"/>
      <c r="D242" s="296"/>
      <c r="E242" s="20"/>
      <c r="F242" s="20"/>
      <c r="G242" s="20"/>
      <c r="H242" s="20"/>
      <c r="I242" s="20"/>
    </row>
    <row r="243" spans="2:9" x14ac:dyDescent="0.35">
      <c r="B243" s="18"/>
      <c r="C243" s="296"/>
      <c r="D243" s="296"/>
      <c r="E243" s="20"/>
      <c r="F243" s="20"/>
      <c r="G243" s="20"/>
      <c r="H243" s="20"/>
      <c r="I243" s="20"/>
    </row>
    <row r="244" spans="2:9" x14ac:dyDescent="0.35">
      <c r="B244" s="18"/>
      <c r="C244" s="296"/>
      <c r="D244" s="296"/>
      <c r="E244" s="20"/>
      <c r="F244" s="20"/>
      <c r="G244" s="20"/>
      <c r="H244" s="20"/>
      <c r="I244" s="20"/>
    </row>
    <row r="245" spans="2:9" x14ac:dyDescent="0.35">
      <c r="B245" s="18"/>
      <c r="C245" s="296"/>
      <c r="D245" s="296"/>
      <c r="E245" s="20"/>
      <c r="F245" s="20"/>
      <c r="G245" s="20"/>
      <c r="H245" s="20"/>
      <c r="I245" s="20"/>
    </row>
    <row r="246" spans="2:9" x14ac:dyDescent="0.35">
      <c r="B246" s="18"/>
      <c r="C246" s="296"/>
      <c r="D246" s="296"/>
      <c r="E246" s="20"/>
      <c r="F246" s="20"/>
      <c r="G246" s="20"/>
      <c r="H246" s="20"/>
      <c r="I246" s="20"/>
    </row>
    <row r="247" spans="2:9" x14ac:dyDescent="0.35">
      <c r="B247" s="18"/>
      <c r="C247" s="296"/>
      <c r="D247" s="296"/>
      <c r="E247" s="20"/>
      <c r="F247" s="20"/>
      <c r="G247" s="20"/>
      <c r="H247" s="20"/>
      <c r="I247" s="20"/>
    </row>
    <row r="248" spans="2:9" x14ac:dyDescent="0.35">
      <c r="B248" s="18"/>
      <c r="C248" s="296"/>
      <c r="D248" s="296"/>
      <c r="E248" s="20"/>
      <c r="F248" s="20"/>
      <c r="G248" s="20"/>
      <c r="H248" s="20"/>
      <c r="I248" s="20"/>
    </row>
    <row r="249" spans="2:9" x14ac:dyDescent="0.35">
      <c r="B249" s="18"/>
      <c r="C249" s="296"/>
      <c r="D249" s="296"/>
      <c r="E249" s="20"/>
      <c r="F249" s="20"/>
      <c r="G249" s="20"/>
      <c r="H249" s="20"/>
      <c r="I249" s="20"/>
    </row>
    <row r="250" spans="2:9" x14ac:dyDescent="0.35">
      <c r="B250" s="18"/>
      <c r="C250" s="296"/>
      <c r="D250" s="296"/>
      <c r="E250" s="20"/>
      <c r="F250" s="20"/>
      <c r="G250" s="20"/>
      <c r="H250" s="20"/>
      <c r="I250" s="20"/>
    </row>
    <row r="251" spans="2:9" x14ac:dyDescent="0.35">
      <c r="B251" s="18"/>
      <c r="C251" s="296"/>
      <c r="D251" s="296"/>
      <c r="E251" s="20"/>
      <c r="F251" s="20"/>
      <c r="G251" s="20"/>
      <c r="H251" s="20"/>
      <c r="I251" s="20"/>
    </row>
    <row r="252" spans="2:9" x14ac:dyDescent="0.35">
      <c r="B252" s="18"/>
      <c r="C252" s="296"/>
      <c r="D252" s="296"/>
      <c r="E252" s="20"/>
      <c r="F252" s="20"/>
      <c r="G252" s="20"/>
      <c r="H252" s="20"/>
      <c r="I252" s="20"/>
    </row>
    <row r="253" spans="2:9" x14ac:dyDescent="0.35">
      <c r="B253" s="18"/>
      <c r="C253" s="296"/>
      <c r="D253" s="296"/>
      <c r="E253" s="20"/>
      <c r="F253" s="20"/>
      <c r="G253" s="20"/>
      <c r="H253" s="20"/>
      <c r="I253" s="20"/>
    </row>
    <row r="254" spans="2:9" x14ac:dyDescent="0.35">
      <c r="B254" s="18"/>
      <c r="C254" s="296"/>
      <c r="D254" s="296"/>
      <c r="E254" s="20"/>
      <c r="F254" s="20"/>
      <c r="G254" s="20"/>
      <c r="H254" s="20"/>
      <c r="I254" s="20"/>
    </row>
    <row r="255" spans="2:9" x14ac:dyDescent="0.35">
      <c r="B255" s="18"/>
      <c r="C255" s="296"/>
      <c r="D255" s="296"/>
      <c r="E255" s="20"/>
      <c r="F255" s="20"/>
      <c r="G255" s="20"/>
      <c r="H255" s="20"/>
      <c r="I255" s="20"/>
    </row>
    <row r="256" spans="2:9" x14ac:dyDescent="0.35">
      <c r="B256" s="18"/>
      <c r="C256" s="296"/>
      <c r="D256" s="296"/>
      <c r="E256" s="20"/>
      <c r="F256" s="20"/>
      <c r="G256" s="20"/>
      <c r="H256" s="20"/>
      <c r="I256" s="20"/>
    </row>
    <row r="257" spans="2:9" x14ac:dyDescent="0.35">
      <c r="B257" s="18"/>
      <c r="C257" s="296"/>
      <c r="D257" s="296"/>
      <c r="E257" s="20"/>
      <c r="F257" s="20"/>
      <c r="G257" s="20"/>
      <c r="H257" s="20"/>
      <c r="I257" s="20"/>
    </row>
    <row r="258" spans="2:9" x14ac:dyDescent="0.35">
      <c r="B258" s="18"/>
      <c r="C258" s="296"/>
      <c r="D258" s="296"/>
      <c r="E258" s="20"/>
      <c r="F258" s="20"/>
      <c r="G258" s="20"/>
      <c r="H258" s="20"/>
      <c r="I258" s="20"/>
    </row>
    <row r="259" spans="2:9" x14ac:dyDescent="0.35">
      <c r="B259" s="18"/>
      <c r="C259" s="296"/>
      <c r="D259" s="296"/>
      <c r="E259" s="20"/>
      <c r="F259" s="20"/>
      <c r="G259" s="20"/>
      <c r="H259" s="20"/>
      <c r="I259" s="20"/>
    </row>
    <row r="260" spans="2:9" x14ac:dyDescent="0.35">
      <c r="B260" s="18"/>
      <c r="C260" s="296"/>
      <c r="D260" s="296"/>
      <c r="E260" s="20"/>
      <c r="F260" s="20"/>
      <c r="G260" s="20"/>
      <c r="H260" s="20"/>
      <c r="I260" s="20"/>
    </row>
    <row r="261" spans="2:9" x14ac:dyDescent="0.35">
      <c r="B261" s="18"/>
      <c r="C261" s="296"/>
      <c r="D261" s="296"/>
      <c r="E261" s="20"/>
      <c r="F261" s="20"/>
      <c r="G261" s="20"/>
      <c r="H261" s="20"/>
      <c r="I261" s="20"/>
    </row>
    <row r="262" spans="2:9" x14ac:dyDescent="0.35">
      <c r="B262" s="18"/>
      <c r="C262" s="296"/>
      <c r="D262" s="296"/>
      <c r="E262" s="20"/>
      <c r="F262" s="20"/>
      <c r="G262" s="20"/>
      <c r="H262" s="20"/>
      <c r="I262" s="20"/>
    </row>
    <row r="263" spans="2:9" x14ac:dyDescent="0.35">
      <c r="B263" s="18"/>
      <c r="C263" s="296"/>
      <c r="D263" s="296"/>
      <c r="E263" s="20"/>
      <c r="F263" s="20"/>
      <c r="G263" s="20"/>
      <c r="H263" s="20"/>
      <c r="I263" s="20"/>
    </row>
    <row r="264" spans="2:9" x14ac:dyDescent="0.35">
      <c r="B264" s="18"/>
      <c r="C264" s="296"/>
      <c r="D264" s="296"/>
      <c r="E264" s="20"/>
      <c r="F264" s="20"/>
      <c r="G264" s="20"/>
      <c r="H264" s="20"/>
      <c r="I264" s="20"/>
    </row>
    <row r="265" spans="2:9" x14ac:dyDescent="0.35">
      <c r="B265" s="18"/>
      <c r="C265" s="296"/>
      <c r="D265" s="296"/>
      <c r="E265" s="20"/>
      <c r="F265" s="20"/>
      <c r="G265" s="20"/>
      <c r="H265" s="20"/>
      <c r="I265" s="20"/>
    </row>
    <row r="266" spans="2:9" x14ac:dyDescent="0.35">
      <c r="B266" s="18"/>
      <c r="C266" s="296"/>
      <c r="D266" s="296"/>
      <c r="E266" s="20"/>
      <c r="F266" s="20"/>
      <c r="G266" s="20"/>
      <c r="H266" s="20"/>
      <c r="I266" s="20"/>
    </row>
    <row r="267" spans="2:9" x14ac:dyDescent="0.35">
      <c r="B267" s="18"/>
      <c r="C267" s="296"/>
      <c r="D267" s="296"/>
      <c r="E267" s="20"/>
      <c r="F267" s="20"/>
      <c r="G267" s="20"/>
      <c r="H267" s="20"/>
      <c r="I267" s="20"/>
    </row>
    <row r="268" spans="2:9" x14ac:dyDescent="0.35">
      <c r="B268" s="18"/>
      <c r="C268" s="296"/>
      <c r="D268" s="296"/>
      <c r="E268" s="20"/>
      <c r="F268" s="20"/>
      <c r="G268" s="20"/>
      <c r="H268" s="20"/>
      <c r="I268" s="20"/>
    </row>
    <row r="269" spans="2:9" x14ac:dyDescent="0.35">
      <c r="B269" s="18"/>
      <c r="C269" s="296"/>
      <c r="D269" s="296"/>
      <c r="E269" s="20"/>
      <c r="F269" s="20"/>
      <c r="G269" s="20"/>
      <c r="H269" s="20"/>
      <c r="I269" s="20"/>
    </row>
    <row r="270" spans="2:9" x14ac:dyDescent="0.35">
      <c r="B270" s="18"/>
      <c r="C270" s="296"/>
      <c r="D270" s="296"/>
      <c r="E270" s="20"/>
      <c r="F270" s="20"/>
      <c r="G270" s="20"/>
      <c r="H270" s="20"/>
      <c r="I270" s="20"/>
    </row>
    <row r="271" spans="2:9" x14ac:dyDescent="0.35">
      <c r="B271" s="18"/>
      <c r="C271" s="296"/>
      <c r="D271" s="296"/>
      <c r="E271" s="20"/>
      <c r="F271" s="20"/>
      <c r="G271" s="20"/>
      <c r="H271" s="20"/>
      <c r="I271" s="20"/>
    </row>
    <row r="272" spans="2:9" x14ac:dyDescent="0.35">
      <c r="B272" s="18"/>
      <c r="C272" s="296"/>
      <c r="D272" s="296"/>
      <c r="E272" s="20"/>
      <c r="F272" s="20"/>
      <c r="G272" s="20"/>
      <c r="H272" s="20"/>
      <c r="I272" s="20"/>
    </row>
    <row r="273" spans="2:9" x14ac:dyDescent="0.35">
      <c r="B273" s="18"/>
      <c r="C273" s="296"/>
      <c r="D273" s="296"/>
      <c r="E273" s="20"/>
      <c r="F273" s="20"/>
      <c r="G273" s="20"/>
      <c r="H273" s="20"/>
      <c r="I273" s="20"/>
    </row>
    <row r="274" spans="2:9" x14ac:dyDescent="0.35">
      <c r="B274" s="18"/>
      <c r="C274" s="296"/>
      <c r="D274" s="296"/>
      <c r="E274" s="20"/>
      <c r="F274" s="20"/>
      <c r="G274" s="20"/>
      <c r="H274" s="20"/>
      <c r="I274" s="20"/>
    </row>
    <row r="275" spans="2:9" x14ac:dyDescent="0.35">
      <c r="B275" s="18"/>
      <c r="C275" s="296"/>
      <c r="D275" s="296"/>
      <c r="E275" s="20"/>
      <c r="F275" s="20"/>
      <c r="G275" s="20"/>
      <c r="H275" s="20"/>
      <c r="I275" s="20"/>
    </row>
    <row r="276" spans="2:9" x14ac:dyDescent="0.35">
      <c r="B276" s="18"/>
      <c r="C276" s="296"/>
      <c r="D276" s="296"/>
      <c r="E276" s="20"/>
      <c r="F276" s="20"/>
      <c r="G276" s="20"/>
      <c r="H276" s="20"/>
      <c r="I276" s="20"/>
    </row>
    <row r="277" spans="2:9" x14ac:dyDescent="0.35">
      <c r="B277" s="18"/>
      <c r="C277" s="296"/>
      <c r="D277" s="296"/>
      <c r="E277" s="20"/>
      <c r="F277" s="20"/>
      <c r="G277" s="20"/>
      <c r="H277" s="20"/>
      <c r="I277" s="20"/>
    </row>
    <row r="278" spans="2:9" x14ac:dyDescent="0.35">
      <c r="B278" s="18"/>
      <c r="C278" s="296"/>
      <c r="D278" s="296"/>
      <c r="E278" s="20"/>
      <c r="F278" s="20"/>
      <c r="G278" s="20"/>
      <c r="H278" s="20"/>
      <c r="I278" s="20"/>
    </row>
    <row r="279" spans="2:9" x14ac:dyDescent="0.35">
      <c r="B279" s="18"/>
      <c r="C279" s="296"/>
      <c r="D279" s="296"/>
      <c r="E279" s="20"/>
      <c r="F279" s="20"/>
      <c r="G279" s="20"/>
      <c r="H279" s="20"/>
      <c r="I279" s="20"/>
    </row>
    <row r="280" spans="2:9" x14ac:dyDescent="0.35">
      <c r="B280" s="18"/>
      <c r="C280" s="296"/>
      <c r="D280" s="296"/>
      <c r="E280" s="20"/>
      <c r="F280" s="20"/>
      <c r="G280" s="20"/>
      <c r="H280" s="20"/>
      <c r="I280" s="20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9" orientation="landscape" horizontalDpi="0" verticalDpi="0" r:id="rId1"/>
  <rowBreaks count="6" manualBreakCount="6">
    <brk id="31" max="8" man="1"/>
    <brk id="64" max="8" man="1"/>
    <brk id="97" max="8" man="1"/>
    <brk id="130" max="8" man="1"/>
    <brk id="163" max="8" man="1"/>
    <brk id="196" max="8" man="1"/>
  </rowBreaks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E9208-A9DC-418B-A39B-88635704DA7E}">
  <sheetPr>
    <tabColor rgb="FF00B0F0"/>
  </sheetPr>
  <dimension ref="A1:J609"/>
  <sheetViews>
    <sheetView view="pageBreakPreview" zoomScale="60" zoomScaleNormal="100" workbookViewId="0">
      <selection sqref="A1:XFD1048576"/>
    </sheetView>
  </sheetViews>
  <sheetFormatPr defaultRowHeight="21" x14ac:dyDescent="0.35"/>
  <cols>
    <col min="1" max="1" width="6" style="442" bestFit="1" customWidth="1"/>
    <col min="2" max="2" width="42.75" style="22" customWidth="1"/>
    <col min="3" max="4" width="18.625" style="22" customWidth="1"/>
    <col min="5" max="5" width="13.375" style="22" customWidth="1"/>
    <col min="6" max="7" width="25.625" style="50" customWidth="1"/>
    <col min="8" max="8" width="17.875" style="22" customWidth="1"/>
    <col min="9" max="9" width="20.625" style="441" customWidth="1"/>
  </cols>
  <sheetData>
    <row r="1" spans="1:9" ht="21" customHeight="1" x14ac:dyDescent="0.35">
      <c r="A1" s="563" t="s">
        <v>791</v>
      </c>
      <c r="B1" s="563"/>
      <c r="C1" s="563"/>
      <c r="D1" s="563"/>
      <c r="E1" s="563"/>
      <c r="F1" s="563"/>
      <c r="G1" s="563"/>
      <c r="H1" s="563"/>
      <c r="I1" s="563"/>
    </row>
    <row r="2" spans="1:9" ht="21" customHeight="1" x14ac:dyDescent="0.35">
      <c r="A2" s="563" t="s">
        <v>204</v>
      </c>
      <c r="B2" s="563"/>
      <c r="C2" s="563"/>
      <c r="D2" s="563"/>
      <c r="E2" s="563"/>
      <c r="F2" s="563"/>
      <c r="G2" s="563"/>
      <c r="H2" s="563"/>
      <c r="I2" s="563"/>
    </row>
    <row r="3" spans="1:9" ht="21" customHeight="1" x14ac:dyDescent="0.35">
      <c r="A3" s="563" t="s">
        <v>1816</v>
      </c>
      <c r="B3" s="563"/>
      <c r="C3" s="563"/>
      <c r="D3" s="563"/>
      <c r="E3" s="563"/>
      <c r="F3" s="563"/>
      <c r="G3" s="563"/>
      <c r="H3" s="563"/>
      <c r="I3" s="563"/>
    </row>
    <row r="4" spans="1:9" ht="60" customHeight="1" x14ac:dyDescent="0.2">
      <c r="A4" s="342" t="s">
        <v>0</v>
      </c>
      <c r="B4" s="342" t="s">
        <v>1</v>
      </c>
      <c r="C4" s="343" t="s">
        <v>11</v>
      </c>
      <c r="D4" s="342" t="s">
        <v>2</v>
      </c>
      <c r="E4" s="342" t="s">
        <v>3</v>
      </c>
      <c r="F4" s="343" t="s">
        <v>4</v>
      </c>
      <c r="G4" s="343" t="s">
        <v>5</v>
      </c>
      <c r="H4" s="342" t="s">
        <v>205</v>
      </c>
      <c r="I4" s="344" t="s">
        <v>206</v>
      </c>
    </row>
    <row r="5" spans="1:9" ht="21" customHeight="1" x14ac:dyDescent="0.35">
      <c r="A5" s="342">
        <v>1</v>
      </c>
      <c r="B5" s="246" t="s">
        <v>504</v>
      </c>
      <c r="C5" s="345" t="s">
        <v>413</v>
      </c>
      <c r="D5" s="346" t="str">
        <f>+C5</f>
        <v>900.00 บาท</v>
      </c>
      <c r="E5" s="317" t="s">
        <v>8</v>
      </c>
      <c r="F5" s="347" t="s">
        <v>505</v>
      </c>
      <c r="G5" s="347" t="str">
        <f>F5</f>
        <v>ร้านเจ๊ซ้อนพืชไร่</v>
      </c>
      <c r="H5" s="317" t="s">
        <v>195</v>
      </c>
      <c r="I5" s="348" t="s">
        <v>473</v>
      </c>
    </row>
    <row r="6" spans="1:9" ht="21" customHeight="1" x14ac:dyDescent="0.35">
      <c r="A6" s="349"/>
      <c r="B6" s="360"/>
      <c r="C6" s="351"/>
      <c r="D6" s="352"/>
      <c r="E6" s="36"/>
      <c r="F6" s="353" t="s">
        <v>48</v>
      </c>
      <c r="G6" s="353" t="s">
        <v>208</v>
      </c>
      <c r="H6" s="36"/>
      <c r="I6" s="354" t="s">
        <v>187</v>
      </c>
    </row>
    <row r="7" spans="1:9" ht="21" customHeight="1" x14ac:dyDescent="0.35">
      <c r="A7" s="355"/>
      <c r="B7" s="239"/>
      <c r="C7" s="356"/>
      <c r="D7" s="357"/>
      <c r="E7" s="239"/>
      <c r="F7" s="358" t="str">
        <f>+D5</f>
        <v>900.00 บาท</v>
      </c>
      <c r="G7" s="358" t="str">
        <f>F7</f>
        <v>900.00 บาท</v>
      </c>
      <c r="H7" s="239"/>
      <c r="I7" s="359" t="s">
        <v>502</v>
      </c>
    </row>
    <row r="8" spans="1:9" ht="21" customHeight="1" x14ac:dyDescent="0.35">
      <c r="A8" s="342">
        <v>2</v>
      </c>
      <c r="B8" s="246" t="s">
        <v>207</v>
      </c>
      <c r="C8" s="345" t="s">
        <v>1817</v>
      </c>
      <c r="D8" s="346" t="str">
        <f>+C8</f>
        <v>165.00 บาท</v>
      </c>
      <c r="E8" s="317" t="s">
        <v>8</v>
      </c>
      <c r="F8" s="347" t="s">
        <v>221</v>
      </c>
      <c r="G8" s="347" t="str">
        <f>F8</f>
        <v>หจก.เทพวรชัย</v>
      </c>
      <c r="H8" s="317" t="s">
        <v>195</v>
      </c>
      <c r="I8" s="348" t="s">
        <v>483</v>
      </c>
    </row>
    <row r="9" spans="1:9" ht="21" customHeight="1" x14ac:dyDescent="0.35">
      <c r="A9" s="349"/>
      <c r="B9" s="360"/>
      <c r="C9" s="351"/>
      <c r="D9" s="352"/>
      <c r="E9" s="36"/>
      <c r="F9" s="353" t="s">
        <v>48</v>
      </c>
      <c r="G9" s="353" t="s">
        <v>208</v>
      </c>
      <c r="H9" s="36"/>
      <c r="I9" s="354" t="s">
        <v>187</v>
      </c>
    </row>
    <row r="10" spans="1:9" ht="21" customHeight="1" x14ac:dyDescent="0.35">
      <c r="A10" s="355"/>
      <c r="B10" s="239"/>
      <c r="C10" s="356"/>
      <c r="D10" s="357"/>
      <c r="E10" s="239"/>
      <c r="F10" s="358" t="str">
        <f>+D8</f>
        <v>165.00 บาท</v>
      </c>
      <c r="G10" s="358" t="str">
        <f>F10</f>
        <v>165.00 บาท</v>
      </c>
      <c r="H10" s="239"/>
      <c r="I10" s="359" t="s">
        <v>503</v>
      </c>
    </row>
    <row r="11" spans="1:9" ht="21" customHeight="1" x14ac:dyDescent="0.35">
      <c r="A11" s="342">
        <v>3</v>
      </c>
      <c r="B11" s="246" t="s">
        <v>207</v>
      </c>
      <c r="C11" s="345" t="s">
        <v>411</v>
      </c>
      <c r="D11" s="346" t="str">
        <f t="shared" ref="D11" si="0">+C11</f>
        <v>200.00 บาท</v>
      </c>
      <c r="E11" s="317" t="s">
        <v>8</v>
      </c>
      <c r="F11" s="347" t="s">
        <v>505</v>
      </c>
      <c r="G11" s="347" t="str">
        <f t="shared" ref="G11" si="1">F11</f>
        <v>ร้านเจ๊ซ้อนพืชไร่</v>
      </c>
      <c r="H11" s="317" t="s">
        <v>195</v>
      </c>
      <c r="I11" s="348" t="s">
        <v>1818</v>
      </c>
    </row>
    <row r="12" spans="1:9" ht="21" customHeight="1" x14ac:dyDescent="0.35">
      <c r="A12" s="349"/>
      <c r="B12" s="360"/>
      <c r="C12" s="351"/>
      <c r="D12" s="352"/>
      <c r="E12" s="36"/>
      <c r="F12" s="353" t="s">
        <v>48</v>
      </c>
      <c r="G12" s="353" t="s">
        <v>208</v>
      </c>
      <c r="H12" s="36"/>
      <c r="I12" s="354" t="s">
        <v>187</v>
      </c>
    </row>
    <row r="13" spans="1:9" ht="21" customHeight="1" x14ac:dyDescent="0.35">
      <c r="A13" s="355"/>
      <c r="B13" s="239"/>
      <c r="C13" s="356"/>
      <c r="D13" s="357"/>
      <c r="E13" s="239"/>
      <c r="F13" s="358" t="str">
        <f t="shared" ref="F13" si="2">+D11</f>
        <v>200.00 บาท</v>
      </c>
      <c r="G13" s="358" t="str">
        <f t="shared" ref="G13:G14" si="3">F13</f>
        <v>200.00 บาท</v>
      </c>
      <c r="H13" s="239"/>
      <c r="I13" s="359" t="s">
        <v>507</v>
      </c>
    </row>
    <row r="14" spans="1:9" ht="21" customHeight="1" x14ac:dyDescent="0.35">
      <c r="A14" s="342">
        <v>4</v>
      </c>
      <c r="B14" s="246" t="s">
        <v>207</v>
      </c>
      <c r="C14" s="345" t="s">
        <v>1819</v>
      </c>
      <c r="D14" s="346" t="str">
        <f t="shared" ref="D14" si="4">+C14</f>
        <v>2,752.00 บาท</v>
      </c>
      <c r="E14" s="317" t="s">
        <v>8</v>
      </c>
      <c r="F14" s="347" t="s">
        <v>1820</v>
      </c>
      <c r="G14" s="347" t="str">
        <f t="shared" si="3"/>
        <v>บ.สยามโกลบอลเฮ้าส์ จำกัด</v>
      </c>
      <c r="H14" s="317" t="s">
        <v>195</v>
      </c>
      <c r="I14" s="348" t="s">
        <v>1821</v>
      </c>
    </row>
    <row r="15" spans="1:9" ht="21" customHeight="1" x14ac:dyDescent="0.35">
      <c r="A15" s="349"/>
      <c r="B15" s="360"/>
      <c r="C15" s="351"/>
      <c r="D15" s="352"/>
      <c r="E15" s="36"/>
      <c r="F15" s="353" t="s">
        <v>48</v>
      </c>
      <c r="G15" s="353" t="s">
        <v>208</v>
      </c>
      <c r="H15" s="36"/>
      <c r="I15" s="354" t="s">
        <v>187</v>
      </c>
    </row>
    <row r="16" spans="1:9" ht="21" customHeight="1" x14ac:dyDescent="0.35">
      <c r="A16" s="355"/>
      <c r="B16" s="239"/>
      <c r="C16" s="356"/>
      <c r="D16" s="357"/>
      <c r="E16" s="239"/>
      <c r="F16" s="358" t="str">
        <f t="shared" ref="F16" si="5">+D14</f>
        <v>2,752.00 บาท</v>
      </c>
      <c r="G16" s="358" t="str">
        <f t="shared" ref="G16" si="6">F16</f>
        <v>2,752.00 บาท</v>
      </c>
      <c r="H16" s="239"/>
      <c r="I16" s="359" t="s">
        <v>507</v>
      </c>
    </row>
    <row r="17" spans="1:9" ht="21" customHeight="1" x14ac:dyDescent="0.35">
      <c r="A17" s="342">
        <v>5</v>
      </c>
      <c r="B17" s="246" t="s">
        <v>504</v>
      </c>
      <c r="C17" s="345" t="s">
        <v>1822</v>
      </c>
      <c r="D17" s="346" t="str">
        <f t="shared" ref="D17" si="7">+C17</f>
        <v>5,000.00 บาท</v>
      </c>
      <c r="E17" s="317" t="s">
        <v>8</v>
      </c>
      <c r="F17" s="347" t="s">
        <v>209</v>
      </c>
      <c r="G17" s="347" t="str">
        <f>F17</f>
        <v>สุนทรวัสดุก่อสร้าง</v>
      </c>
      <c r="H17" s="317" t="s">
        <v>195</v>
      </c>
      <c r="I17" s="348" t="s">
        <v>1823</v>
      </c>
    </row>
    <row r="18" spans="1:9" ht="21" customHeight="1" x14ac:dyDescent="0.35">
      <c r="A18" s="349"/>
      <c r="B18" s="360"/>
      <c r="C18" s="351"/>
      <c r="D18" s="352"/>
      <c r="E18" s="36"/>
      <c r="F18" s="353" t="s">
        <v>48</v>
      </c>
      <c r="G18" s="353" t="s">
        <v>208</v>
      </c>
      <c r="H18" s="36"/>
      <c r="I18" s="354" t="s">
        <v>187</v>
      </c>
    </row>
    <row r="19" spans="1:9" ht="21" customHeight="1" x14ac:dyDescent="0.35">
      <c r="A19" s="355"/>
      <c r="B19" s="239"/>
      <c r="C19" s="356"/>
      <c r="D19" s="357"/>
      <c r="E19" s="239"/>
      <c r="F19" s="358" t="str">
        <f t="shared" ref="F19" si="8">+D17</f>
        <v>5,000.00 บาท</v>
      </c>
      <c r="G19" s="358" t="str">
        <f t="shared" ref="G19:G20" si="9">F19</f>
        <v>5,000.00 บาท</v>
      </c>
      <c r="H19" s="239"/>
      <c r="I19" s="359" t="s">
        <v>510</v>
      </c>
    </row>
    <row r="20" spans="1:9" ht="21" customHeight="1" x14ac:dyDescent="0.35">
      <c r="A20" s="342">
        <v>6</v>
      </c>
      <c r="B20" s="246" t="s">
        <v>504</v>
      </c>
      <c r="C20" s="345" t="s">
        <v>1824</v>
      </c>
      <c r="D20" s="346" t="str">
        <f t="shared" ref="D20" si="10">+C20</f>
        <v>615.00 บาท</v>
      </c>
      <c r="E20" s="317" t="s">
        <v>8</v>
      </c>
      <c r="F20" s="347" t="s">
        <v>1820</v>
      </c>
      <c r="G20" s="347" t="str">
        <f t="shared" si="9"/>
        <v>บ.สยามโกลบอลเฮ้าส์ จำกัด</v>
      </c>
      <c r="H20" s="317" t="s">
        <v>195</v>
      </c>
      <c r="I20" s="348" t="s">
        <v>1825</v>
      </c>
    </row>
    <row r="21" spans="1:9" ht="21" customHeight="1" x14ac:dyDescent="0.35">
      <c r="A21" s="349"/>
      <c r="B21" s="360"/>
      <c r="C21" s="351"/>
      <c r="D21" s="352"/>
      <c r="E21" s="36"/>
      <c r="F21" s="353" t="s">
        <v>48</v>
      </c>
      <c r="G21" s="353" t="s">
        <v>208</v>
      </c>
      <c r="H21" s="36"/>
      <c r="I21" s="354" t="s">
        <v>187</v>
      </c>
    </row>
    <row r="22" spans="1:9" ht="21" customHeight="1" x14ac:dyDescent="0.35">
      <c r="A22" s="355"/>
      <c r="B22" s="239"/>
      <c r="C22" s="356"/>
      <c r="D22" s="357"/>
      <c r="E22" s="239"/>
      <c r="F22" s="358" t="str">
        <f t="shared" ref="F22" si="11">+D20</f>
        <v>615.00 บาท</v>
      </c>
      <c r="G22" s="358" t="str">
        <f t="shared" ref="G22:G23" si="12">F22</f>
        <v>615.00 บาท</v>
      </c>
      <c r="H22" s="239"/>
      <c r="I22" s="359" t="s">
        <v>1826</v>
      </c>
    </row>
    <row r="23" spans="1:9" ht="21" customHeight="1" x14ac:dyDescent="0.35">
      <c r="A23" s="342">
        <v>7</v>
      </c>
      <c r="B23" s="246" t="s">
        <v>504</v>
      </c>
      <c r="C23" s="345" t="s">
        <v>213</v>
      </c>
      <c r="D23" s="346" t="str">
        <f t="shared" ref="D23" si="13">+C23</f>
        <v>750.00 บาท</v>
      </c>
      <c r="E23" s="317" t="s">
        <v>8</v>
      </c>
      <c r="F23" s="347" t="s">
        <v>505</v>
      </c>
      <c r="G23" s="347" t="str">
        <f t="shared" si="12"/>
        <v>ร้านเจ๊ซ้อนพืชไร่</v>
      </c>
      <c r="H23" s="317" t="s">
        <v>195</v>
      </c>
      <c r="I23" s="348" t="s">
        <v>1827</v>
      </c>
    </row>
    <row r="24" spans="1:9" ht="21" customHeight="1" x14ac:dyDescent="0.35">
      <c r="A24" s="349"/>
      <c r="B24" s="360"/>
      <c r="C24" s="351"/>
      <c r="D24" s="352"/>
      <c r="E24" s="36"/>
      <c r="F24" s="353" t="s">
        <v>48</v>
      </c>
      <c r="G24" s="353" t="s">
        <v>208</v>
      </c>
      <c r="H24" s="36"/>
      <c r="I24" s="354" t="s">
        <v>187</v>
      </c>
    </row>
    <row r="25" spans="1:9" ht="21" customHeight="1" x14ac:dyDescent="0.35">
      <c r="A25" s="355"/>
      <c r="B25" s="239"/>
      <c r="C25" s="356"/>
      <c r="D25" s="357"/>
      <c r="E25" s="239"/>
      <c r="F25" s="358" t="str">
        <f t="shared" ref="F25" si="14">+D23</f>
        <v>750.00 บาท</v>
      </c>
      <c r="G25" s="358" t="str">
        <f>F25</f>
        <v>750.00 บาท</v>
      </c>
      <c r="H25" s="239"/>
      <c r="I25" s="359" t="s">
        <v>511</v>
      </c>
    </row>
    <row r="26" spans="1:9" ht="21" customHeight="1" x14ac:dyDescent="0.35">
      <c r="A26" s="342">
        <v>8</v>
      </c>
      <c r="B26" s="246" t="s">
        <v>579</v>
      </c>
      <c r="C26" s="345" t="s">
        <v>1828</v>
      </c>
      <c r="D26" s="346" t="str">
        <f t="shared" ref="D26" si="15">+C26</f>
        <v>3,750.00 บาท</v>
      </c>
      <c r="E26" s="317" t="s">
        <v>8</v>
      </c>
      <c r="F26" s="347" t="s">
        <v>220</v>
      </c>
      <c r="G26" s="347" t="str">
        <f>F26</f>
        <v>สมประสงค์การช่าง</v>
      </c>
      <c r="H26" s="317" t="s">
        <v>195</v>
      </c>
      <c r="I26" s="348" t="s">
        <v>369</v>
      </c>
    </row>
    <row r="27" spans="1:9" ht="21" customHeight="1" x14ac:dyDescent="0.35">
      <c r="A27" s="349"/>
      <c r="B27" s="360" t="s">
        <v>223</v>
      </c>
      <c r="C27" s="351"/>
      <c r="D27" s="352"/>
      <c r="E27" s="36"/>
      <c r="F27" s="353" t="s">
        <v>48</v>
      </c>
      <c r="G27" s="353" t="s">
        <v>208</v>
      </c>
      <c r="H27" s="36"/>
      <c r="I27" s="354" t="s">
        <v>187</v>
      </c>
    </row>
    <row r="28" spans="1:9" ht="21" customHeight="1" x14ac:dyDescent="0.35">
      <c r="A28" s="355"/>
      <c r="B28" s="239"/>
      <c r="C28" s="356"/>
      <c r="D28" s="357"/>
      <c r="E28" s="239"/>
      <c r="F28" s="358" t="str">
        <f t="shared" ref="F28" si="16">+D26</f>
        <v>3,750.00 บาท</v>
      </c>
      <c r="G28" s="358" t="str">
        <f>F28</f>
        <v>3,750.00 บาท</v>
      </c>
      <c r="H28" s="239"/>
      <c r="I28" s="359" t="s">
        <v>512</v>
      </c>
    </row>
    <row r="29" spans="1:9" ht="21" customHeight="1" x14ac:dyDescent="0.35">
      <c r="A29" s="342">
        <v>9</v>
      </c>
      <c r="B29" s="246" t="s">
        <v>207</v>
      </c>
      <c r="C29" s="345" t="s">
        <v>1829</v>
      </c>
      <c r="D29" s="346" t="str">
        <f t="shared" ref="D29" si="17">+C29</f>
        <v>795.00 บาท</v>
      </c>
      <c r="E29" s="317" t="s">
        <v>8</v>
      </c>
      <c r="F29" s="347" t="s">
        <v>209</v>
      </c>
      <c r="G29" s="347" t="str">
        <f>F29</f>
        <v>สุนทรวัสดุก่อสร้าง</v>
      </c>
      <c r="H29" s="317" t="s">
        <v>195</v>
      </c>
      <c r="I29" s="348" t="s">
        <v>495</v>
      </c>
    </row>
    <row r="30" spans="1:9" ht="21" customHeight="1" x14ac:dyDescent="0.35">
      <c r="A30" s="349"/>
      <c r="B30" s="360"/>
      <c r="C30" s="351"/>
      <c r="D30" s="352"/>
      <c r="E30" s="36"/>
      <c r="F30" s="353" t="s">
        <v>48</v>
      </c>
      <c r="G30" s="353" t="s">
        <v>208</v>
      </c>
      <c r="H30" s="36"/>
      <c r="I30" s="354" t="s">
        <v>187</v>
      </c>
    </row>
    <row r="31" spans="1:9" ht="21" customHeight="1" x14ac:dyDescent="0.35">
      <c r="A31" s="355"/>
      <c r="B31" s="239"/>
      <c r="C31" s="356"/>
      <c r="D31" s="357"/>
      <c r="E31" s="239"/>
      <c r="F31" s="358" t="str">
        <f t="shared" ref="F31" si="18">+D29</f>
        <v>795.00 บาท</v>
      </c>
      <c r="G31" s="358" t="str">
        <f>F31</f>
        <v>795.00 บาท</v>
      </c>
      <c r="H31" s="239"/>
      <c r="I31" s="359" t="s">
        <v>1830</v>
      </c>
    </row>
    <row r="32" spans="1:9" ht="21" customHeight="1" x14ac:dyDescent="0.35">
      <c r="A32" s="342">
        <v>10</v>
      </c>
      <c r="B32" s="246" t="s">
        <v>1831</v>
      </c>
      <c r="C32" s="345" t="s">
        <v>1832</v>
      </c>
      <c r="D32" s="346" t="str">
        <f t="shared" ref="D32" si="19">+C32</f>
        <v>1,722.00 บาท</v>
      </c>
      <c r="E32" s="317" t="s">
        <v>8</v>
      </c>
      <c r="F32" s="347" t="s">
        <v>210</v>
      </c>
      <c r="G32" s="347" t="str">
        <f>F32</f>
        <v>ศรีสัชออยล์</v>
      </c>
      <c r="H32" s="317" t="s">
        <v>195</v>
      </c>
      <c r="I32" s="348" t="s">
        <v>1833</v>
      </c>
    </row>
    <row r="33" spans="1:9" ht="21" customHeight="1" x14ac:dyDescent="0.35">
      <c r="A33" s="349"/>
      <c r="B33" s="350" t="s">
        <v>1834</v>
      </c>
      <c r="C33" s="351"/>
      <c r="D33" s="352"/>
      <c r="E33" s="36"/>
      <c r="F33" s="353" t="s">
        <v>48</v>
      </c>
      <c r="G33" s="353" t="s">
        <v>208</v>
      </c>
      <c r="H33" s="36"/>
      <c r="I33" s="354" t="s">
        <v>187</v>
      </c>
    </row>
    <row r="34" spans="1:9" ht="21" customHeight="1" x14ac:dyDescent="0.35">
      <c r="A34" s="355"/>
      <c r="B34" s="239"/>
      <c r="C34" s="356"/>
      <c r="D34" s="357"/>
      <c r="E34" s="239"/>
      <c r="F34" s="358" t="str">
        <f t="shared" ref="F34" si="20">+D32</f>
        <v>1,722.00 บาท</v>
      </c>
      <c r="G34" s="358" t="str">
        <f>F34</f>
        <v>1,722.00 บาท</v>
      </c>
      <c r="H34" s="239"/>
      <c r="I34" s="359" t="s">
        <v>1835</v>
      </c>
    </row>
    <row r="35" spans="1:9" ht="21" customHeight="1" x14ac:dyDescent="0.35">
      <c r="A35" s="342">
        <v>11</v>
      </c>
      <c r="B35" s="246" t="s">
        <v>1836</v>
      </c>
      <c r="C35" s="345" t="s">
        <v>1837</v>
      </c>
      <c r="D35" s="346" t="str">
        <f t="shared" ref="D35" si="21">+C35</f>
        <v>1,185.00 บาท</v>
      </c>
      <c r="E35" s="317" t="s">
        <v>8</v>
      </c>
      <c r="F35" s="347" t="s">
        <v>210</v>
      </c>
      <c r="G35" s="347" t="str">
        <f>F35</f>
        <v>ศรีสัชออยล์</v>
      </c>
      <c r="H35" s="317" t="s">
        <v>195</v>
      </c>
      <c r="I35" s="348" t="s">
        <v>1838</v>
      </c>
    </row>
    <row r="36" spans="1:9" ht="21" customHeight="1" x14ac:dyDescent="0.35">
      <c r="A36" s="349"/>
      <c r="B36" s="360" t="s">
        <v>1839</v>
      </c>
      <c r="C36" s="351"/>
      <c r="D36" s="352"/>
      <c r="E36" s="36"/>
      <c r="F36" s="353" t="s">
        <v>48</v>
      </c>
      <c r="G36" s="353" t="s">
        <v>208</v>
      </c>
      <c r="H36" s="36"/>
      <c r="I36" s="354" t="s">
        <v>187</v>
      </c>
    </row>
    <row r="37" spans="1:9" ht="21" customHeight="1" x14ac:dyDescent="0.35">
      <c r="A37" s="355"/>
      <c r="B37" s="239"/>
      <c r="C37" s="356"/>
      <c r="D37" s="357"/>
      <c r="E37" s="239"/>
      <c r="F37" s="358" t="str">
        <f t="shared" ref="F37" si="22">+D35</f>
        <v>1,185.00 บาท</v>
      </c>
      <c r="G37" s="358" t="str">
        <f t="shared" ref="G37:G38" si="23">F37</f>
        <v>1,185.00 บาท</v>
      </c>
      <c r="H37" s="239"/>
      <c r="I37" s="359" t="s">
        <v>1840</v>
      </c>
    </row>
    <row r="38" spans="1:9" ht="21" customHeight="1" x14ac:dyDescent="0.35">
      <c r="A38" s="342">
        <v>12</v>
      </c>
      <c r="B38" s="246" t="s">
        <v>1841</v>
      </c>
      <c r="C38" s="345" t="s">
        <v>415</v>
      </c>
      <c r="D38" s="346" t="str">
        <f t="shared" ref="D38" si="24">+C38</f>
        <v>975.00 บาท</v>
      </c>
      <c r="E38" s="317" t="s">
        <v>8</v>
      </c>
      <c r="F38" s="347" t="s">
        <v>210</v>
      </c>
      <c r="G38" s="347" t="str">
        <f t="shared" si="23"/>
        <v>ศรีสัชออยล์</v>
      </c>
      <c r="H38" s="317" t="s">
        <v>195</v>
      </c>
      <c r="I38" s="348" t="s">
        <v>1842</v>
      </c>
    </row>
    <row r="39" spans="1:9" ht="21" customHeight="1" x14ac:dyDescent="0.35">
      <c r="A39" s="349"/>
      <c r="B39" s="350" t="s">
        <v>216</v>
      </c>
      <c r="C39" s="351"/>
      <c r="D39" s="352"/>
      <c r="E39" s="36"/>
      <c r="F39" s="353" t="s">
        <v>48</v>
      </c>
      <c r="G39" s="353" t="s">
        <v>208</v>
      </c>
      <c r="H39" s="36"/>
      <c r="I39" s="354" t="s">
        <v>187</v>
      </c>
    </row>
    <row r="40" spans="1:9" ht="21" customHeight="1" x14ac:dyDescent="0.35">
      <c r="A40" s="355"/>
      <c r="B40" s="239"/>
      <c r="C40" s="356"/>
      <c r="D40" s="357"/>
      <c r="E40" s="239"/>
      <c r="F40" s="358" t="str">
        <f t="shared" ref="F40" si="25">+D38</f>
        <v>975.00 บาท</v>
      </c>
      <c r="G40" s="358" t="str">
        <f t="shared" ref="G40" si="26">F40</f>
        <v>975.00 บาท</v>
      </c>
      <c r="H40" s="239"/>
      <c r="I40" s="359" t="s">
        <v>1840</v>
      </c>
    </row>
    <row r="41" spans="1:9" ht="21" customHeight="1" x14ac:dyDescent="0.35">
      <c r="A41" s="342">
        <v>13</v>
      </c>
      <c r="B41" s="246" t="s">
        <v>212</v>
      </c>
      <c r="C41" s="345" t="s">
        <v>213</v>
      </c>
      <c r="D41" s="346" t="str">
        <f t="shared" ref="D41" si="27">+C41</f>
        <v>750.00 บาท</v>
      </c>
      <c r="E41" s="317" t="s">
        <v>8</v>
      </c>
      <c r="F41" s="347" t="s">
        <v>214</v>
      </c>
      <c r="G41" s="347" t="str">
        <f>F41</f>
        <v>แสตมป์ การช่าง</v>
      </c>
      <c r="H41" s="317" t="s">
        <v>195</v>
      </c>
      <c r="I41" s="348" t="s">
        <v>1843</v>
      </c>
    </row>
    <row r="42" spans="1:9" ht="21" customHeight="1" x14ac:dyDescent="0.35">
      <c r="A42" s="349"/>
      <c r="B42" s="350">
        <v>364816011</v>
      </c>
      <c r="C42" s="351"/>
      <c r="D42" s="352"/>
      <c r="E42" s="36"/>
      <c r="F42" s="353" t="s">
        <v>48</v>
      </c>
      <c r="G42" s="353" t="s">
        <v>208</v>
      </c>
      <c r="H42" s="36"/>
      <c r="I42" s="354" t="s">
        <v>187</v>
      </c>
    </row>
    <row r="43" spans="1:9" ht="21" customHeight="1" x14ac:dyDescent="0.35">
      <c r="A43" s="355"/>
      <c r="B43" s="239"/>
      <c r="C43" s="356"/>
      <c r="D43" s="357"/>
      <c r="E43" s="239"/>
      <c r="F43" s="358" t="str">
        <f t="shared" ref="F43" si="28">+D41</f>
        <v>750.00 บาท</v>
      </c>
      <c r="G43" s="358" t="str">
        <f t="shared" ref="G43:G44" si="29">F43</f>
        <v>750.00 บาท</v>
      </c>
      <c r="H43" s="239"/>
      <c r="I43" s="359" t="s">
        <v>1840</v>
      </c>
    </row>
    <row r="44" spans="1:9" ht="21" customHeight="1" x14ac:dyDescent="0.35">
      <c r="A44" s="342">
        <v>14</v>
      </c>
      <c r="B44" s="246" t="s">
        <v>212</v>
      </c>
      <c r="C44" s="345" t="s">
        <v>213</v>
      </c>
      <c r="D44" s="346" t="str">
        <f t="shared" ref="D44" si="30">+C44</f>
        <v>750.00 บาท</v>
      </c>
      <c r="E44" s="317" t="s">
        <v>8</v>
      </c>
      <c r="F44" s="347" t="s">
        <v>214</v>
      </c>
      <c r="G44" s="347" t="str">
        <f t="shared" si="29"/>
        <v>แสตมป์ การช่าง</v>
      </c>
      <c r="H44" s="317" t="s">
        <v>195</v>
      </c>
      <c r="I44" s="348" t="s">
        <v>1844</v>
      </c>
    </row>
    <row r="45" spans="1:9" ht="21" customHeight="1" x14ac:dyDescent="0.35">
      <c r="A45" s="349"/>
      <c r="B45" s="360" t="s">
        <v>215</v>
      </c>
      <c r="C45" s="351"/>
      <c r="D45" s="352"/>
      <c r="E45" s="36"/>
      <c r="F45" s="353" t="s">
        <v>48</v>
      </c>
      <c r="G45" s="353" t="s">
        <v>208</v>
      </c>
      <c r="H45" s="36"/>
      <c r="I45" s="354" t="s">
        <v>187</v>
      </c>
    </row>
    <row r="46" spans="1:9" ht="21" customHeight="1" x14ac:dyDescent="0.35">
      <c r="A46" s="355"/>
      <c r="B46" s="239"/>
      <c r="C46" s="356"/>
      <c r="D46" s="357"/>
      <c r="E46" s="239"/>
      <c r="F46" s="358" t="str">
        <f t="shared" ref="F46" si="31">+D44</f>
        <v>750.00 บาท</v>
      </c>
      <c r="G46" s="358" t="str">
        <f t="shared" ref="G46:G47" si="32">F46</f>
        <v>750.00 บาท</v>
      </c>
      <c r="H46" s="239"/>
      <c r="I46" s="359" t="s">
        <v>1840</v>
      </c>
    </row>
    <row r="47" spans="1:9" ht="21" customHeight="1" x14ac:dyDescent="0.35">
      <c r="A47" s="342">
        <v>15</v>
      </c>
      <c r="B47" s="246" t="s">
        <v>212</v>
      </c>
      <c r="C47" s="345" t="s">
        <v>414</v>
      </c>
      <c r="D47" s="346" t="str">
        <f t="shared" ref="D47" si="33">+C47</f>
        <v>600.00 บาท</v>
      </c>
      <c r="E47" s="317" t="s">
        <v>8</v>
      </c>
      <c r="F47" s="347" t="s">
        <v>214</v>
      </c>
      <c r="G47" s="347" t="str">
        <f t="shared" si="32"/>
        <v>แสตมป์ การช่าง</v>
      </c>
      <c r="H47" s="317" t="s">
        <v>195</v>
      </c>
      <c r="I47" s="348" t="s">
        <v>1845</v>
      </c>
    </row>
    <row r="48" spans="1:9" ht="21" customHeight="1" x14ac:dyDescent="0.35">
      <c r="A48" s="349"/>
      <c r="B48" s="360" t="s">
        <v>224</v>
      </c>
      <c r="C48" s="351"/>
      <c r="D48" s="352"/>
      <c r="E48" s="36"/>
      <c r="F48" s="353" t="s">
        <v>48</v>
      </c>
      <c r="G48" s="353" t="s">
        <v>208</v>
      </c>
      <c r="H48" s="36"/>
      <c r="I48" s="354" t="s">
        <v>187</v>
      </c>
    </row>
    <row r="49" spans="1:9" ht="21" customHeight="1" x14ac:dyDescent="0.35">
      <c r="A49" s="355"/>
      <c r="B49" s="239"/>
      <c r="C49" s="356"/>
      <c r="D49" s="357"/>
      <c r="E49" s="239"/>
      <c r="F49" s="358" t="str">
        <f t="shared" ref="F49" si="34">+D47</f>
        <v>600.00 บาท</v>
      </c>
      <c r="G49" s="358" t="str">
        <f t="shared" ref="G49" si="35">F49</f>
        <v>600.00 บาท</v>
      </c>
      <c r="H49" s="239"/>
      <c r="I49" s="359" t="s">
        <v>1840</v>
      </c>
    </row>
    <row r="50" spans="1:9" ht="21" customHeight="1" x14ac:dyDescent="0.35">
      <c r="A50" s="342">
        <v>16</v>
      </c>
      <c r="B50" s="246" t="s">
        <v>504</v>
      </c>
      <c r="C50" s="345" t="s">
        <v>414</v>
      </c>
      <c r="D50" s="346" t="str">
        <f t="shared" ref="D50" si="36">+C50</f>
        <v>600.00 บาท</v>
      </c>
      <c r="E50" s="317" t="s">
        <v>8</v>
      </c>
      <c r="F50" s="347" t="s">
        <v>214</v>
      </c>
      <c r="G50" s="347" t="str">
        <f>F50</f>
        <v>แสตมป์ การช่าง</v>
      </c>
      <c r="H50" s="317" t="s">
        <v>195</v>
      </c>
      <c r="I50" s="348" t="s">
        <v>1846</v>
      </c>
    </row>
    <row r="51" spans="1:9" ht="21" customHeight="1" x14ac:dyDescent="0.35">
      <c r="A51" s="349"/>
      <c r="B51" s="360"/>
      <c r="C51" s="351"/>
      <c r="D51" s="352"/>
      <c r="E51" s="36"/>
      <c r="F51" s="353" t="s">
        <v>48</v>
      </c>
      <c r="G51" s="353" t="s">
        <v>208</v>
      </c>
      <c r="H51" s="36"/>
      <c r="I51" s="354" t="s">
        <v>187</v>
      </c>
    </row>
    <row r="52" spans="1:9" ht="21" customHeight="1" x14ac:dyDescent="0.35">
      <c r="A52" s="355"/>
      <c r="B52" s="239"/>
      <c r="C52" s="356"/>
      <c r="D52" s="357"/>
      <c r="E52" s="239"/>
      <c r="F52" s="358" t="str">
        <f t="shared" ref="F52" si="37">+D50</f>
        <v>600.00 บาท</v>
      </c>
      <c r="G52" s="358" t="str">
        <f>F52</f>
        <v>600.00 บาท</v>
      </c>
      <c r="H52" s="239"/>
      <c r="I52" s="359" t="s">
        <v>1840</v>
      </c>
    </row>
    <row r="53" spans="1:9" ht="21" customHeight="1" x14ac:dyDescent="0.35">
      <c r="A53" s="342">
        <v>17</v>
      </c>
      <c r="B53" s="246" t="s">
        <v>207</v>
      </c>
      <c r="C53" s="345" t="s">
        <v>1847</v>
      </c>
      <c r="D53" s="346" t="str">
        <f t="shared" ref="D53" si="38">+C53</f>
        <v>510.00 บาท</v>
      </c>
      <c r="E53" s="317" t="s">
        <v>8</v>
      </c>
      <c r="F53" s="347" t="s">
        <v>209</v>
      </c>
      <c r="G53" s="347" t="str">
        <f t="shared" ref="G53" si="39">F53</f>
        <v>สุนทรวัสดุก่อสร้าง</v>
      </c>
      <c r="H53" s="317" t="s">
        <v>195</v>
      </c>
      <c r="I53" s="348" t="s">
        <v>1848</v>
      </c>
    </row>
    <row r="54" spans="1:9" ht="21" customHeight="1" x14ac:dyDescent="0.35">
      <c r="A54" s="349"/>
      <c r="B54" s="360"/>
      <c r="C54" s="351"/>
      <c r="D54" s="352"/>
      <c r="E54" s="36"/>
      <c r="F54" s="353" t="s">
        <v>48</v>
      </c>
      <c r="G54" s="353" t="s">
        <v>208</v>
      </c>
      <c r="H54" s="36"/>
      <c r="I54" s="354" t="s">
        <v>187</v>
      </c>
    </row>
    <row r="55" spans="1:9" ht="21" customHeight="1" x14ac:dyDescent="0.35">
      <c r="A55" s="355"/>
      <c r="B55" s="239"/>
      <c r="C55" s="356"/>
      <c r="D55" s="357"/>
      <c r="E55" s="239"/>
      <c r="F55" s="358" t="str">
        <f t="shared" ref="F55" si="40">+D53</f>
        <v>510.00 บาท</v>
      </c>
      <c r="G55" s="358" t="str">
        <f t="shared" ref="G55" si="41">F55</f>
        <v>510.00 บาท</v>
      </c>
      <c r="H55" s="239"/>
      <c r="I55" s="359" t="s">
        <v>1840</v>
      </c>
    </row>
    <row r="56" spans="1:9" ht="21" customHeight="1" x14ac:dyDescent="0.35">
      <c r="A56" s="342">
        <v>18</v>
      </c>
      <c r="B56" s="246" t="s">
        <v>1849</v>
      </c>
      <c r="C56" s="345" t="s">
        <v>416</v>
      </c>
      <c r="D56" s="346" t="str">
        <f t="shared" ref="D56" si="42">+C56</f>
        <v>7,600.00 บาท</v>
      </c>
      <c r="E56" s="317" t="s">
        <v>8</v>
      </c>
      <c r="F56" s="347" t="s">
        <v>210</v>
      </c>
      <c r="G56" s="347" t="str">
        <f>F56</f>
        <v>ศรีสัชออยล์</v>
      </c>
      <c r="H56" s="317" t="s">
        <v>195</v>
      </c>
      <c r="I56" s="348" t="s">
        <v>1850</v>
      </c>
    </row>
    <row r="57" spans="1:9" ht="21" customHeight="1" x14ac:dyDescent="0.35">
      <c r="A57" s="349"/>
      <c r="B57" s="350" t="s">
        <v>219</v>
      </c>
      <c r="C57" s="351"/>
      <c r="D57" s="352"/>
      <c r="E57" s="36"/>
      <c r="F57" s="353" t="s">
        <v>48</v>
      </c>
      <c r="G57" s="353" t="s">
        <v>208</v>
      </c>
      <c r="H57" s="36"/>
      <c r="I57" s="354" t="s">
        <v>187</v>
      </c>
    </row>
    <row r="58" spans="1:9" ht="21" customHeight="1" x14ac:dyDescent="0.35">
      <c r="A58" s="355"/>
      <c r="B58" s="239"/>
      <c r="C58" s="356"/>
      <c r="D58" s="357"/>
      <c r="E58" s="239"/>
      <c r="F58" s="358" t="str">
        <f t="shared" ref="F58" si="43">+D56</f>
        <v>7,600.00 บาท</v>
      </c>
      <c r="G58" s="358" t="str">
        <f t="shared" ref="G58:G59" si="44">F58</f>
        <v>7,600.00 บาท</v>
      </c>
      <c r="H58" s="239"/>
      <c r="I58" s="359" t="s">
        <v>1840</v>
      </c>
    </row>
    <row r="59" spans="1:9" ht="21" customHeight="1" x14ac:dyDescent="0.35">
      <c r="A59" s="342">
        <v>19</v>
      </c>
      <c r="B59" s="246" t="s">
        <v>1851</v>
      </c>
      <c r="C59" s="345" t="s">
        <v>1852</v>
      </c>
      <c r="D59" s="346" t="str">
        <f t="shared" ref="D59" si="45">+C59</f>
        <v>2,215.00 บาท</v>
      </c>
      <c r="E59" s="317" t="s">
        <v>8</v>
      </c>
      <c r="F59" s="347" t="s">
        <v>210</v>
      </c>
      <c r="G59" s="347" t="str">
        <f t="shared" si="44"/>
        <v>ศรีสัชออยล์</v>
      </c>
      <c r="H59" s="317" t="s">
        <v>195</v>
      </c>
      <c r="I59" s="348" t="s">
        <v>1853</v>
      </c>
    </row>
    <row r="60" spans="1:9" ht="21" customHeight="1" x14ac:dyDescent="0.35">
      <c r="A60" s="349"/>
      <c r="B60" s="360" t="s">
        <v>224</v>
      </c>
      <c r="C60" s="351"/>
      <c r="D60" s="352"/>
      <c r="E60" s="36"/>
      <c r="F60" s="353" t="s">
        <v>48</v>
      </c>
      <c r="G60" s="353" t="s">
        <v>208</v>
      </c>
      <c r="H60" s="36"/>
      <c r="I60" s="354" t="s">
        <v>187</v>
      </c>
    </row>
    <row r="61" spans="1:9" ht="21" customHeight="1" x14ac:dyDescent="0.35">
      <c r="A61" s="355"/>
      <c r="B61" s="239"/>
      <c r="C61" s="356"/>
      <c r="D61" s="357"/>
      <c r="E61" s="239"/>
      <c r="F61" s="358" t="str">
        <f t="shared" ref="F61" si="46">+D59</f>
        <v>2,215.00 บาท</v>
      </c>
      <c r="G61" s="358" t="str">
        <f t="shared" ref="G61:G62" si="47">F61</f>
        <v>2,215.00 บาท</v>
      </c>
      <c r="H61" s="239"/>
      <c r="I61" s="359" t="s">
        <v>1840</v>
      </c>
    </row>
    <row r="62" spans="1:9" ht="21" customHeight="1" x14ac:dyDescent="0.35">
      <c r="A62" s="342">
        <v>20</v>
      </c>
      <c r="B62" s="246" t="s">
        <v>1851</v>
      </c>
      <c r="C62" s="345" t="s">
        <v>407</v>
      </c>
      <c r="D62" s="346" t="str">
        <f t="shared" ref="D62" si="48">+C62</f>
        <v>1,200.00 บาท</v>
      </c>
      <c r="E62" s="317" t="s">
        <v>8</v>
      </c>
      <c r="F62" s="347" t="s">
        <v>214</v>
      </c>
      <c r="G62" s="347" t="str">
        <f t="shared" si="47"/>
        <v>แสตมป์ การช่าง</v>
      </c>
      <c r="H62" s="317" t="s">
        <v>195</v>
      </c>
      <c r="I62" s="348" t="s">
        <v>495</v>
      </c>
    </row>
    <row r="63" spans="1:9" ht="21" customHeight="1" x14ac:dyDescent="0.35">
      <c r="A63" s="349"/>
      <c r="B63" s="360" t="s">
        <v>224</v>
      </c>
      <c r="C63" s="351"/>
      <c r="D63" s="352"/>
      <c r="E63" s="36"/>
      <c r="F63" s="353" t="s">
        <v>48</v>
      </c>
      <c r="G63" s="353" t="s">
        <v>208</v>
      </c>
      <c r="H63" s="36"/>
      <c r="I63" s="354" t="s">
        <v>187</v>
      </c>
    </row>
    <row r="64" spans="1:9" ht="21" customHeight="1" x14ac:dyDescent="0.35">
      <c r="A64" s="355"/>
      <c r="B64" s="239"/>
      <c r="C64" s="356"/>
      <c r="D64" s="357"/>
      <c r="E64" s="239"/>
      <c r="F64" s="358" t="str">
        <f t="shared" ref="F64" si="49">+D62</f>
        <v>1,200.00 บาท</v>
      </c>
      <c r="G64" s="358" t="str">
        <f t="shared" ref="G64:G65" si="50">F64</f>
        <v>1,200.00 บาท</v>
      </c>
      <c r="H64" s="239"/>
      <c r="I64" s="359" t="s">
        <v>1840</v>
      </c>
    </row>
    <row r="65" spans="1:9" ht="21" customHeight="1" x14ac:dyDescent="0.35">
      <c r="A65" s="342">
        <v>21</v>
      </c>
      <c r="B65" s="246" t="s">
        <v>1851</v>
      </c>
      <c r="C65" s="345" t="s">
        <v>1852</v>
      </c>
      <c r="D65" s="346" t="str">
        <f t="shared" ref="D65" si="51">+C65</f>
        <v>2,215.00 บาท</v>
      </c>
      <c r="E65" s="317" t="s">
        <v>8</v>
      </c>
      <c r="F65" s="347" t="s">
        <v>210</v>
      </c>
      <c r="G65" s="347" t="str">
        <f t="shared" si="50"/>
        <v>ศรีสัชออยล์</v>
      </c>
      <c r="H65" s="317" t="s">
        <v>195</v>
      </c>
      <c r="I65" s="348" t="s">
        <v>1854</v>
      </c>
    </row>
    <row r="66" spans="1:9" ht="21" customHeight="1" x14ac:dyDescent="0.35">
      <c r="A66" s="349"/>
      <c r="B66" s="360" t="s">
        <v>215</v>
      </c>
      <c r="C66" s="351"/>
      <c r="D66" s="352"/>
      <c r="E66" s="36"/>
      <c r="F66" s="353" t="s">
        <v>48</v>
      </c>
      <c r="G66" s="353" t="s">
        <v>208</v>
      </c>
      <c r="H66" s="36"/>
      <c r="I66" s="354" t="s">
        <v>187</v>
      </c>
    </row>
    <row r="67" spans="1:9" ht="21" customHeight="1" x14ac:dyDescent="0.35">
      <c r="A67" s="355"/>
      <c r="B67" s="239"/>
      <c r="C67" s="356"/>
      <c r="D67" s="357"/>
      <c r="E67" s="239"/>
      <c r="F67" s="358" t="str">
        <f t="shared" ref="F67" si="52">+D65</f>
        <v>2,215.00 บาท</v>
      </c>
      <c r="G67" s="358" t="str">
        <f t="shared" ref="G67:G68" si="53">F67</f>
        <v>2,215.00 บาท</v>
      </c>
      <c r="H67" s="239"/>
      <c r="I67" s="359" t="s">
        <v>1840</v>
      </c>
    </row>
    <row r="68" spans="1:9" ht="21" customHeight="1" x14ac:dyDescent="0.35">
      <c r="A68" s="342">
        <v>22</v>
      </c>
      <c r="B68" s="246" t="s">
        <v>1851</v>
      </c>
      <c r="C68" s="345" t="s">
        <v>407</v>
      </c>
      <c r="D68" s="346" t="str">
        <f t="shared" ref="D68" si="54">+C68</f>
        <v>1,200.00 บาท</v>
      </c>
      <c r="E68" s="317" t="s">
        <v>8</v>
      </c>
      <c r="F68" s="347" t="s">
        <v>214</v>
      </c>
      <c r="G68" s="347" t="str">
        <f t="shared" si="53"/>
        <v>แสตมป์ การช่าง</v>
      </c>
      <c r="H68" s="317" t="s">
        <v>195</v>
      </c>
      <c r="I68" s="348" t="s">
        <v>1855</v>
      </c>
    </row>
    <row r="69" spans="1:9" ht="21" customHeight="1" x14ac:dyDescent="0.35">
      <c r="A69" s="349"/>
      <c r="B69" s="360" t="s">
        <v>215</v>
      </c>
      <c r="C69" s="351"/>
      <c r="D69" s="352"/>
      <c r="E69" s="36"/>
      <c r="F69" s="353" t="s">
        <v>48</v>
      </c>
      <c r="G69" s="353" t="s">
        <v>208</v>
      </c>
      <c r="H69" s="36"/>
      <c r="I69" s="354" t="s">
        <v>187</v>
      </c>
    </row>
    <row r="70" spans="1:9" ht="21" customHeight="1" x14ac:dyDescent="0.35">
      <c r="A70" s="355"/>
      <c r="B70" s="239"/>
      <c r="C70" s="356"/>
      <c r="D70" s="357"/>
      <c r="E70" s="239"/>
      <c r="F70" s="358" t="str">
        <f t="shared" ref="F70" si="55">+D68</f>
        <v>1,200.00 บาท</v>
      </c>
      <c r="G70" s="358" t="str">
        <f t="shared" ref="G70:G71" si="56">F70</f>
        <v>1,200.00 บาท</v>
      </c>
      <c r="H70" s="239"/>
      <c r="I70" s="359" t="s">
        <v>1840</v>
      </c>
    </row>
    <row r="71" spans="1:9" ht="21" customHeight="1" x14ac:dyDescent="0.35">
      <c r="A71" s="342">
        <v>23</v>
      </c>
      <c r="B71" s="246" t="s">
        <v>1851</v>
      </c>
      <c r="C71" s="345" t="s">
        <v>1852</v>
      </c>
      <c r="D71" s="346" t="str">
        <f t="shared" ref="D71" si="57">+C71</f>
        <v>2,215.00 บาท</v>
      </c>
      <c r="E71" s="317" t="s">
        <v>8</v>
      </c>
      <c r="F71" s="347" t="s">
        <v>210</v>
      </c>
      <c r="G71" s="347" t="str">
        <f t="shared" si="56"/>
        <v>ศรีสัชออยล์</v>
      </c>
      <c r="H71" s="317" t="s">
        <v>195</v>
      </c>
      <c r="I71" s="348" t="s">
        <v>1856</v>
      </c>
    </row>
    <row r="72" spans="1:9" ht="21" customHeight="1" x14ac:dyDescent="0.35">
      <c r="A72" s="349"/>
      <c r="B72" s="360" t="s">
        <v>225</v>
      </c>
      <c r="C72" s="351"/>
      <c r="D72" s="352"/>
      <c r="E72" s="36"/>
      <c r="F72" s="353" t="s">
        <v>48</v>
      </c>
      <c r="G72" s="353" t="s">
        <v>208</v>
      </c>
      <c r="H72" s="36"/>
      <c r="I72" s="354" t="s">
        <v>187</v>
      </c>
    </row>
    <row r="73" spans="1:9" ht="21" customHeight="1" x14ac:dyDescent="0.35">
      <c r="A73" s="355"/>
      <c r="B73" s="239"/>
      <c r="C73" s="356"/>
      <c r="D73" s="357"/>
      <c r="E73" s="239"/>
      <c r="F73" s="358" t="str">
        <f t="shared" ref="F73" si="58">+D71</f>
        <v>2,215.00 บาท</v>
      </c>
      <c r="G73" s="358" t="str">
        <f t="shared" ref="G73:G74" si="59">F73</f>
        <v>2,215.00 บาท</v>
      </c>
      <c r="H73" s="239"/>
      <c r="I73" s="359" t="s">
        <v>1840</v>
      </c>
    </row>
    <row r="74" spans="1:9" ht="21" customHeight="1" x14ac:dyDescent="0.35">
      <c r="A74" s="342">
        <v>24</v>
      </c>
      <c r="B74" s="246" t="s">
        <v>1851</v>
      </c>
      <c r="C74" s="345" t="s">
        <v>407</v>
      </c>
      <c r="D74" s="346" t="str">
        <f t="shared" ref="D74" si="60">+C74</f>
        <v>1,200.00 บาท</v>
      </c>
      <c r="E74" s="317" t="s">
        <v>8</v>
      </c>
      <c r="F74" s="347" t="s">
        <v>214</v>
      </c>
      <c r="G74" s="347" t="str">
        <f t="shared" si="59"/>
        <v>แสตมป์ การช่าง</v>
      </c>
      <c r="H74" s="317" t="s">
        <v>195</v>
      </c>
      <c r="I74" s="348" t="s">
        <v>1857</v>
      </c>
    </row>
    <row r="75" spans="1:9" ht="21" customHeight="1" x14ac:dyDescent="0.35">
      <c r="A75" s="349"/>
      <c r="B75" s="360" t="s">
        <v>225</v>
      </c>
      <c r="C75" s="351"/>
      <c r="D75" s="352"/>
      <c r="E75" s="36"/>
      <c r="F75" s="353" t="s">
        <v>48</v>
      </c>
      <c r="G75" s="353" t="s">
        <v>208</v>
      </c>
      <c r="H75" s="36"/>
      <c r="I75" s="354" t="s">
        <v>187</v>
      </c>
    </row>
    <row r="76" spans="1:9" ht="21" customHeight="1" x14ac:dyDescent="0.35">
      <c r="A76" s="355"/>
      <c r="B76" s="239"/>
      <c r="C76" s="356"/>
      <c r="D76" s="357"/>
      <c r="E76" s="239"/>
      <c r="F76" s="358" t="str">
        <f t="shared" ref="F76" si="61">+D74</f>
        <v>1,200.00 บาท</v>
      </c>
      <c r="G76" s="358" t="str">
        <f t="shared" ref="G76:G77" si="62">F76</f>
        <v>1,200.00 บาท</v>
      </c>
      <c r="H76" s="239"/>
      <c r="I76" s="359" t="s">
        <v>1840</v>
      </c>
    </row>
    <row r="77" spans="1:9" ht="21" customHeight="1" x14ac:dyDescent="0.35">
      <c r="A77" s="342">
        <v>25</v>
      </c>
      <c r="B77" s="246" t="s">
        <v>1841</v>
      </c>
      <c r="C77" s="345" t="s">
        <v>1837</v>
      </c>
      <c r="D77" s="346" t="str">
        <f t="shared" ref="D77" si="63">+C77</f>
        <v>1,185.00 บาท</v>
      </c>
      <c r="E77" s="317" t="s">
        <v>8</v>
      </c>
      <c r="F77" s="347" t="s">
        <v>210</v>
      </c>
      <c r="G77" s="347" t="str">
        <f t="shared" si="62"/>
        <v>ศรีสัชออยล์</v>
      </c>
      <c r="H77" s="317" t="s">
        <v>195</v>
      </c>
      <c r="I77" s="348" t="s">
        <v>1858</v>
      </c>
    </row>
    <row r="78" spans="1:9" ht="21" customHeight="1" x14ac:dyDescent="0.35">
      <c r="A78" s="349"/>
      <c r="B78" s="360" t="s">
        <v>496</v>
      </c>
      <c r="C78" s="351"/>
      <c r="D78" s="352"/>
      <c r="E78" s="36"/>
      <c r="F78" s="353" t="s">
        <v>48</v>
      </c>
      <c r="G78" s="353" t="s">
        <v>208</v>
      </c>
      <c r="H78" s="36"/>
      <c r="I78" s="354" t="s">
        <v>187</v>
      </c>
    </row>
    <row r="79" spans="1:9" ht="21" customHeight="1" x14ac:dyDescent="0.35">
      <c r="A79" s="355"/>
      <c r="B79" s="239"/>
      <c r="C79" s="356"/>
      <c r="D79" s="357"/>
      <c r="E79" s="239"/>
      <c r="F79" s="358" t="str">
        <f t="shared" ref="F79" si="64">+D77</f>
        <v>1,185.00 บาท</v>
      </c>
      <c r="G79" s="358" t="str">
        <f t="shared" ref="G79:G80" si="65">F79</f>
        <v>1,185.00 บาท</v>
      </c>
      <c r="H79" s="239"/>
      <c r="I79" s="359" t="s">
        <v>1840</v>
      </c>
    </row>
    <row r="80" spans="1:9" ht="21" customHeight="1" x14ac:dyDescent="0.35">
      <c r="A80" s="342">
        <v>26</v>
      </c>
      <c r="B80" s="246" t="s">
        <v>1831</v>
      </c>
      <c r="C80" s="345" t="s">
        <v>396</v>
      </c>
      <c r="D80" s="346" t="str">
        <f t="shared" ref="D80" si="66">+C80</f>
        <v>1,625.00 บาท</v>
      </c>
      <c r="E80" s="317" t="s">
        <v>8</v>
      </c>
      <c r="F80" s="347" t="s">
        <v>210</v>
      </c>
      <c r="G80" s="347" t="str">
        <f t="shared" si="65"/>
        <v>ศรีสัชออยล์</v>
      </c>
      <c r="H80" s="317" t="s">
        <v>195</v>
      </c>
      <c r="I80" s="348" t="s">
        <v>1859</v>
      </c>
    </row>
    <row r="81" spans="1:9" ht="21" customHeight="1" x14ac:dyDescent="0.35">
      <c r="A81" s="349"/>
      <c r="B81" s="350" t="s">
        <v>1860</v>
      </c>
      <c r="C81" s="351"/>
      <c r="D81" s="352"/>
      <c r="E81" s="36"/>
      <c r="F81" s="353" t="s">
        <v>48</v>
      </c>
      <c r="G81" s="353" t="s">
        <v>208</v>
      </c>
      <c r="H81" s="36"/>
      <c r="I81" s="354" t="s">
        <v>187</v>
      </c>
    </row>
    <row r="82" spans="1:9" ht="21" customHeight="1" x14ac:dyDescent="0.35">
      <c r="A82" s="355"/>
      <c r="B82" s="239"/>
      <c r="C82" s="356"/>
      <c r="D82" s="357"/>
      <c r="E82" s="239"/>
      <c r="F82" s="358" t="str">
        <f t="shared" ref="F82" si="67">+D80</f>
        <v>1,625.00 บาท</v>
      </c>
      <c r="G82" s="358" t="str">
        <f>F82</f>
        <v>1,625.00 บาท</v>
      </c>
      <c r="H82" s="239"/>
      <c r="I82" s="359" t="s">
        <v>1840</v>
      </c>
    </row>
    <row r="83" spans="1:9" ht="21" customHeight="1" x14ac:dyDescent="0.35">
      <c r="A83" s="342">
        <v>27</v>
      </c>
      <c r="B83" s="313" t="s">
        <v>212</v>
      </c>
      <c r="C83" s="345" t="s">
        <v>1861</v>
      </c>
      <c r="D83" s="346" t="str">
        <f>+C83</f>
        <v>490.00 บาท</v>
      </c>
      <c r="E83" s="317" t="s">
        <v>8</v>
      </c>
      <c r="F83" s="347" t="s">
        <v>210</v>
      </c>
      <c r="G83" s="347" t="str">
        <f>F83</f>
        <v>ศรีสัชออยล์</v>
      </c>
      <c r="H83" s="317" t="s">
        <v>195</v>
      </c>
      <c r="I83" s="348" t="s">
        <v>1862</v>
      </c>
    </row>
    <row r="84" spans="1:9" ht="21" customHeight="1" x14ac:dyDescent="0.35">
      <c r="A84" s="349"/>
      <c r="B84" s="361" t="s">
        <v>225</v>
      </c>
      <c r="C84" s="351"/>
      <c r="D84" s="352"/>
      <c r="E84" s="36"/>
      <c r="F84" s="353" t="s">
        <v>48</v>
      </c>
      <c r="G84" s="353" t="s">
        <v>208</v>
      </c>
      <c r="H84" s="36"/>
      <c r="I84" s="354" t="s">
        <v>187</v>
      </c>
    </row>
    <row r="85" spans="1:9" ht="21" customHeight="1" x14ac:dyDescent="0.35">
      <c r="A85" s="355"/>
      <c r="B85" s="239"/>
      <c r="C85" s="356"/>
      <c r="D85" s="357"/>
      <c r="E85" s="239"/>
      <c r="F85" s="358" t="str">
        <f>+D83</f>
        <v>490.00 บาท</v>
      </c>
      <c r="G85" s="358" t="str">
        <f>F85</f>
        <v>490.00 บาท</v>
      </c>
      <c r="H85" s="239"/>
      <c r="I85" s="359" t="s">
        <v>1863</v>
      </c>
    </row>
    <row r="86" spans="1:9" ht="21" customHeight="1" x14ac:dyDescent="0.35">
      <c r="A86" s="342">
        <v>28</v>
      </c>
      <c r="B86" s="246" t="s">
        <v>1849</v>
      </c>
      <c r="C86" s="345" t="s">
        <v>418</v>
      </c>
      <c r="D86" s="346" t="str">
        <f t="shared" ref="D86" si="68">+C86</f>
        <v>6,500.00 บาท</v>
      </c>
      <c r="E86" s="317" t="s">
        <v>8</v>
      </c>
      <c r="F86" s="347" t="s">
        <v>221</v>
      </c>
      <c r="G86" s="347" t="str">
        <f>F86</f>
        <v>หจก.เทพวรชัย</v>
      </c>
      <c r="H86" s="317" t="s">
        <v>195</v>
      </c>
      <c r="I86" s="348" t="s">
        <v>1864</v>
      </c>
    </row>
    <row r="87" spans="1:9" ht="21" customHeight="1" x14ac:dyDescent="0.35">
      <c r="A87" s="349"/>
      <c r="B87" s="350" t="s">
        <v>211</v>
      </c>
      <c r="C87" s="351"/>
      <c r="D87" s="352"/>
      <c r="E87" s="36"/>
      <c r="F87" s="353" t="s">
        <v>48</v>
      </c>
      <c r="G87" s="353" t="s">
        <v>208</v>
      </c>
      <c r="H87" s="36"/>
      <c r="I87" s="354" t="s">
        <v>187</v>
      </c>
    </row>
    <row r="88" spans="1:9" ht="21" customHeight="1" x14ac:dyDescent="0.35">
      <c r="A88" s="355"/>
      <c r="B88" s="239"/>
      <c r="C88" s="356"/>
      <c r="D88" s="357"/>
      <c r="E88" s="239"/>
      <c r="F88" s="358" t="str">
        <f t="shared" ref="F88" si="69">+D86</f>
        <v>6,500.00 บาท</v>
      </c>
      <c r="G88" s="358" t="str">
        <f>F88</f>
        <v>6,500.00 บาท</v>
      </c>
      <c r="H88" s="239"/>
      <c r="I88" s="359" t="s">
        <v>1865</v>
      </c>
    </row>
    <row r="89" spans="1:9" ht="21" customHeight="1" x14ac:dyDescent="0.35">
      <c r="A89" s="342">
        <v>29</v>
      </c>
      <c r="B89" s="246" t="s">
        <v>226</v>
      </c>
      <c r="C89" s="345" t="s">
        <v>1866</v>
      </c>
      <c r="D89" s="346" t="str">
        <f t="shared" ref="D89" si="70">+C89</f>
        <v>1,060.00 บาท</v>
      </c>
      <c r="E89" s="317" t="s">
        <v>8</v>
      </c>
      <c r="F89" s="347" t="s">
        <v>220</v>
      </c>
      <c r="G89" s="347" t="str">
        <f t="shared" ref="G89" si="71">F89</f>
        <v>สมประสงค์การช่าง</v>
      </c>
      <c r="H89" s="317" t="s">
        <v>195</v>
      </c>
      <c r="I89" s="348" t="s">
        <v>1867</v>
      </c>
    </row>
    <row r="90" spans="1:9" ht="21" customHeight="1" x14ac:dyDescent="0.35">
      <c r="A90" s="349"/>
      <c r="B90" s="360" t="s">
        <v>219</v>
      </c>
      <c r="C90" s="351"/>
      <c r="D90" s="352"/>
      <c r="E90" s="36"/>
      <c r="F90" s="353" t="s">
        <v>48</v>
      </c>
      <c r="G90" s="353" t="s">
        <v>208</v>
      </c>
      <c r="H90" s="36"/>
      <c r="I90" s="354" t="s">
        <v>187</v>
      </c>
    </row>
    <row r="91" spans="1:9" ht="21" customHeight="1" x14ac:dyDescent="0.35">
      <c r="A91" s="355"/>
      <c r="B91" s="239"/>
      <c r="C91" s="356"/>
      <c r="D91" s="357"/>
      <c r="E91" s="239"/>
      <c r="F91" s="358" t="str">
        <f t="shared" ref="F91" si="72">+D89</f>
        <v>1,060.00 บาท</v>
      </c>
      <c r="G91" s="358" t="str">
        <f t="shared" ref="G91:G92" si="73">F91</f>
        <v>1,060.00 บาท</v>
      </c>
      <c r="H91" s="239"/>
      <c r="I91" s="359" t="s">
        <v>1868</v>
      </c>
    </row>
    <row r="92" spans="1:9" ht="21" customHeight="1" x14ac:dyDescent="0.35">
      <c r="A92" s="342">
        <v>30</v>
      </c>
      <c r="B92" s="246" t="s">
        <v>1869</v>
      </c>
      <c r="C92" s="345" t="s">
        <v>1870</v>
      </c>
      <c r="D92" s="346" t="str">
        <f t="shared" ref="D92" si="74">+C92</f>
        <v>28,780.00 บาท</v>
      </c>
      <c r="E92" s="317" t="s">
        <v>8</v>
      </c>
      <c r="F92" s="347" t="s">
        <v>220</v>
      </c>
      <c r="G92" s="347" t="str">
        <f t="shared" si="73"/>
        <v>สมประสงค์การช่าง</v>
      </c>
      <c r="H92" s="317" t="s">
        <v>195</v>
      </c>
      <c r="I92" s="348" t="s">
        <v>1871</v>
      </c>
    </row>
    <row r="93" spans="1:9" ht="21" customHeight="1" x14ac:dyDescent="0.35">
      <c r="A93" s="349"/>
      <c r="B93" s="360" t="s">
        <v>217</v>
      </c>
      <c r="C93" s="351"/>
      <c r="D93" s="352"/>
      <c r="E93" s="36"/>
      <c r="F93" s="353" t="s">
        <v>48</v>
      </c>
      <c r="G93" s="353" t="s">
        <v>208</v>
      </c>
      <c r="H93" s="36"/>
      <c r="I93" s="354" t="s">
        <v>187</v>
      </c>
    </row>
    <row r="94" spans="1:9" ht="21" customHeight="1" x14ac:dyDescent="0.35">
      <c r="A94" s="355"/>
      <c r="B94" s="239"/>
      <c r="C94" s="356"/>
      <c r="D94" s="357"/>
      <c r="E94" s="239"/>
      <c r="F94" s="358" t="str">
        <f t="shared" ref="F94" si="75">+D92</f>
        <v>28,780.00 บาท</v>
      </c>
      <c r="G94" s="358" t="str">
        <f t="shared" ref="G94" si="76">F94</f>
        <v>28,780.00 บาท</v>
      </c>
      <c r="H94" s="239"/>
      <c r="I94" s="359" t="s">
        <v>1872</v>
      </c>
    </row>
    <row r="95" spans="1:9" ht="21" customHeight="1" x14ac:dyDescent="0.35">
      <c r="A95" s="342">
        <v>31</v>
      </c>
      <c r="B95" s="246" t="s">
        <v>207</v>
      </c>
      <c r="C95" s="345" t="s">
        <v>500</v>
      </c>
      <c r="D95" s="346" t="str">
        <f t="shared" ref="D95" si="77">+C95</f>
        <v>100.00 บาท</v>
      </c>
      <c r="E95" s="317" t="s">
        <v>8</v>
      </c>
      <c r="F95" s="347" t="s">
        <v>221</v>
      </c>
      <c r="G95" s="347" t="str">
        <f>F95</f>
        <v>หจก.เทพวรชัย</v>
      </c>
      <c r="H95" s="317" t="s">
        <v>195</v>
      </c>
      <c r="I95" s="348" t="s">
        <v>1873</v>
      </c>
    </row>
    <row r="96" spans="1:9" ht="21" customHeight="1" x14ac:dyDescent="0.35">
      <c r="A96" s="349"/>
      <c r="B96" s="360"/>
      <c r="C96" s="351"/>
      <c r="D96" s="352"/>
      <c r="E96" s="36"/>
      <c r="F96" s="353" t="s">
        <v>48</v>
      </c>
      <c r="G96" s="353" t="s">
        <v>208</v>
      </c>
      <c r="H96" s="36"/>
      <c r="I96" s="354" t="s">
        <v>187</v>
      </c>
    </row>
    <row r="97" spans="1:10" ht="21" customHeight="1" x14ac:dyDescent="0.35">
      <c r="A97" s="355"/>
      <c r="B97" s="239"/>
      <c r="C97" s="356"/>
      <c r="D97" s="357"/>
      <c r="E97" s="239"/>
      <c r="F97" s="358" t="str">
        <f t="shared" ref="F97" si="78">+D95</f>
        <v>100.00 บาท</v>
      </c>
      <c r="G97" s="358" t="str">
        <f t="shared" ref="G97:G98" si="79">F97</f>
        <v>100.00 บาท</v>
      </c>
      <c r="H97" s="239"/>
      <c r="I97" s="359" t="s">
        <v>1872</v>
      </c>
    </row>
    <row r="98" spans="1:10" ht="21" customHeight="1" x14ac:dyDescent="0.35">
      <c r="A98" s="342">
        <v>32</v>
      </c>
      <c r="B98" s="246" t="s">
        <v>207</v>
      </c>
      <c r="C98" s="345" t="s">
        <v>1874</v>
      </c>
      <c r="D98" s="346" t="str">
        <f t="shared" ref="D98" si="80">+C98</f>
        <v>2,055.00 บาท</v>
      </c>
      <c r="E98" s="317" t="s">
        <v>8</v>
      </c>
      <c r="F98" s="347" t="s">
        <v>221</v>
      </c>
      <c r="G98" s="347" t="str">
        <f t="shared" si="79"/>
        <v>หจก.เทพวรชัย</v>
      </c>
      <c r="H98" s="317" t="s">
        <v>195</v>
      </c>
      <c r="I98" s="348" t="s">
        <v>480</v>
      </c>
    </row>
    <row r="99" spans="1:10" ht="21" customHeight="1" x14ac:dyDescent="0.35">
      <c r="A99" s="349"/>
      <c r="B99" s="360"/>
      <c r="C99" s="351"/>
      <c r="D99" s="352"/>
      <c r="E99" s="36"/>
      <c r="F99" s="353" t="s">
        <v>48</v>
      </c>
      <c r="G99" s="353" t="s">
        <v>208</v>
      </c>
      <c r="H99" s="36"/>
      <c r="I99" s="354" t="s">
        <v>187</v>
      </c>
    </row>
    <row r="100" spans="1:10" ht="21" customHeight="1" x14ac:dyDescent="0.35">
      <c r="A100" s="355"/>
      <c r="B100" s="239"/>
      <c r="C100" s="356"/>
      <c r="D100" s="357"/>
      <c r="E100" s="239"/>
      <c r="F100" s="358" t="str">
        <f t="shared" ref="F100" si="81">+D98</f>
        <v>2,055.00 บาท</v>
      </c>
      <c r="G100" s="358" t="str">
        <f>F100</f>
        <v>2,055.00 บาท</v>
      </c>
      <c r="H100" s="239"/>
      <c r="I100" s="359" t="s">
        <v>1872</v>
      </c>
    </row>
    <row r="101" spans="1:10" ht="21" customHeight="1" x14ac:dyDescent="0.35">
      <c r="A101" s="342">
        <v>33</v>
      </c>
      <c r="B101" s="246" t="s">
        <v>504</v>
      </c>
      <c r="C101" s="345" t="s">
        <v>403</v>
      </c>
      <c r="D101" s="346" t="str">
        <f t="shared" ref="D101" si="82">+C101</f>
        <v>400.00 บาท</v>
      </c>
      <c r="E101" s="317" t="s">
        <v>8</v>
      </c>
      <c r="F101" s="347" t="s">
        <v>221</v>
      </c>
      <c r="G101" s="347" t="str">
        <f>F101</f>
        <v>หจก.เทพวรชัย</v>
      </c>
      <c r="H101" s="317" t="s">
        <v>195</v>
      </c>
      <c r="I101" s="348" t="s">
        <v>1875</v>
      </c>
    </row>
    <row r="102" spans="1:10" ht="21" customHeight="1" x14ac:dyDescent="0.35">
      <c r="A102" s="349"/>
      <c r="B102" s="350"/>
      <c r="C102" s="351"/>
      <c r="D102" s="352"/>
      <c r="E102" s="36"/>
      <c r="F102" s="353" t="s">
        <v>48</v>
      </c>
      <c r="G102" s="353" t="s">
        <v>208</v>
      </c>
      <c r="H102" s="36"/>
      <c r="I102" s="354" t="s">
        <v>187</v>
      </c>
    </row>
    <row r="103" spans="1:10" ht="21" customHeight="1" x14ac:dyDescent="0.35">
      <c r="A103" s="355"/>
      <c r="B103" s="239"/>
      <c r="C103" s="356"/>
      <c r="D103" s="357"/>
      <c r="E103" s="239"/>
      <c r="F103" s="358" t="str">
        <f t="shared" ref="F103" si="83">+D101</f>
        <v>400.00 บาท</v>
      </c>
      <c r="G103" s="358" t="str">
        <f>F103</f>
        <v>400.00 บาท</v>
      </c>
      <c r="H103" s="239"/>
      <c r="I103" s="359" t="s">
        <v>1872</v>
      </c>
    </row>
    <row r="104" spans="1:10" ht="21" customHeight="1" x14ac:dyDescent="0.35">
      <c r="A104" s="342">
        <v>34</v>
      </c>
      <c r="B104" s="246" t="s">
        <v>1831</v>
      </c>
      <c r="C104" s="345" t="s">
        <v>1876</v>
      </c>
      <c r="D104" s="346" t="str">
        <f t="shared" ref="D104" si="84">+C104</f>
        <v>2,040.00 บาท</v>
      </c>
      <c r="E104" s="317" t="s">
        <v>8</v>
      </c>
      <c r="F104" s="347" t="s">
        <v>210</v>
      </c>
      <c r="G104" s="347" t="str">
        <f t="shared" ref="G104" si="85">F104</f>
        <v>ศรีสัชออยล์</v>
      </c>
      <c r="H104" s="317" t="s">
        <v>195</v>
      </c>
      <c r="I104" s="348" t="s">
        <v>1877</v>
      </c>
    </row>
    <row r="105" spans="1:10" ht="21" customHeight="1" x14ac:dyDescent="0.35">
      <c r="A105" s="349"/>
      <c r="B105" s="350" t="s">
        <v>1834</v>
      </c>
      <c r="C105" s="351"/>
      <c r="D105" s="352"/>
      <c r="E105" s="36"/>
      <c r="F105" s="353" t="s">
        <v>48</v>
      </c>
      <c r="G105" s="353" t="s">
        <v>208</v>
      </c>
      <c r="H105" s="36"/>
      <c r="I105" s="354" t="s">
        <v>187</v>
      </c>
    </row>
    <row r="106" spans="1:10" ht="21" customHeight="1" x14ac:dyDescent="0.35">
      <c r="A106" s="355"/>
      <c r="B106" s="239"/>
      <c r="C106" s="356"/>
      <c r="D106" s="357"/>
      <c r="E106" s="239"/>
      <c r="F106" s="358" t="str">
        <f t="shared" ref="F106" si="86">+D104</f>
        <v>2,040.00 บาท</v>
      </c>
      <c r="G106" s="358" t="str">
        <f>F106</f>
        <v>2,040.00 บาท</v>
      </c>
      <c r="H106" s="239"/>
      <c r="I106" s="359" t="s">
        <v>1878</v>
      </c>
    </row>
    <row r="107" spans="1:10" ht="21" customHeight="1" x14ac:dyDescent="0.35">
      <c r="A107" s="342">
        <v>35</v>
      </c>
      <c r="B107" s="246" t="s">
        <v>1831</v>
      </c>
      <c r="C107" s="345" t="s">
        <v>499</v>
      </c>
      <c r="D107" s="346" t="str">
        <f t="shared" ref="D107" si="87">+C107</f>
        <v>2,145.00 บาท</v>
      </c>
      <c r="E107" s="317" t="s">
        <v>8</v>
      </c>
      <c r="F107" s="347" t="s">
        <v>210</v>
      </c>
      <c r="G107" s="347" t="str">
        <f t="shared" ref="G107" si="88">F107</f>
        <v>ศรีสัชออยล์</v>
      </c>
      <c r="H107" s="317" t="s">
        <v>195</v>
      </c>
      <c r="I107" s="348" t="s">
        <v>1879</v>
      </c>
      <c r="J107" s="429"/>
    </row>
    <row r="108" spans="1:10" ht="21" customHeight="1" x14ac:dyDescent="0.35">
      <c r="A108" s="349"/>
      <c r="B108" s="350" t="s">
        <v>1880</v>
      </c>
      <c r="C108" s="351"/>
      <c r="D108" s="352"/>
      <c r="E108" s="36"/>
      <c r="F108" s="353" t="s">
        <v>48</v>
      </c>
      <c r="G108" s="353" t="s">
        <v>208</v>
      </c>
      <c r="H108" s="36"/>
      <c r="I108" s="354" t="s">
        <v>187</v>
      </c>
      <c r="J108" s="429"/>
    </row>
    <row r="109" spans="1:10" ht="21" customHeight="1" x14ac:dyDescent="0.35">
      <c r="A109" s="355"/>
      <c r="B109" s="239"/>
      <c r="C109" s="356"/>
      <c r="D109" s="357"/>
      <c r="E109" s="239"/>
      <c r="F109" s="358" t="str">
        <f t="shared" ref="F109" si="89">+D107</f>
        <v>2,145.00 บาท</v>
      </c>
      <c r="G109" s="358" t="str">
        <f>F109</f>
        <v>2,145.00 บาท</v>
      </c>
      <c r="H109" s="239"/>
      <c r="I109" s="359" t="s">
        <v>1881</v>
      </c>
      <c r="J109" s="429"/>
    </row>
    <row r="110" spans="1:10" ht="21" customHeight="1" x14ac:dyDescent="0.35">
      <c r="A110" s="342">
        <v>36</v>
      </c>
      <c r="B110" s="246" t="s">
        <v>504</v>
      </c>
      <c r="C110" s="345" t="s">
        <v>1882</v>
      </c>
      <c r="D110" s="346" t="str">
        <f t="shared" ref="D110" si="90">+C110</f>
        <v>9,550.00 บาท</v>
      </c>
      <c r="E110" s="317" t="s">
        <v>8</v>
      </c>
      <c r="F110" s="347" t="s">
        <v>1690</v>
      </c>
      <c r="G110" s="347" t="str">
        <f t="shared" ref="G110" si="91">F110</f>
        <v>มีสุขเกษตร</v>
      </c>
      <c r="H110" s="317" t="s">
        <v>195</v>
      </c>
      <c r="I110" s="348" t="s">
        <v>1883</v>
      </c>
    </row>
    <row r="111" spans="1:10" ht="21" customHeight="1" x14ac:dyDescent="0.35">
      <c r="A111" s="349"/>
      <c r="B111" s="360"/>
      <c r="C111" s="351"/>
      <c r="D111" s="352"/>
      <c r="E111" s="36"/>
      <c r="F111" s="353" t="s">
        <v>48</v>
      </c>
      <c r="G111" s="353" t="s">
        <v>208</v>
      </c>
      <c r="H111" s="36"/>
      <c r="I111" s="354" t="s">
        <v>187</v>
      </c>
    </row>
    <row r="112" spans="1:10" ht="21" customHeight="1" x14ac:dyDescent="0.35">
      <c r="A112" s="355"/>
      <c r="B112" s="239"/>
      <c r="C112" s="356"/>
      <c r="D112" s="357"/>
      <c r="E112" s="239"/>
      <c r="F112" s="358" t="str">
        <f t="shared" ref="F112" si="92">+D110</f>
        <v>9,550.00 บาท</v>
      </c>
      <c r="G112" s="358" t="str">
        <f t="shared" ref="G112:G113" si="93">F112</f>
        <v>9,550.00 บาท</v>
      </c>
      <c r="H112" s="239"/>
      <c r="I112" s="359" t="s">
        <v>1884</v>
      </c>
    </row>
    <row r="113" spans="1:9" ht="21" customHeight="1" x14ac:dyDescent="0.35">
      <c r="A113" s="342">
        <v>37</v>
      </c>
      <c r="B113" s="246" t="s">
        <v>1831</v>
      </c>
      <c r="C113" s="345" t="s">
        <v>396</v>
      </c>
      <c r="D113" s="346" t="str">
        <f t="shared" ref="D113" si="94">+C113</f>
        <v>1,625.00 บาท</v>
      </c>
      <c r="E113" s="317" t="s">
        <v>8</v>
      </c>
      <c r="F113" s="347" t="s">
        <v>210</v>
      </c>
      <c r="G113" s="347" t="str">
        <f t="shared" si="93"/>
        <v>ศรีสัชออยล์</v>
      </c>
      <c r="H113" s="317" t="s">
        <v>195</v>
      </c>
      <c r="I113" s="348" t="s">
        <v>1885</v>
      </c>
    </row>
    <row r="114" spans="1:9" ht="21" customHeight="1" x14ac:dyDescent="0.35">
      <c r="A114" s="349"/>
      <c r="B114" s="350" t="s">
        <v>1834</v>
      </c>
      <c r="C114" s="351"/>
      <c r="D114" s="352"/>
      <c r="E114" s="36"/>
      <c r="F114" s="353" t="s">
        <v>48</v>
      </c>
      <c r="G114" s="353" t="s">
        <v>208</v>
      </c>
      <c r="H114" s="36"/>
      <c r="I114" s="354" t="s">
        <v>187</v>
      </c>
    </row>
    <row r="115" spans="1:9" ht="21" customHeight="1" x14ac:dyDescent="0.35">
      <c r="A115" s="355"/>
      <c r="B115" s="239"/>
      <c r="C115" s="356"/>
      <c r="D115" s="357"/>
      <c r="E115" s="239"/>
      <c r="F115" s="358" t="str">
        <f t="shared" ref="F115" si="95">+D113</f>
        <v>1,625.00 บาท</v>
      </c>
      <c r="G115" s="358" t="str">
        <f t="shared" ref="G115" si="96">F115</f>
        <v>1,625.00 บาท</v>
      </c>
      <c r="H115" s="239"/>
      <c r="I115" s="359" t="s">
        <v>1886</v>
      </c>
    </row>
    <row r="116" spans="1:9" ht="21" customHeight="1" x14ac:dyDescent="0.35">
      <c r="A116" s="342">
        <v>38</v>
      </c>
      <c r="B116" s="246" t="s">
        <v>1887</v>
      </c>
      <c r="C116" s="345" t="s">
        <v>388</v>
      </c>
      <c r="D116" s="346" t="str">
        <f>+C116</f>
        <v>7,380.00 บาท</v>
      </c>
      <c r="E116" s="317" t="s">
        <v>8</v>
      </c>
      <c r="F116" s="347" t="s">
        <v>210</v>
      </c>
      <c r="G116" s="347" t="str">
        <f>F116</f>
        <v>ศรีสัชออยล์</v>
      </c>
      <c r="H116" s="317" t="s">
        <v>195</v>
      </c>
      <c r="I116" s="348" t="s">
        <v>1888</v>
      </c>
    </row>
    <row r="117" spans="1:9" ht="21" customHeight="1" x14ac:dyDescent="0.35">
      <c r="A117" s="349"/>
      <c r="B117" s="350" t="s">
        <v>219</v>
      </c>
      <c r="C117" s="351"/>
      <c r="D117" s="352"/>
      <c r="E117" s="36"/>
      <c r="F117" s="353" t="s">
        <v>48</v>
      </c>
      <c r="G117" s="353" t="s">
        <v>208</v>
      </c>
      <c r="H117" s="36"/>
      <c r="I117" s="354" t="s">
        <v>187</v>
      </c>
    </row>
    <row r="118" spans="1:9" ht="21" customHeight="1" x14ac:dyDescent="0.35">
      <c r="A118" s="355"/>
      <c r="B118" s="239"/>
      <c r="C118" s="356"/>
      <c r="D118" s="357"/>
      <c r="E118" s="239"/>
      <c r="F118" s="358" t="str">
        <f>+D116</f>
        <v>7,380.00 บาท</v>
      </c>
      <c r="G118" s="358" t="str">
        <f>F118</f>
        <v>7,380.00 บาท</v>
      </c>
      <c r="H118" s="239"/>
      <c r="I118" s="359" t="s">
        <v>1889</v>
      </c>
    </row>
    <row r="119" spans="1:9" ht="21" customHeight="1" x14ac:dyDescent="0.35">
      <c r="A119" s="342">
        <v>39</v>
      </c>
      <c r="B119" s="246" t="s">
        <v>1887</v>
      </c>
      <c r="C119" s="345" t="s">
        <v>416</v>
      </c>
      <c r="D119" s="346" t="str">
        <f>+C119</f>
        <v>7,600.00 บาท</v>
      </c>
      <c r="E119" s="317" t="s">
        <v>8</v>
      </c>
      <c r="F119" s="347" t="s">
        <v>210</v>
      </c>
      <c r="G119" s="347" t="str">
        <f>F119</f>
        <v>ศรีสัชออยล์</v>
      </c>
      <c r="H119" s="317" t="s">
        <v>195</v>
      </c>
      <c r="I119" s="348" t="s">
        <v>1890</v>
      </c>
    </row>
    <row r="120" spans="1:9" ht="21" customHeight="1" x14ac:dyDescent="0.35">
      <c r="A120" s="349"/>
      <c r="B120" s="350" t="s">
        <v>219</v>
      </c>
      <c r="C120" s="351"/>
      <c r="D120" s="352"/>
      <c r="E120" s="36"/>
      <c r="F120" s="353" t="s">
        <v>48</v>
      </c>
      <c r="G120" s="353" t="s">
        <v>208</v>
      </c>
      <c r="H120" s="36"/>
      <c r="I120" s="354" t="s">
        <v>187</v>
      </c>
    </row>
    <row r="121" spans="1:9" ht="21" customHeight="1" x14ac:dyDescent="0.35">
      <c r="A121" s="355"/>
      <c r="B121" s="239"/>
      <c r="C121" s="356"/>
      <c r="D121" s="357"/>
      <c r="E121" s="239"/>
      <c r="F121" s="358" t="str">
        <f>+D119</f>
        <v>7,600.00 บาท</v>
      </c>
      <c r="G121" s="358" t="str">
        <f>F121</f>
        <v>7,600.00 บาท</v>
      </c>
      <c r="H121" s="239"/>
      <c r="I121" s="359" t="s">
        <v>1889</v>
      </c>
    </row>
    <row r="122" spans="1:9" ht="21" customHeight="1" x14ac:dyDescent="0.35">
      <c r="A122" s="342">
        <v>40</v>
      </c>
      <c r="B122" s="246" t="s">
        <v>417</v>
      </c>
      <c r="C122" s="345" t="s">
        <v>1677</v>
      </c>
      <c r="D122" s="346" t="str">
        <f>+C122</f>
        <v>1,787.00 บาท</v>
      </c>
      <c r="E122" s="317" t="s">
        <v>8</v>
      </c>
      <c r="F122" s="347" t="s">
        <v>210</v>
      </c>
      <c r="G122" s="347" t="str">
        <f>F122</f>
        <v>ศรีสัชออยล์</v>
      </c>
      <c r="H122" s="317" t="s">
        <v>195</v>
      </c>
      <c r="I122" s="348" t="s">
        <v>1891</v>
      </c>
    </row>
    <row r="123" spans="1:9" ht="21" customHeight="1" x14ac:dyDescent="0.35">
      <c r="A123" s="349"/>
      <c r="B123" s="350" t="s">
        <v>1892</v>
      </c>
      <c r="C123" s="351"/>
      <c r="D123" s="352"/>
      <c r="E123" s="36"/>
      <c r="F123" s="353" t="s">
        <v>48</v>
      </c>
      <c r="G123" s="353" t="s">
        <v>208</v>
      </c>
      <c r="H123" s="36"/>
      <c r="I123" s="354" t="s">
        <v>187</v>
      </c>
    </row>
    <row r="124" spans="1:9" ht="21" customHeight="1" x14ac:dyDescent="0.35">
      <c r="A124" s="355"/>
      <c r="B124" s="239"/>
      <c r="C124" s="356"/>
      <c r="D124" s="357"/>
      <c r="E124" s="239"/>
      <c r="F124" s="358" t="str">
        <f>+D122</f>
        <v>1,787.00 บาท</v>
      </c>
      <c r="G124" s="358" t="str">
        <f>F124</f>
        <v>1,787.00 บาท</v>
      </c>
      <c r="H124" s="239"/>
      <c r="I124" s="359" t="s">
        <v>1889</v>
      </c>
    </row>
    <row r="125" spans="1:9" ht="21" customHeight="1" x14ac:dyDescent="0.35">
      <c r="A125" s="342">
        <v>41</v>
      </c>
      <c r="B125" s="313" t="s">
        <v>1893</v>
      </c>
      <c r="C125" s="345" t="s">
        <v>1894</v>
      </c>
      <c r="D125" s="346" t="str">
        <f>+C125</f>
        <v>1,203.00 บาท</v>
      </c>
      <c r="E125" s="317" t="s">
        <v>8</v>
      </c>
      <c r="F125" s="347" t="s">
        <v>210</v>
      </c>
      <c r="G125" s="347" t="str">
        <f>F125</f>
        <v>ศรีสัชออยล์</v>
      </c>
      <c r="H125" s="317" t="s">
        <v>195</v>
      </c>
      <c r="I125" s="348" t="s">
        <v>1895</v>
      </c>
    </row>
    <row r="126" spans="1:9" ht="21" customHeight="1" x14ac:dyDescent="0.35">
      <c r="A126" s="349"/>
      <c r="B126" s="361" t="s">
        <v>496</v>
      </c>
      <c r="C126" s="351"/>
      <c r="D126" s="352"/>
      <c r="E126" s="36"/>
      <c r="F126" s="353" t="s">
        <v>48</v>
      </c>
      <c r="G126" s="353" t="s">
        <v>208</v>
      </c>
      <c r="H126" s="36"/>
      <c r="I126" s="354" t="s">
        <v>187</v>
      </c>
    </row>
    <row r="127" spans="1:9" ht="21" customHeight="1" x14ac:dyDescent="0.35">
      <c r="A127" s="355"/>
      <c r="B127" s="239"/>
      <c r="C127" s="356"/>
      <c r="D127" s="357"/>
      <c r="E127" s="239"/>
      <c r="F127" s="358" t="str">
        <f>+D125</f>
        <v>1,203.00 บาท</v>
      </c>
      <c r="G127" s="358" t="str">
        <f>F127</f>
        <v>1,203.00 บาท</v>
      </c>
      <c r="H127" s="239"/>
      <c r="I127" s="359" t="s">
        <v>1889</v>
      </c>
    </row>
    <row r="128" spans="1:9" ht="21" customHeight="1" x14ac:dyDescent="0.35">
      <c r="A128" s="342">
        <v>42</v>
      </c>
      <c r="B128" s="246" t="s">
        <v>1896</v>
      </c>
      <c r="C128" s="345" t="s">
        <v>1894</v>
      </c>
      <c r="D128" s="346" t="str">
        <f>+C128</f>
        <v>1,203.00 บาท</v>
      </c>
      <c r="E128" s="317" t="s">
        <v>8</v>
      </c>
      <c r="F128" s="347" t="s">
        <v>210</v>
      </c>
      <c r="G128" s="347" t="str">
        <f>F128</f>
        <v>ศรีสัชออยล์</v>
      </c>
      <c r="H128" s="317" t="s">
        <v>195</v>
      </c>
      <c r="I128" s="348" t="s">
        <v>1897</v>
      </c>
    </row>
    <row r="129" spans="1:10" ht="21" customHeight="1" x14ac:dyDescent="0.35">
      <c r="A129" s="349"/>
      <c r="B129" s="350">
        <v>2234426</v>
      </c>
      <c r="C129" s="351"/>
      <c r="D129" s="352"/>
      <c r="E129" s="36"/>
      <c r="F129" s="353" t="s">
        <v>48</v>
      </c>
      <c r="G129" s="353" t="s">
        <v>208</v>
      </c>
      <c r="H129" s="36"/>
      <c r="I129" s="354" t="s">
        <v>187</v>
      </c>
    </row>
    <row r="130" spans="1:10" ht="21" customHeight="1" x14ac:dyDescent="0.35">
      <c r="A130" s="355"/>
      <c r="B130" s="239"/>
      <c r="C130" s="356"/>
      <c r="D130" s="357"/>
      <c r="E130" s="239"/>
      <c r="F130" s="358" t="str">
        <f>+D128</f>
        <v>1,203.00 บาท</v>
      </c>
      <c r="G130" s="358" t="str">
        <f>F130</f>
        <v>1,203.00 บาท</v>
      </c>
      <c r="H130" s="239"/>
      <c r="I130" s="359" t="s">
        <v>1889</v>
      </c>
    </row>
    <row r="131" spans="1:10" ht="21" customHeight="1" x14ac:dyDescent="0.35">
      <c r="A131" s="342">
        <v>43</v>
      </c>
      <c r="B131" s="246" t="s">
        <v>1898</v>
      </c>
      <c r="C131" s="345" t="s">
        <v>415</v>
      </c>
      <c r="D131" s="346" t="str">
        <f>+C131</f>
        <v>975.00 บาท</v>
      </c>
      <c r="E131" s="317" t="s">
        <v>8</v>
      </c>
      <c r="F131" s="347" t="s">
        <v>210</v>
      </c>
      <c r="G131" s="347" t="str">
        <f>F131</f>
        <v>ศรีสัชออยล์</v>
      </c>
      <c r="H131" s="317" t="s">
        <v>195</v>
      </c>
      <c r="I131" s="348" t="s">
        <v>1899</v>
      </c>
    </row>
    <row r="132" spans="1:10" ht="21" customHeight="1" x14ac:dyDescent="0.35">
      <c r="A132" s="349"/>
      <c r="B132" s="350" t="s">
        <v>216</v>
      </c>
      <c r="C132" s="351"/>
      <c r="D132" s="352"/>
      <c r="E132" s="36"/>
      <c r="F132" s="353" t="s">
        <v>48</v>
      </c>
      <c r="G132" s="353" t="s">
        <v>208</v>
      </c>
      <c r="H132" s="36"/>
      <c r="I132" s="354" t="s">
        <v>187</v>
      </c>
    </row>
    <row r="133" spans="1:10" ht="21" customHeight="1" x14ac:dyDescent="0.35">
      <c r="A133" s="355"/>
      <c r="B133" s="239"/>
      <c r="C133" s="356"/>
      <c r="D133" s="357"/>
      <c r="E133" s="239"/>
      <c r="F133" s="358" t="str">
        <f>+D131</f>
        <v>975.00 บาท</v>
      </c>
      <c r="G133" s="358" t="str">
        <f>F133</f>
        <v>975.00 บาท</v>
      </c>
      <c r="H133" s="239"/>
      <c r="I133" s="359" t="s">
        <v>1889</v>
      </c>
    </row>
    <row r="134" spans="1:10" ht="21" customHeight="1" x14ac:dyDescent="0.35">
      <c r="A134" s="342">
        <v>44</v>
      </c>
      <c r="B134" s="246" t="s">
        <v>1900</v>
      </c>
      <c r="C134" s="345" t="s">
        <v>1894</v>
      </c>
      <c r="D134" s="346" t="str">
        <f t="shared" ref="D134" si="97">+C134</f>
        <v>1,203.00 บาท</v>
      </c>
      <c r="E134" s="317" t="s">
        <v>8</v>
      </c>
      <c r="F134" s="347" t="s">
        <v>210</v>
      </c>
      <c r="G134" s="347" t="str">
        <f>F134</f>
        <v>ศรีสัชออยล์</v>
      </c>
      <c r="H134" s="317" t="s">
        <v>195</v>
      </c>
      <c r="I134" s="348" t="s">
        <v>1901</v>
      </c>
    </row>
    <row r="135" spans="1:10" ht="21" customHeight="1" x14ac:dyDescent="0.35">
      <c r="A135" s="349"/>
      <c r="B135" s="350" t="s">
        <v>1902</v>
      </c>
      <c r="C135" s="351"/>
      <c r="D135" s="352"/>
      <c r="E135" s="36"/>
      <c r="F135" s="353" t="s">
        <v>48</v>
      </c>
      <c r="G135" s="353" t="s">
        <v>208</v>
      </c>
      <c r="H135" s="36"/>
      <c r="I135" s="354" t="s">
        <v>187</v>
      </c>
    </row>
    <row r="136" spans="1:10" ht="21" customHeight="1" x14ac:dyDescent="0.35">
      <c r="A136" s="355"/>
      <c r="B136" s="239"/>
      <c r="C136" s="356"/>
      <c r="D136" s="357"/>
      <c r="E136" s="239"/>
      <c r="F136" s="358" t="str">
        <f t="shared" ref="F136" si="98">+D134</f>
        <v>1,203.00 บาท</v>
      </c>
      <c r="G136" s="358" t="str">
        <f t="shared" ref="G136:G137" si="99">F136</f>
        <v>1,203.00 บาท</v>
      </c>
      <c r="H136" s="239"/>
      <c r="I136" s="359" t="s">
        <v>1889</v>
      </c>
    </row>
    <row r="137" spans="1:10" ht="21" customHeight="1" x14ac:dyDescent="0.35">
      <c r="A137" s="342">
        <v>45</v>
      </c>
      <c r="B137" s="313" t="s">
        <v>1903</v>
      </c>
      <c r="C137" s="345" t="s">
        <v>1894</v>
      </c>
      <c r="D137" s="346" t="str">
        <f t="shared" ref="D137" si="100">+C137</f>
        <v>1,203.00 บาท</v>
      </c>
      <c r="E137" s="317" t="s">
        <v>8</v>
      </c>
      <c r="F137" s="347" t="s">
        <v>210</v>
      </c>
      <c r="G137" s="347" t="str">
        <f t="shared" si="99"/>
        <v>ศรีสัชออยล์</v>
      </c>
      <c r="H137" s="317" t="s">
        <v>195</v>
      </c>
      <c r="I137" s="348" t="s">
        <v>1904</v>
      </c>
      <c r="J137" s="441"/>
    </row>
    <row r="138" spans="1:10" ht="21" customHeight="1" x14ac:dyDescent="0.35">
      <c r="A138" s="349"/>
      <c r="B138" s="361" t="s">
        <v>1905</v>
      </c>
      <c r="C138" s="351"/>
      <c r="D138" s="352"/>
      <c r="E138" s="36"/>
      <c r="F138" s="353" t="s">
        <v>48</v>
      </c>
      <c r="G138" s="353" t="s">
        <v>208</v>
      </c>
      <c r="H138" s="36"/>
      <c r="I138" s="354" t="s">
        <v>187</v>
      </c>
    </row>
    <row r="139" spans="1:10" ht="21" customHeight="1" x14ac:dyDescent="0.35">
      <c r="A139" s="355"/>
      <c r="B139" s="239"/>
      <c r="C139" s="356"/>
      <c r="D139" s="357"/>
      <c r="E139" s="239"/>
      <c r="F139" s="358" t="str">
        <f t="shared" ref="F139" si="101">+D137</f>
        <v>1,203.00 บาท</v>
      </c>
      <c r="G139" s="358" t="str">
        <f t="shared" ref="G139" si="102">F139</f>
        <v>1,203.00 บาท</v>
      </c>
      <c r="H139" s="239"/>
      <c r="I139" s="359" t="s">
        <v>1889</v>
      </c>
    </row>
    <row r="140" spans="1:10" ht="21" customHeight="1" x14ac:dyDescent="0.35">
      <c r="A140" s="342">
        <v>46</v>
      </c>
      <c r="B140" s="246" t="s">
        <v>1906</v>
      </c>
      <c r="C140" s="345" t="s">
        <v>1907</v>
      </c>
      <c r="D140" s="346" t="str">
        <f t="shared" ref="D140" si="103">+C140</f>
        <v>1,900.00 บาท</v>
      </c>
      <c r="E140" s="317" t="s">
        <v>8</v>
      </c>
      <c r="F140" s="347" t="s">
        <v>210</v>
      </c>
      <c r="G140" s="347" t="str">
        <f>F140</f>
        <v>ศรีสัชออยล์</v>
      </c>
      <c r="H140" s="317" t="s">
        <v>195</v>
      </c>
      <c r="I140" s="348" t="s">
        <v>1908</v>
      </c>
    </row>
    <row r="141" spans="1:10" ht="21" customHeight="1" x14ac:dyDescent="0.35">
      <c r="A141" s="349"/>
      <c r="B141" s="350" t="s">
        <v>218</v>
      </c>
      <c r="C141" s="351"/>
      <c r="D141" s="352"/>
      <c r="E141" s="36"/>
      <c r="F141" s="353" t="s">
        <v>48</v>
      </c>
      <c r="G141" s="353" t="s">
        <v>208</v>
      </c>
      <c r="H141" s="36"/>
      <c r="I141" s="354" t="s">
        <v>187</v>
      </c>
    </row>
    <row r="142" spans="1:10" ht="21" customHeight="1" x14ac:dyDescent="0.35">
      <c r="A142" s="355"/>
      <c r="B142" s="239"/>
      <c r="C142" s="356"/>
      <c r="D142" s="357"/>
      <c r="E142" s="239"/>
      <c r="F142" s="358" t="str">
        <f t="shared" ref="F142" si="104">+D140</f>
        <v>1,900.00 บาท</v>
      </c>
      <c r="G142" s="358" t="str">
        <f t="shared" ref="G142:G143" si="105">F142</f>
        <v>1,900.00 บาท</v>
      </c>
      <c r="H142" s="239"/>
      <c r="I142" s="359" t="s">
        <v>1909</v>
      </c>
    </row>
    <row r="143" spans="1:10" ht="21" customHeight="1" x14ac:dyDescent="0.35">
      <c r="A143" s="342">
        <v>47</v>
      </c>
      <c r="B143" s="246" t="s">
        <v>579</v>
      </c>
      <c r="C143" s="345" t="s">
        <v>1910</v>
      </c>
      <c r="D143" s="346" t="str">
        <f t="shared" ref="D143" si="106">+C143</f>
        <v>800.00 บาท</v>
      </c>
      <c r="E143" s="317" t="s">
        <v>8</v>
      </c>
      <c r="F143" s="347" t="s">
        <v>222</v>
      </c>
      <c r="G143" s="347" t="str">
        <f t="shared" si="105"/>
        <v>ร้านสองพี่น้องมอเตอร์</v>
      </c>
      <c r="H143" s="317" t="s">
        <v>195</v>
      </c>
      <c r="I143" s="348" t="s">
        <v>1911</v>
      </c>
    </row>
    <row r="144" spans="1:10" ht="21" customHeight="1" x14ac:dyDescent="0.35">
      <c r="A144" s="349"/>
      <c r="B144" s="350" t="s">
        <v>1834</v>
      </c>
      <c r="C144" s="351"/>
      <c r="D144" s="352"/>
      <c r="E144" s="36"/>
      <c r="F144" s="353" t="s">
        <v>48</v>
      </c>
      <c r="G144" s="353" t="s">
        <v>208</v>
      </c>
      <c r="H144" s="36"/>
      <c r="I144" s="354" t="s">
        <v>187</v>
      </c>
    </row>
    <row r="145" spans="1:9" ht="21" customHeight="1" x14ac:dyDescent="0.35">
      <c r="A145" s="355"/>
      <c r="B145" s="239"/>
      <c r="C145" s="356"/>
      <c r="D145" s="357"/>
      <c r="E145" s="239"/>
      <c r="F145" s="358" t="str">
        <f t="shared" ref="F145" si="107">+D143</f>
        <v>800.00 บาท</v>
      </c>
      <c r="G145" s="358" t="str">
        <f t="shared" ref="G145:G146" si="108">F145</f>
        <v>800.00 บาท</v>
      </c>
      <c r="H145" s="239"/>
      <c r="I145" s="359" t="s">
        <v>1912</v>
      </c>
    </row>
    <row r="146" spans="1:9" ht="21" customHeight="1" x14ac:dyDescent="0.35">
      <c r="A146" s="342">
        <v>48</v>
      </c>
      <c r="B146" s="246" t="s">
        <v>207</v>
      </c>
      <c r="C146" s="345" t="s">
        <v>1913</v>
      </c>
      <c r="D146" s="346" t="str">
        <f t="shared" ref="D146" si="109">+C146</f>
        <v>350.00 บาท</v>
      </c>
      <c r="E146" s="317" t="s">
        <v>8</v>
      </c>
      <c r="F146" s="347" t="s">
        <v>1914</v>
      </c>
      <c r="G146" s="347" t="str">
        <f t="shared" si="108"/>
        <v>บ.ยุติธรรม กรุ๊ป จำกัด</v>
      </c>
      <c r="H146" s="317" t="s">
        <v>195</v>
      </c>
      <c r="I146" s="348" t="s">
        <v>1915</v>
      </c>
    </row>
    <row r="147" spans="1:9" ht="21" customHeight="1" x14ac:dyDescent="0.35">
      <c r="A147" s="349"/>
      <c r="B147" s="350"/>
      <c r="C147" s="351"/>
      <c r="D147" s="352"/>
      <c r="E147" s="36"/>
      <c r="F147" s="353" t="s">
        <v>48</v>
      </c>
      <c r="G147" s="353" t="s">
        <v>208</v>
      </c>
      <c r="H147" s="36"/>
      <c r="I147" s="354" t="s">
        <v>187</v>
      </c>
    </row>
    <row r="148" spans="1:9" ht="21" customHeight="1" x14ac:dyDescent="0.35">
      <c r="A148" s="355"/>
      <c r="B148" s="239"/>
      <c r="C148" s="356"/>
      <c r="D148" s="357"/>
      <c r="E148" s="239"/>
      <c r="F148" s="358" t="str">
        <f t="shared" ref="F148" si="110">+D146</f>
        <v>350.00 บาท</v>
      </c>
      <c r="G148" s="358" t="str">
        <f t="shared" ref="G148" si="111">F148</f>
        <v>350.00 บาท</v>
      </c>
      <c r="H148" s="239"/>
      <c r="I148" s="359" t="s">
        <v>1916</v>
      </c>
    </row>
    <row r="149" spans="1:9" ht="21" customHeight="1" x14ac:dyDescent="0.35">
      <c r="A149" s="342">
        <v>49</v>
      </c>
      <c r="B149" s="313" t="s">
        <v>1917</v>
      </c>
      <c r="C149" s="345" t="s">
        <v>1832</v>
      </c>
      <c r="D149" s="346" t="str">
        <f>+C149</f>
        <v>1,722.00 บาท</v>
      </c>
      <c r="E149" s="317" t="s">
        <v>8</v>
      </c>
      <c r="F149" s="347" t="s">
        <v>210</v>
      </c>
      <c r="G149" s="347" t="str">
        <f>F149</f>
        <v>ศรีสัชออยล์</v>
      </c>
      <c r="H149" s="317" t="s">
        <v>195</v>
      </c>
      <c r="I149" s="348" t="s">
        <v>1908</v>
      </c>
    </row>
    <row r="150" spans="1:9" ht="21" customHeight="1" x14ac:dyDescent="0.35">
      <c r="A150" s="349"/>
      <c r="B150" s="361" t="s">
        <v>1834</v>
      </c>
      <c r="C150" s="351"/>
      <c r="D150" s="352"/>
      <c r="E150" s="36"/>
      <c r="F150" s="353" t="s">
        <v>48</v>
      </c>
      <c r="G150" s="353" t="s">
        <v>208</v>
      </c>
      <c r="H150" s="36"/>
      <c r="I150" s="354" t="s">
        <v>187</v>
      </c>
    </row>
    <row r="151" spans="1:9" ht="21" customHeight="1" x14ac:dyDescent="0.35">
      <c r="A151" s="355"/>
      <c r="B151" s="239"/>
      <c r="C151" s="356"/>
      <c r="D151" s="357"/>
      <c r="E151" s="239"/>
      <c r="F151" s="358" t="str">
        <f>+D149</f>
        <v>1,722.00 บาท</v>
      </c>
      <c r="G151" s="358" t="str">
        <f>F151</f>
        <v>1,722.00 บาท</v>
      </c>
      <c r="H151" s="239"/>
      <c r="I151" s="359" t="s">
        <v>1918</v>
      </c>
    </row>
    <row r="152" spans="1:9" ht="21" customHeight="1" x14ac:dyDescent="0.35">
      <c r="A152" s="342">
        <v>50</v>
      </c>
      <c r="B152" s="246" t="s">
        <v>1919</v>
      </c>
      <c r="C152" s="345" t="s">
        <v>418</v>
      </c>
      <c r="D152" s="346" t="str">
        <f t="shared" ref="D152" si="112">+C152</f>
        <v>6,500.00 บาท</v>
      </c>
      <c r="E152" s="317" t="s">
        <v>8</v>
      </c>
      <c r="F152" s="347" t="s">
        <v>210</v>
      </c>
      <c r="G152" s="347" t="str">
        <f t="shared" ref="G152" si="113">F152</f>
        <v>ศรีสัชออยล์</v>
      </c>
      <c r="H152" s="317" t="s">
        <v>195</v>
      </c>
      <c r="I152" s="348" t="s">
        <v>1920</v>
      </c>
    </row>
    <row r="153" spans="1:9" ht="21" customHeight="1" x14ac:dyDescent="0.35">
      <c r="A153" s="349"/>
      <c r="B153" s="350" t="s">
        <v>1921</v>
      </c>
      <c r="C153" s="351"/>
      <c r="D153" s="352"/>
      <c r="E153" s="36"/>
      <c r="F153" s="353" t="s">
        <v>48</v>
      </c>
      <c r="G153" s="353" t="s">
        <v>208</v>
      </c>
      <c r="H153" s="36"/>
      <c r="I153" s="354" t="s">
        <v>187</v>
      </c>
    </row>
    <row r="154" spans="1:9" ht="21" customHeight="1" x14ac:dyDescent="0.35">
      <c r="A154" s="355"/>
      <c r="B154" s="239"/>
      <c r="C154" s="356"/>
      <c r="D154" s="357"/>
      <c r="E154" s="239"/>
      <c r="F154" s="358" t="str">
        <f t="shared" ref="F154" si="114">+D152</f>
        <v>6,500.00 บาท</v>
      </c>
      <c r="G154" s="358" t="str">
        <f>F154</f>
        <v>6,500.00 บาท</v>
      </c>
      <c r="H154" s="239"/>
      <c r="I154" s="359" t="s">
        <v>1918</v>
      </c>
    </row>
    <row r="155" spans="1:9" ht="21" customHeight="1" x14ac:dyDescent="0.35">
      <c r="A155" s="342">
        <v>51</v>
      </c>
      <c r="B155" s="246" t="s">
        <v>504</v>
      </c>
      <c r="C155" s="345" t="s">
        <v>1922</v>
      </c>
      <c r="D155" s="346" t="str">
        <f>+C155</f>
        <v>701.00 บาท</v>
      </c>
      <c r="E155" s="317" t="s">
        <v>8</v>
      </c>
      <c r="F155" s="347" t="s">
        <v>209</v>
      </c>
      <c r="G155" s="347" t="str">
        <f>F155</f>
        <v>สุนทรวัสดุก่อสร้าง</v>
      </c>
      <c r="H155" s="317" t="s">
        <v>195</v>
      </c>
      <c r="I155" s="348" t="s">
        <v>1923</v>
      </c>
    </row>
    <row r="156" spans="1:9" ht="21" customHeight="1" x14ac:dyDescent="0.35">
      <c r="A156" s="349"/>
      <c r="B156" s="350"/>
      <c r="C156" s="351"/>
      <c r="D156" s="352"/>
      <c r="E156" s="36"/>
      <c r="F156" s="353" t="s">
        <v>48</v>
      </c>
      <c r="G156" s="353" t="s">
        <v>208</v>
      </c>
      <c r="H156" s="36"/>
      <c r="I156" s="354" t="s">
        <v>187</v>
      </c>
    </row>
    <row r="157" spans="1:9" ht="21" customHeight="1" x14ac:dyDescent="0.35">
      <c r="A157" s="355"/>
      <c r="B157" s="239"/>
      <c r="C157" s="356"/>
      <c r="D157" s="357"/>
      <c r="E157" s="239"/>
      <c r="F157" s="358" t="str">
        <f>+D155</f>
        <v>701.00 บาท</v>
      </c>
      <c r="G157" s="358" t="str">
        <f>F157</f>
        <v>701.00 บาท</v>
      </c>
      <c r="H157" s="239"/>
      <c r="I157" s="359" t="s">
        <v>1924</v>
      </c>
    </row>
    <row r="158" spans="1:9" ht="20.100000000000001" customHeight="1" x14ac:dyDescent="0.35">
      <c r="A158" s="342">
        <v>52</v>
      </c>
      <c r="B158" s="246" t="s">
        <v>1887</v>
      </c>
      <c r="C158" s="345" t="s">
        <v>418</v>
      </c>
      <c r="D158" s="346" t="str">
        <f t="shared" ref="D158" si="115">+C158</f>
        <v>6,500.00 บาท</v>
      </c>
      <c r="E158" s="317" t="s">
        <v>8</v>
      </c>
      <c r="F158" s="347" t="s">
        <v>210</v>
      </c>
      <c r="G158" s="347" t="str">
        <f t="shared" ref="G158" si="116">F158</f>
        <v>ศรีสัชออยล์</v>
      </c>
      <c r="H158" s="317" t="s">
        <v>195</v>
      </c>
      <c r="I158" s="348" t="s">
        <v>1925</v>
      </c>
    </row>
    <row r="159" spans="1:9" ht="20.100000000000001" customHeight="1" x14ac:dyDescent="0.35">
      <c r="A159" s="349"/>
      <c r="B159" s="350" t="s">
        <v>211</v>
      </c>
      <c r="C159" s="351"/>
      <c r="D159" s="352"/>
      <c r="E159" s="36"/>
      <c r="F159" s="353" t="s">
        <v>48</v>
      </c>
      <c r="G159" s="353" t="s">
        <v>208</v>
      </c>
      <c r="H159" s="36"/>
      <c r="I159" s="354" t="s">
        <v>187</v>
      </c>
    </row>
    <row r="160" spans="1:9" ht="20.100000000000001" customHeight="1" x14ac:dyDescent="0.35">
      <c r="A160" s="355"/>
      <c r="B160" s="239"/>
      <c r="C160" s="356"/>
      <c r="D160" s="357"/>
      <c r="E160" s="239"/>
      <c r="F160" s="358" t="str">
        <f t="shared" ref="F160" si="117">+D158</f>
        <v>6,500.00 บาท</v>
      </c>
      <c r="G160" s="358" t="str">
        <f>F160</f>
        <v>6,500.00 บาท</v>
      </c>
      <c r="H160" s="239"/>
      <c r="I160" s="359" t="s">
        <v>1926</v>
      </c>
    </row>
    <row r="161" spans="1:9" ht="20.100000000000001" customHeight="1" x14ac:dyDescent="0.35">
      <c r="A161" s="342">
        <v>53</v>
      </c>
      <c r="B161" s="246" t="s">
        <v>417</v>
      </c>
      <c r="C161" s="345" t="s">
        <v>499</v>
      </c>
      <c r="D161" s="346" t="str">
        <f t="shared" ref="D161" si="118">+C161</f>
        <v>2,145.00 บาท</v>
      </c>
      <c r="E161" s="317" t="s">
        <v>8</v>
      </c>
      <c r="F161" s="347" t="s">
        <v>210</v>
      </c>
      <c r="G161" s="347" t="str">
        <f t="shared" ref="G161" si="119">F161</f>
        <v>ศรีสัชออยล์</v>
      </c>
      <c r="H161" s="317" t="s">
        <v>195</v>
      </c>
      <c r="I161" s="348" t="s">
        <v>1927</v>
      </c>
    </row>
    <row r="162" spans="1:9" ht="20.100000000000001" customHeight="1" x14ac:dyDescent="0.35">
      <c r="A162" s="349"/>
      <c r="B162" s="350" t="s">
        <v>1928</v>
      </c>
      <c r="C162" s="351"/>
      <c r="D162" s="352"/>
      <c r="E162" s="36"/>
      <c r="F162" s="353" t="s">
        <v>48</v>
      </c>
      <c r="G162" s="353" t="s">
        <v>208</v>
      </c>
      <c r="H162" s="36"/>
      <c r="I162" s="354" t="s">
        <v>187</v>
      </c>
    </row>
    <row r="163" spans="1:9" ht="20.100000000000001" customHeight="1" x14ac:dyDescent="0.35">
      <c r="A163" s="355"/>
      <c r="B163" s="239"/>
      <c r="C163" s="356"/>
      <c r="D163" s="357"/>
      <c r="E163" s="239"/>
      <c r="F163" s="358" t="str">
        <f t="shared" ref="F163" si="120">+D161</f>
        <v>2,145.00 บาท</v>
      </c>
      <c r="G163" s="358" t="str">
        <f t="shared" ref="G163" si="121">F163</f>
        <v>2,145.00 บาท</v>
      </c>
      <c r="H163" s="239"/>
      <c r="I163" s="359" t="s">
        <v>1926</v>
      </c>
    </row>
    <row r="164" spans="1:9" ht="20.100000000000001" customHeight="1" x14ac:dyDescent="0.35">
      <c r="A164" s="342">
        <v>54</v>
      </c>
      <c r="B164" s="246" t="s">
        <v>65</v>
      </c>
      <c r="C164" s="345" t="s">
        <v>1929</v>
      </c>
      <c r="D164" s="346" t="str">
        <f t="shared" ref="D164" si="122">+C164</f>
        <v>9,690.00 บาท</v>
      </c>
      <c r="E164" s="317" t="s">
        <v>8</v>
      </c>
      <c r="F164" s="347" t="s">
        <v>1690</v>
      </c>
      <c r="G164" s="347" t="str">
        <f>F164</f>
        <v>มีสุขเกษตร</v>
      </c>
      <c r="H164" s="317" t="s">
        <v>195</v>
      </c>
      <c r="I164" s="348" t="s">
        <v>1930</v>
      </c>
    </row>
    <row r="165" spans="1:9" ht="20.100000000000001" customHeight="1" x14ac:dyDescent="0.35">
      <c r="A165" s="349"/>
      <c r="B165" s="350"/>
      <c r="C165" s="351"/>
      <c r="D165" s="352"/>
      <c r="E165" s="36"/>
      <c r="F165" s="353" t="s">
        <v>48</v>
      </c>
      <c r="G165" s="353" t="s">
        <v>208</v>
      </c>
      <c r="H165" s="36"/>
      <c r="I165" s="354" t="s">
        <v>187</v>
      </c>
    </row>
    <row r="166" spans="1:9" ht="20.100000000000001" customHeight="1" x14ac:dyDescent="0.35">
      <c r="A166" s="355"/>
      <c r="B166" s="239"/>
      <c r="C166" s="356"/>
      <c r="D166" s="357"/>
      <c r="E166" s="239"/>
      <c r="F166" s="358" t="str">
        <f t="shared" ref="F166" si="123">+D164</f>
        <v>9,690.00 บาท</v>
      </c>
      <c r="G166" s="358" t="str">
        <f>F166</f>
        <v>9,690.00 บาท</v>
      </c>
      <c r="H166" s="239"/>
      <c r="I166" s="359" t="s">
        <v>1931</v>
      </c>
    </row>
    <row r="167" spans="1:9" ht="20.100000000000001" customHeight="1" x14ac:dyDescent="0.35">
      <c r="A167" s="342">
        <v>55</v>
      </c>
      <c r="B167" s="246" t="s">
        <v>1906</v>
      </c>
      <c r="C167" s="345" t="s">
        <v>396</v>
      </c>
      <c r="D167" s="346" t="str">
        <f t="shared" ref="D167" si="124">+C167</f>
        <v>1,625.00 บาท</v>
      </c>
      <c r="E167" s="317" t="s">
        <v>8</v>
      </c>
      <c r="F167" s="347" t="s">
        <v>210</v>
      </c>
      <c r="G167" s="347" t="str">
        <f>F167</f>
        <v>ศรีสัชออยล์</v>
      </c>
      <c r="H167" s="317" t="s">
        <v>195</v>
      </c>
      <c r="I167" s="348" t="s">
        <v>1932</v>
      </c>
    </row>
    <row r="168" spans="1:9" ht="20.100000000000001" customHeight="1" x14ac:dyDescent="0.35">
      <c r="A168" s="349"/>
      <c r="B168" s="350" t="s">
        <v>218</v>
      </c>
      <c r="C168" s="351"/>
      <c r="D168" s="352"/>
      <c r="E168" s="36"/>
      <c r="F168" s="353" t="s">
        <v>48</v>
      </c>
      <c r="G168" s="353" t="s">
        <v>208</v>
      </c>
      <c r="H168" s="36"/>
      <c r="I168" s="354" t="s">
        <v>187</v>
      </c>
    </row>
    <row r="169" spans="1:9" ht="20.100000000000001" customHeight="1" x14ac:dyDescent="0.35">
      <c r="A169" s="355"/>
      <c r="B169" s="239"/>
      <c r="C169" s="356"/>
      <c r="D169" s="357"/>
      <c r="E169" s="239"/>
      <c r="F169" s="358" t="str">
        <f t="shared" ref="F169" si="125">+D167</f>
        <v>1,625.00 บาท</v>
      </c>
      <c r="G169" s="358" t="str">
        <f>F169</f>
        <v>1,625.00 บาท</v>
      </c>
      <c r="H169" s="239"/>
      <c r="I169" s="359" t="s">
        <v>1931</v>
      </c>
    </row>
    <row r="170" spans="1:9" ht="20.100000000000001" customHeight="1" x14ac:dyDescent="0.35">
      <c r="A170" s="342">
        <v>56</v>
      </c>
      <c r="B170" s="313" t="s">
        <v>1917</v>
      </c>
      <c r="C170" s="345" t="s">
        <v>1933</v>
      </c>
      <c r="D170" s="346" t="str">
        <f t="shared" ref="D170" si="126">+C170</f>
        <v>1,690.00 บาท</v>
      </c>
      <c r="E170" s="317" t="s">
        <v>8</v>
      </c>
      <c r="F170" s="347" t="s">
        <v>210</v>
      </c>
      <c r="G170" s="347" t="str">
        <f>F170</f>
        <v>ศรีสัชออยล์</v>
      </c>
      <c r="H170" s="317" t="s">
        <v>195</v>
      </c>
      <c r="I170" s="348" t="s">
        <v>1934</v>
      </c>
    </row>
    <row r="171" spans="1:9" ht="20.100000000000001" customHeight="1" x14ac:dyDescent="0.35">
      <c r="A171" s="349"/>
      <c r="B171" s="361" t="s">
        <v>1834</v>
      </c>
      <c r="C171" s="351"/>
      <c r="D171" s="352"/>
      <c r="E171" s="36"/>
      <c r="F171" s="353" t="s">
        <v>48</v>
      </c>
      <c r="G171" s="353" t="s">
        <v>208</v>
      </c>
      <c r="H171" s="36"/>
      <c r="I171" s="354" t="s">
        <v>187</v>
      </c>
    </row>
    <row r="172" spans="1:9" ht="20.100000000000001" customHeight="1" x14ac:dyDescent="0.35">
      <c r="A172" s="355"/>
      <c r="B172" s="239"/>
      <c r="C172" s="356"/>
      <c r="D172" s="357"/>
      <c r="E172" s="239"/>
      <c r="F172" s="358" t="str">
        <f t="shared" ref="F172" si="127">+D170</f>
        <v>1,690.00 บาท</v>
      </c>
      <c r="G172" s="358" t="str">
        <f>F172</f>
        <v>1,690.00 บาท</v>
      </c>
      <c r="H172" s="239"/>
      <c r="I172" s="359" t="s">
        <v>1935</v>
      </c>
    </row>
    <row r="173" spans="1:9" ht="20.100000000000001" customHeight="1" x14ac:dyDescent="0.35">
      <c r="A173" s="342">
        <v>57</v>
      </c>
      <c r="B173" s="246" t="s">
        <v>1936</v>
      </c>
      <c r="C173" s="345" t="s">
        <v>1937</v>
      </c>
      <c r="D173" s="346" t="str">
        <f t="shared" ref="D173" si="128">+C173</f>
        <v>12,000.00 บาท</v>
      </c>
      <c r="E173" s="317" t="s">
        <v>8</v>
      </c>
      <c r="F173" s="347" t="s">
        <v>220</v>
      </c>
      <c r="G173" s="347" t="str">
        <f>F173</f>
        <v>สมประสงค์การช่าง</v>
      </c>
      <c r="H173" s="317" t="s">
        <v>195</v>
      </c>
      <c r="I173" s="348" t="s">
        <v>509</v>
      </c>
    </row>
    <row r="174" spans="1:9" ht="20.100000000000001" customHeight="1" x14ac:dyDescent="0.35">
      <c r="A174" s="349"/>
      <c r="B174" s="350" t="s">
        <v>1921</v>
      </c>
      <c r="C174" s="351"/>
      <c r="D174" s="352"/>
      <c r="E174" s="36"/>
      <c r="F174" s="353" t="s">
        <v>48</v>
      </c>
      <c r="G174" s="353" t="s">
        <v>208</v>
      </c>
      <c r="H174" s="36"/>
      <c r="I174" s="354" t="s">
        <v>187</v>
      </c>
    </row>
    <row r="175" spans="1:9" ht="20.100000000000001" customHeight="1" x14ac:dyDescent="0.35">
      <c r="A175" s="355"/>
      <c r="B175" s="232"/>
      <c r="C175" s="356"/>
      <c r="D175" s="357"/>
      <c r="E175" s="239"/>
      <c r="F175" s="358" t="str">
        <f t="shared" ref="F175" si="129">+D173</f>
        <v>12,000.00 บาท</v>
      </c>
      <c r="G175" s="358" t="str">
        <f>F175</f>
        <v>12,000.00 บาท</v>
      </c>
      <c r="H175" s="239"/>
      <c r="I175" s="359" t="s">
        <v>1938</v>
      </c>
    </row>
    <row r="176" spans="1:9" ht="20.100000000000001" customHeight="1" x14ac:dyDescent="0.35">
      <c r="A176" s="342">
        <v>58</v>
      </c>
      <c r="B176" s="246" t="s">
        <v>417</v>
      </c>
      <c r="C176" s="345" t="s">
        <v>419</v>
      </c>
      <c r="D176" s="346" t="str">
        <f t="shared" ref="D176" si="130">+C176</f>
        <v>2,275.00 บาท</v>
      </c>
      <c r="E176" s="317" t="s">
        <v>8</v>
      </c>
      <c r="F176" s="347" t="s">
        <v>210</v>
      </c>
      <c r="G176" s="347" t="str">
        <f>F176</f>
        <v>ศรีสัชออยล์</v>
      </c>
      <c r="H176" s="317" t="s">
        <v>195</v>
      </c>
      <c r="I176" s="348" t="s">
        <v>1939</v>
      </c>
    </row>
    <row r="177" spans="1:9" ht="20.100000000000001" customHeight="1" x14ac:dyDescent="0.35">
      <c r="A177" s="349"/>
      <c r="B177" s="350" t="s">
        <v>1928</v>
      </c>
      <c r="C177" s="351"/>
      <c r="D177" s="352"/>
      <c r="E177" s="36"/>
      <c r="F177" s="353" t="s">
        <v>48</v>
      </c>
      <c r="G177" s="353" t="s">
        <v>208</v>
      </c>
      <c r="H177" s="36"/>
      <c r="I177" s="354" t="s">
        <v>187</v>
      </c>
    </row>
    <row r="178" spans="1:9" ht="20.100000000000001" customHeight="1" x14ac:dyDescent="0.35">
      <c r="A178" s="355"/>
      <c r="B178" s="239"/>
      <c r="C178" s="356"/>
      <c r="D178" s="357"/>
      <c r="E178" s="239"/>
      <c r="F178" s="358" t="str">
        <f t="shared" ref="F178" si="131">+D176</f>
        <v>2,275.00 บาท</v>
      </c>
      <c r="G178" s="358" t="str">
        <f t="shared" ref="G178" si="132">F178</f>
        <v>2,275.00 บาท</v>
      </c>
      <c r="H178" s="239"/>
      <c r="I178" s="359" t="s">
        <v>1940</v>
      </c>
    </row>
    <row r="179" spans="1:9" ht="20.100000000000001" customHeight="1" x14ac:dyDescent="0.35">
      <c r="A179" s="342">
        <v>59</v>
      </c>
      <c r="B179" s="246" t="s">
        <v>1697</v>
      </c>
      <c r="C179" s="345" t="s">
        <v>1941</v>
      </c>
      <c r="D179" s="346" t="str">
        <f t="shared" ref="D179" si="133">+C179</f>
        <v>34,000.00 บาท</v>
      </c>
      <c r="E179" s="317" t="s">
        <v>8</v>
      </c>
      <c r="F179" s="347" t="s">
        <v>1942</v>
      </c>
      <c r="G179" s="347" t="str">
        <f>F179</f>
        <v>นายพเยาว์ ลาโพ</v>
      </c>
      <c r="H179" s="317" t="s">
        <v>195</v>
      </c>
      <c r="I179" s="348" t="s">
        <v>492</v>
      </c>
    </row>
    <row r="180" spans="1:9" ht="20.100000000000001" customHeight="1" x14ac:dyDescent="0.35">
      <c r="A180" s="349"/>
      <c r="B180" s="350"/>
      <c r="C180" s="351"/>
      <c r="D180" s="352"/>
      <c r="E180" s="36"/>
      <c r="F180" s="353" t="s">
        <v>48</v>
      </c>
      <c r="G180" s="353" t="s">
        <v>208</v>
      </c>
      <c r="H180" s="36"/>
      <c r="I180" s="354" t="s">
        <v>187</v>
      </c>
    </row>
    <row r="181" spans="1:9" ht="20.100000000000001" customHeight="1" x14ac:dyDescent="0.35">
      <c r="A181" s="355"/>
      <c r="B181" s="239"/>
      <c r="C181" s="356"/>
      <c r="D181" s="357"/>
      <c r="E181" s="239"/>
      <c r="F181" s="358" t="str">
        <f t="shared" ref="F181" si="134">+D179</f>
        <v>34,000.00 บาท</v>
      </c>
      <c r="G181" s="358" t="str">
        <f>F181</f>
        <v>34,000.00 บาท</v>
      </c>
      <c r="H181" s="239"/>
      <c r="I181" s="359" t="s">
        <v>1943</v>
      </c>
    </row>
    <row r="182" spans="1:9" ht="20.100000000000001" customHeight="1" x14ac:dyDescent="0.35">
      <c r="A182" s="342">
        <v>60</v>
      </c>
      <c r="B182" s="313" t="s">
        <v>1917</v>
      </c>
      <c r="C182" s="345" t="s">
        <v>508</v>
      </c>
      <c r="D182" s="346" t="str">
        <f t="shared" ref="D182" si="135">+C182</f>
        <v>1,820.00 บาท</v>
      </c>
      <c r="E182" s="317" t="s">
        <v>8</v>
      </c>
      <c r="F182" s="347" t="s">
        <v>210</v>
      </c>
      <c r="G182" s="347" t="str">
        <f t="shared" ref="G182" si="136">F182</f>
        <v>ศรีสัชออยล์</v>
      </c>
      <c r="H182" s="317" t="s">
        <v>195</v>
      </c>
      <c r="I182" s="348" t="s">
        <v>1944</v>
      </c>
    </row>
    <row r="183" spans="1:9" ht="20.100000000000001" customHeight="1" x14ac:dyDescent="0.35">
      <c r="A183" s="349"/>
      <c r="B183" s="361" t="s">
        <v>1834</v>
      </c>
      <c r="C183" s="351"/>
      <c r="D183" s="352"/>
      <c r="E183" s="36"/>
      <c r="F183" s="353" t="s">
        <v>48</v>
      </c>
      <c r="G183" s="353" t="s">
        <v>208</v>
      </c>
      <c r="H183" s="36"/>
      <c r="I183" s="354" t="s">
        <v>187</v>
      </c>
    </row>
    <row r="184" spans="1:9" ht="20.100000000000001" customHeight="1" x14ac:dyDescent="0.35">
      <c r="A184" s="355"/>
      <c r="B184" s="239"/>
      <c r="C184" s="356"/>
      <c r="D184" s="357"/>
      <c r="E184" s="239"/>
      <c r="F184" s="358" t="str">
        <f t="shared" ref="F184" si="137">+D182</f>
        <v>1,820.00 บาท</v>
      </c>
      <c r="G184" s="358" t="str">
        <f t="shared" ref="G184:G185" si="138">F184</f>
        <v>1,820.00 บาท</v>
      </c>
      <c r="H184" s="239"/>
      <c r="I184" s="359" t="s">
        <v>1943</v>
      </c>
    </row>
    <row r="185" spans="1:9" ht="20.100000000000001" customHeight="1" x14ac:dyDescent="0.35">
      <c r="A185" s="342">
        <v>61</v>
      </c>
      <c r="B185" s="246" t="s">
        <v>1945</v>
      </c>
      <c r="C185" s="345" t="s">
        <v>1946</v>
      </c>
      <c r="D185" s="346" t="str">
        <f t="shared" ref="D185" si="139">+C185</f>
        <v>14,760.00 บาท</v>
      </c>
      <c r="E185" s="317" t="s">
        <v>8</v>
      </c>
      <c r="F185" s="347" t="s">
        <v>1947</v>
      </c>
      <c r="G185" s="347" t="str">
        <f t="shared" si="138"/>
        <v>หจก.ลิ้มเจริญยางยนต์</v>
      </c>
      <c r="H185" s="317" t="s">
        <v>195</v>
      </c>
      <c r="I185" s="348" t="s">
        <v>377</v>
      </c>
    </row>
    <row r="186" spans="1:9" ht="20.100000000000001" customHeight="1" x14ac:dyDescent="0.35">
      <c r="A186" s="349"/>
      <c r="B186" s="350" t="s">
        <v>219</v>
      </c>
      <c r="C186" s="351"/>
      <c r="D186" s="352"/>
      <c r="E186" s="36"/>
      <c r="F186" s="353" t="s">
        <v>48</v>
      </c>
      <c r="G186" s="353" t="s">
        <v>208</v>
      </c>
      <c r="H186" s="36"/>
      <c r="I186" s="354" t="s">
        <v>187</v>
      </c>
    </row>
    <row r="187" spans="1:9" ht="20.100000000000001" customHeight="1" x14ac:dyDescent="0.35">
      <c r="A187" s="355"/>
      <c r="B187" s="239"/>
      <c r="C187" s="356"/>
      <c r="D187" s="357"/>
      <c r="E187" s="239"/>
      <c r="F187" s="358" t="str">
        <f t="shared" ref="F187" si="140">+D185</f>
        <v>14,760.00 บาท</v>
      </c>
      <c r="G187" s="358" t="str">
        <f t="shared" ref="G187" si="141">F187</f>
        <v>14,760.00 บาท</v>
      </c>
      <c r="H187" s="239"/>
      <c r="I187" s="359" t="s">
        <v>1948</v>
      </c>
    </row>
    <row r="188" spans="1:9" ht="20.100000000000001" customHeight="1" x14ac:dyDescent="0.35"/>
    <row r="189" spans="1:9" ht="20.100000000000001" customHeight="1" x14ac:dyDescent="0.35"/>
    <row r="190" spans="1:9" ht="20.100000000000001" customHeight="1" x14ac:dyDescent="0.35"/>
    <row r="191" spans="1:9" ht="20.100000000000001" customHeight="1" x14ac:dyDescent="0.35"/>
    <row r="192" spans="1:9" ht="20.100000000000001" customHeight="1" x14ac:dyDescent="0.35"/>
    <row r="193" spans="1:9" ht="20.100000000000001" customHeight="1" x14ac:dyDescent="0.35"/>
    <row r="194" spans="1:9" ht="20.100000000000001" customHeight="1" x14ac:dyDescent="0.35"/>
    <row r="195" spans="1:9" ht="20.100000000000001" customHeight="1" x14ac:dyDescent="0.35"/>
    <row r="196" spans="1:9" ht="20.100000000000001" customHeight="1" x14ac:dyDescent="0.35"/>
    <row r="197" spans="1:9" ht="20.100000000000001" customHeight="1" x14ac:dyDescent="0.2">
      <c r="A197"/>
      <c r="B197"/>
      <c r="C197"/>
      <c r="D197"/>
      <c r="E197"/>
      <c r="F197"/>
      <c r="G197"/>
      <c r="H197"/>
      <c r="I197"/>
    </row>
    <row r="198" spans="1:9" ht="20.100000000000001" customHeight="1" x14ac:dyDescent="0.2">
      <c r="A198"/>
      <c r="B198"/>
      <c r="C198"/>
      <c r="D198"/>
      <c r="E198"/>
      <c r="F198"/>
      <c r="G198"/>
      <c r="H198"/>
      <c r="I198"/>
    </row>
    <row r="199" spans="1:9" ht="20.100000000000001" customHeight="1" x14ac:dyDescent="0.2">
      <c r="A199"/>
      <c r="B199"/>
      <c r="C199"/>
      <c r="D199"/>
      <c r="E199"/>
      <c r="F199"/>
      <c r="G199"/>
      <c r="H199"/>
      <c r="I199"/>
    </row>
    <row r="200" spans="1:9" ht="20.100000000000001" customHeight="1" x14ac:dyDescent="0.2">
      <c r="A200"/>
      <c r="B200"/>
      <c r="C200"/>
      <c r="D200"/>
      <c r="E200"/>
      <c r="F200"/>
      <c r="G200"/>
      <c r="H200"/>
      <c r="I200"/>
    </row>
    <row r="201" spans="1:9" ht="20.100000000000001" customHeight="1" x14ac:dyDescent="0.2">
      <c r="A201"/>
      <c r="B201"/>
      <c r="C201"/>
      <c r="D201"/>
      <c r="E201"/>
      <c r="F201"/>
      <c r="G201"/>
      <c r="H201"/>
      <c r="I201"/>
    </row>
    <row r="202" spans="1:9" ht="20.100000000000001" customHeight="1" x14ac:dyDescent="0.2">
      <c r="A202"/>
      <c r="B202"/>
      <c r="C202"/>
      <c r="D202"/>
      <c r="E202"/>
      <c r="F202"/>
      <c r="G202"/>
      <c r="H202"/>
      <c r="I202"/>
    </row>
    <row r="203" spans="1:9" ht="20.100000000000001" customHeight="1" x14ac:dyDescent="0.2">
      <c r="A203"/>
      <c r="B203"/>
      <c r="C203"/>
      <c r="D203"/>
      <c r="E203"/>
      <c r="F203"/>
      <c r="G203"/>
      <c r="H203"/>
      <c r="I203"/>
    </row>
    <row r="204" spans="1:9" ht="20.100000000000001" customHeight="1" x14ac:dyDescent="0.2">
      <c r="A204"/>
      <c r="B204"/>
      <c r="C204"/>
      <c r="D204"/>
      <c r="E204"/>
      <c r="F204"/>
      <c r="G204"/>
      <c r="H204"/>
      <c r="I204"/>
    </row>
    <row r="205" spans="1:9" ht="20.100000000000001" customHeight="1" x14ac:dyDescent="0.2">
      <c r="A205"/>
      <c r="B205"/>
      <c r="C205"/>
      <c r="D205"/>
      <c r="E205"/>
      <c r="F205"/>
      <c r="G205"/>
      <c r="H205"/>
      <c r="I205"/>
    </row>
    <row r="206" spans="1:9" ht="20.100000000000001" customHeight="1" x14ac:dyDescent="0.2">
      <c r="A206"/>
      <c r="B206"/>
      <c r="C206"/>
      <c r="D206"/>
      <c r="E206"/>
      <c r="F206"/>
      <c r="G206"/>
      <c r="H206"/>
      <c r="I206"/>
    </row>
    <row r="207" spans="1:9" ht="20.100000000000001" customHeight="1" x14ac:dyDescent="0.2">
      <c r="A207"/>
      <c r="B207"/>
      <c r="C207"/>
      <c r="D207"/>
      <c r="E207"/>
      <c r="F207"/>
      <c r="G207"/>
      <c r="H207"/>
      <c r="I207"/>
    </row>
    <row r="208" spans="1:9" ht="20.100000000000001" customHeight="1" x14ac:dyDescent="0.2">
      <c r="A208"/>
      <c r="B208"/>
      <c r="C208"/>
      <c r="D208"/>
      <c r="E208"/>
      <c r="F208"/>
      <c r="G208"/>
      <c r="H208"/>
      <c r="I208"/>
    </row>
    <row r="209" spans="1:9" ht="21" customHeight="1" x14ac:dyDescent="0.2">
      <c r="A209"/>
      <c r="B209"/>
      <c r="C209"/>
      <c r="D209"/>
      <c r="E209"/>
      <c r="F209"/>
      <c r="G209"/>
      <c r="H209"/>
      <c r="I209"/>
    </row>
    <row r="210" spans="1:9" ht="21" customHeight="1" x14ac:dyDescent="0.2">
      <c r="A210"/>
      <c r="B210"/>
      <c r="C210"/>
      <c r="D210"/>
      <c r="E210"/>
      <c r="F210"/>
      <c r="G210"/>
      <c r="H210"/>
      <c r="I210"/>
    </row>
    <row r="211" spans="1:9" ht="21" customHeight="1" x14ac:dyDescent="0.2">
      <c r="A211"/>
      <c r="B211"/>
      <c r="C211"/>
      <c r="D211"/>
      <c r="E211"/>
      <c r="F211"/>
      <c r="G211"/>
      <c r="H211"/>
      <c r="I211"/>
    </row>
    <row r="212" spans="1:9" ht="21" customHeight="1" x14ac:dyDescent="0.2">
      <c r="A212"/>
      <c r="B212"/>
      <c r="C212"/>
      <c r="D212"/>
      <c r="E212"/>
      <c r="F212"/>
      <c r="G212"/>
      <c r="H212"/>
      <c r="I212"/>
    </row>
    <row r="213" spans="1:9" ht="21" customHeight="1" x14ac:dyDescent="0.2">
      <c r="A213"/>
      <c r="B213"/>
      <c r="C213"/>
      <c r="D213"/>
      <c r="E213"/>
      <c r="F213"/>
      <c r="G213"/>
      <c r="H213"/>
      <c r="I213"/>
    </row>
    <row r="214" spans="1:9" ht="21" customHeight="1" x14ac:dyDescent="0.2">
      <c r="A214"/>
      <c r="B214"/>
      <c r="C214"/>
      <c r="D214"/>
      <c r="E214"/>
      <c r="F214"/>
      <c r="G214"/>
      <c r="H214"/>
      <c r="I214"/>
    </row>
    <row r="215" spans="1:9" ht="21" customHeight="1" x14ac:dyDescent="0.2">
      <c r="A215"/>
      <c r="B215"/>
      <c r="C215"/>
      <c r="D215"/>
      <c r="E215"/>
      <c r="F215"/>
      <c r="G215"/>
      <c r="H215"/>
      <c r="I215"/>
    </row>
    <row r="216" spans="1:9" ht="21" customHeight="1" x14ac:dyDescent="0.2">
      <c r="A216"/>
      <c r="B216"/>
      <c r="C216"/>
      <c r="D216"/>
      <c r="E216"/>
      <c r="F216"/>
      <c r="G216"/>
      <c r="H216"/>
      <c r="I216"/>
    </row>
    <row r="217" spans="1:9" ht="21" customHeight="1" x14ac:dyDescent="0.35"/>
    <row r="218" spans="1:9" ht="21" customHeight="1" x14ac:dyDescent="0.35"/>
    <row r="219" spans="1:9" ht="21" customHeight="1" x14ac:dyDescent="0.35"/>
    <row r="220" spans="1:9" ht="21" customHeight="1" x14ac:dyDescent="0.35"/>
    <row r="221" spans="1:9" ht="21" customHeight="1" x14ac:dyDescent="0.2">
      <c r="A221"/>
      <c r="B221"/>
      <c r="C221"/>
      <c r="D221"/>
      <c r="E221"/>
      <c r="F221"/>
      <c r="G221"/>
      <c r="H221"/>
      <c r="I221"/>
    </row>
    <row r="222" spans="1:9" ht="21" customHeight="1" x14ac:dyDescent="0.2">
      <c r="A222"/>
      <c r="B222"/>
      <c r="C222"/>
      <c r="D222"/>
      <c r="E222"/>
      <c r="F222"/>
      <c r="G222"/>
      <c r="H222"/>
      <c r="I222"/>
    </row>
    <row r="223" spans="1:9" ht="21" customHeight="1" x14ac:dyDescent="0.2">
      <c r="A223"/>
      <c r="B223"/>
      <c r="C223"/>
      <c r="D223"/>
      <c r="E223"/>
      <c r="F223"/>
      <c r="G223"/>
      <c r="H223"/>
      <c r="I223"/>
    </row>
    <row r="224" spans="1:9" ht="21" customHeight="1" x14ac:dyDescent="0.2">
      <c r="A224"/>
      <c r="B224"/>
      <c r="C224"/>
      <c r="D224"/>
      <c r="E224"/>
      <c r="F224"/>
      <c r="G224"/>
      <c r="H224"/>
      <c r="I224"/>
    </row>
    <row r="225" customFormat="1" ht="21" customHeight="1" x14ac:dyDescent="0.2"/>
    <row r="226" customFormat="1" ht="21" customHeight="1" x14ac:dyDescent="0.2"/>
    <row r="227" customFormat="1" ht="21" customHeight="1" x14ac:dyDescent="0.2"/>
    <row r="228" customFormat="1" ht="21" customHeight="1" x14ac:dyDescent="0.2"/>
    <row r="229" customFormat="1" ht="21" customHeight="1" x14ac:dyDescent="0.2"/>
    <row r="230" customFormat="1" ht="21" customHeight="1" x14ac:dyDescent="0.2"/>
    <row r="231" customFormat="1" ht="21" customHeight="1" x14ac:dyDescent="0.2"/>
    <row r="232" customFormat="1" ht="21" customHeight="1" x14ac:dyDescent="0.2"/>
    <row r="233" customFormat="1" ht="21" customHeight="1" x14ac:dyDescent="0.2"/>
    <row r="234" customFormat="1" ht="21" customHeight="1" x14ac:dyDescent="0.2"/>
    <row r="235" customFormat="1" ht="21" customHeight="1" x14ac:dyDescent="0.2"/>
    <row r="236" customFormat="1" ht="21" customHeight="1" x14ac:dyDescent="0.2"/>
    <row r="237" customFormat="1" ht="21" customHeight="1" x14ac:dyDescent="0.2"/>
    <row r="238" customFormat="1" ht="21" customHeight="1" x14ac:dyDescent="0.2"/>
    <row r="239" customFormat="1" ht="21" customHeight="1" x14ac:dyDescent="0.2"/>
    <row r="240" customFormat="1" ht="21" customHeight="1" x14ac:dyDescent="0.2"/>
    <row r="241" customFormat="1" ht="21" customHeight="1" x14ac:dyDescent="0.2"/>
    <row r="242" customFormat="1" ht="21" customHeight="1" x14ac:dyDescent="0.2"/>
    <row r="243" customFormat="1" ht="21" customHeight="1" x14ac:dyDescent="0.2"/>
    <row r="244" customFormat="1" ht="21" customHeight="1" x14ac:dyDescent="0.2"/>
    <row r="245" customFormat="1" ht="21" customHeight="1" x14ac:dyDescent="0.2"/>
    <row r="246" customFormat="1" ht="21" customHeight="1" x14ac:dyDescent="0.2"/>
    <row r="247" customFormat="1" ht="21" customHeight="1" x14ac:dyDescent="0.2"/>
    <row r="248" customFormat="1" ht="21" customHeight="1" x14ac:dyDescent="0.2"/>
    <row r="249" customFormat="1" ht="21" customHeight="1" x14ac:dyDescent="0.2"/>
    <row r="250" customFormat="1" ht="21" customHeight="1" x14ac:dyDescent="0.2"/>
    <row r="251" customFormat="1" ht="21" customHeight="1" x14ac:dyDescent="0.2"/>
    <row r="252" customFormat="1" ht="21" customHeight="1" x14ac:dyDescent="0.2"/>
    <row r="253" customFormat="1" ht="21" customHeight="1" x14ac:dyDescent="0.2"/>
    <row r="254" customFormat="1" ht="21" customHeight="1" x14ac:dyDescent="0.2"/>
    <row r="255" customFormat="1" ht="21" customHeight="1" x14ac:dyDescent="0.2"/>
    <row r="256" customFormat="1" ht="21" customHeight="1" x14ac:dyDescent="0.2"/>
    <row r="257" customFormat="1" ht="21" customHeight="1" x14ac:dyDescent="0.2"/>
    <row r="258" customFormat="1" ht="21" customHeight="1" x14ac:dyDescent="0.2"/>
    <row r="259" customFormat="1" ht="21" customHeight="1" x14ac:dyDescent="0.2"/>
    <row r="260" customFormat="1" ht="21" customHeight="1" x14ac:dyDescent="0.2"/>
    <row r="261" customFormat="1" ht="21" customHeight="1" x14ac:dyDescent="0.2"/>
    <row r="262" customFormat="1" ht="21" customHeight="1" x14ac:dyDescent="0.2"/>
    <row r="263" customFormat="1" ht="21" customHeight="1" x14ac:dyDescent="0.2"/>
    <row r="264" customFormat="1" ht="21" customHeight="1" x14ac:dyDescent="0.2"/>
    <row r="265" customFormat="1" ht="21" customHeight="1" x14ac:dyDescent="0.2"/>
    <row r="266" customFormat="1" ht="21" customHeight="1" x14ac:dyDescent="0.2"/>
    <row r="267" customFormat="1" ht="21" customHeight="1" x14ac:dyDescent="0.2"/>
    <row r="268" customFormat="1" ht="21" customHeight="1" x14ac:dyDescent="0.2"/>
    <row r="269" customFormat="1" ht="21" customHeight="1" x14ac:dyDescent="0.2"/>
    <row r="270" customFormat="1" ht="21" customHeight="1" x14ac:dyDescent="0.2"/>
    <row r="271" customFormat="1" ht="21" customHeight="1" x14ac:dyDescent="0.2"/>
    <row r="272" customFormat="1" ht="21" customHeight="1" x14ac:dyDescent="0.2"/>
    <row r="273" customFormat="1" ht="21" customHeight="1" x14ac:dyDescent="0.2"/>
    <row r="274" customFormat="1" ht="21" customHeight="1" x14ac:dyDescent="0.2"/>
    <row r="275" customFormat="1" ht="21" customHeight="1" x14ac:dyDescent="0.2"/>
    <row r="276" customFormat="1" ht="21" customHeight="1" x14ac:dyDescent="0.2"/>
    <row r="277" customFormat="1" ht="21" customHeight="1" x14ac:dyDescent="0.2"/>
    <row r="278" customFormat="1" ht="21" customHeight="1" x14ac:dyDescent="0.2"/>
    <row r="279" customFormat="1" ht="21" customHeight="1" x14ac:dyDescent="0.2"/>
    <row r="280" customFormat="1" ht="21" customHeight="1" x14ac:dyDescent="0.2"/>
    <row r="281" customFormat="1" ht="21" customHeight="1" x14ac:dyDescent="0.2"/>
    <row r="282" customFormat="1" ht="21" customHeight="1" x14ac:dyDescent="0.2"/>
    <row r="283" customFormat="1" ht="21" customHeight="1" x14ac:dyDescent="0.2"/>
    <row r="284" customFormat="1" ht="21" customHeight="1" x14ac:dyDescent="0.2"/>
    <row r="285" customFormat="1" ht="21" customHeight="1" x14ac:dyDescent="0.2"/>
    <row r="286" customFormat="1" ht="21" customHeight="1" x14ac:dyDescent="0.2"/>
    <row r="287" customFormat="1" ht="21" customHeight="1" x14ac:dyDescent="0.2"/>
    <row r="288" customFormat="1" ht="21" customHeight="1" x14ac:dyDescent="0.2"/>
    <row r="289" customFormat="1" ht="21" customHeight="1" x14ac:dyDescent="0.2"/>
    <row r="290" customFormat="1" ht="21" customHeight="1" x14ac:dyDescent="0.2"/>
    <row r="291" customFormat="1" ht="21" customHeight="1" x14ac:dyDescent="0.2"/>
    <row r="292" customFormat="1" ht="21" customHeight="1" x14ac:dyDescent="0.2"/>
    <row r="293" customFormat="1" ht="21" customHeight="1" x14ac:dyDescent="0.2"/>
    <row r="294" customFormat="1" ht="21" customHeight="1" x14ac:dyDescent="0.2"/>
    <row r="295" customFormat="1" ht="21" customHeight="1" x14ac:dyDescent="0.2"/>
    <row r="296" customFormat="1" ht="21" customHeight="1" x14ac:dyDescent="0.2"/>
    <row r="297" customFormat="1" ht="21" customHeight="1" x14ac:dyDescent="0.2"/>
    <row r="298" customFormat="1" ht="21" customHeight="1" x14ac:dyDescent="0.2"/>
    <row r="299" customFormat="1" ht="21" customHeight="1" x14ac:dyDescent="0.2"/>
    <row r="300" customFormat="1" ht="21" customHeight="1" x14ac:dyDescent="0.2"/>
    <row r="301" customFormat="1" ht="21" customHeight="1" x14ac:dyDescent="0.2"/>
    <row r="302" customFormat="1" ht="21" customHeight="1" x14ac:dyDescent="0.2"/>
    <row r="303" customFormat="1" ht="21" customHeight="1" x14ac:dyDescent="0.2"/>
    <row r="304" customFormat="1" ht="21" customHeight="1" x14ac:dyDescent="0.2"/>
    <row r="305" customFormat="1" ht="21" customHeight="1" x14ac:dyDescent="0.2"/>
    <row r="306" customFormat="1" ht="21" customHeight="1" x14ac:dyDescent="0.2"/>
    <row r="307" customFormat="1" ht="21" customHeight="1" x14ac:dyDescent="0.2"/>
    <row r="308" customFormat="1" ht="21" customHeight="1" x14ac:dyDescent="0.2"/>
    <row r="309" customFormat="1" ht="21" customHeight="1" x14ac:dyDescent="0.2"/>
    <row r="310" customFormat="1" ht="21" customHeight="1" x14ac:dyDescent="0.2"/>
    <row r="311" customFormat="1" ht="21" customHeight="1" x14ac:dyDescent="0.2"/>
    <row r="312" customFormat="1" ht="21" customHeight="1" x14ac:dyDescent="0.2"/>
    <row r="313" customFormat="1" ht="21" customHeight="1" x14ac:dyDescent="0.2"/>
    <row r="314" customFormat="1" ht="21" customHeight="1" x14ac:dyDescent="0.2"/>
    <row r="315" customFormat="1" ht="21" customHeight="1" x14ac:dyDescent="0.2"/>
    <row r="316" customFormat="1" ht="21" customHeight="1" x14ac:dyDescent="0.2"/>
    <row r="317" customFormat="1" ht="21" customHeight="1" x14ac:dyDescent="0.2"/>
    <row r="318" customFormat="1" ht="21" customHeight="1" x14ac:dyDescent="0.2"/>
    <row r="319" customFormat="1" ht="21" customHeight="1" x14ac:dyDescent="0.2"/>
    <row r="320" customFormat="1" ht="21" customHeight="1" x14ac:dyDescent="0.2"/>
    <row r="321" customFormat="1" ht="21" customHeight="1" x14ac:dyDescent="0.2"/>
    <row r="322" customFormat="1" ht="21" customHeight="1" x14ac:dyDescent="0.2"/>
    <row r="323" customFormat="1" ht="21" customHeight="1" x14ac:dyDescent="0.2"/>
    <row r="324" customFormat="1" ht="21" customHeight="1" x14ac:dyDescent="0.2"/>
    <row r="325" customFormat="1" ht="21" customHeight="1" x14ac:dyDescent="0.2"/>
    <row r="326" customFormat="1" ht="21" customHeight="1" x14ac:dyDescent="0.2"/>
    <row r="327" customFormat="1" ht="21" customHeight="1" x14ac:dyDescent="0.2"/>
    <row r="328" customFormat="1" ht="21" customHeight="1" x14ac:dyDescent="0.2"/>
    <row r="329" customFormat="1" ht="21" customHeight="1" x14ac:dyDescent="0.2"/>
    <row r="330" customFormat="1" ht="21" customHeight="1" x14ac:dyDescent="0.2"/>
    <row r="331" customFormat="1" ht="21" customHeight="1" x14ac:dyDescent="0.2"/>
    <row r="332" customFormat="1" ht="21" customHeight="1" x14ac:dyDescent="0.2"/>
    <row r="333" customFormat="1" ht="21" customHeight="1" x14ac:dyDescent="0.2"/>
    <row r="334" customFormat="1" ht="21" customHeight="1" x14ac:dyDescent="0.2"/>
    <row r="335" customFormat="1" ht="21" customHeight="1" x14ac:dyDescent="0.2"/>
    <row r="336" customFormat="1" ht="21" customHeight="1" x14ac:dyDescent="0.2"/>
    <row r="337" customFormat="1" ht="21" customHeight="1" x14ac:dyDescent="0.2"/>
    <row r="338" customFormat="1" ht="21" customHeight="1" x14ac:dyDescent="0.2"/>
    <row r="339" customFormat="1" ht="21" customHeight="1" x14ac:dyDescent="0.2"/>
    <row r="340" customFormat="1" ht="21" customHeight="1" x14ac:dyDescent="0.2"/>
    <row r="341" customFormat="1" ht="21" customHeight="1" x14ac:dyDescent="0.2"/>
    <row r="342" customFormat="1" ht="21" customHeight="1" x14ac:dyDescent="0.2"/>
    <row r="343" customFormat="1" ht="21" customHeight="1" x14ac:dyDescent="0.2"/>
    <row r="344" customFormat="1" ht="21" customHeight="1" x14ac:dyDescent="0.2"/>
    <row r="345" customFormat="1" ht="21" customHeight="1" x14ac:dyDescent="0.2"/>
    <row r="346" customFormat="1" ht="21" customHeight="1" x14ac:dyDescent="0.2"/>
    <row r="347" customFormat="1" ht="21" customHeight="1" x14ac:dyDescent="0.2"/>
    <row r="348" customFormat="1" ht="21" customHeight="1" x14ac:dyDescent="0.2"/>
    <row r="349" customFormat="1" ht="21" customHeight="1" x14ac:dyDescent="0.2"/>
    <row r="350" customFormat="1" ht="21" customHeight="1" x14ac:dyDescent="0.2"/>
    <row r="351" customFormat="1" ht="21" customHeight="1" x14ac:dyDescent="0.2"/>
    <row r="352" customFormat="1" ht="21" customHeight="1" x14ac:dyDescent="0.2"/>
    <row r="353" customFormat="1" ht="21" customHeight="1" x14ac:dyDescent="0.2"/>
    <row r="354" customFormat="1" ht="21" customHeight="1" x14ac:dyDescent="0.2"/>
    <row r="355" customFormat="1" ht="21" customHeight="1" x14ac:dyDescent="0.2"/>
    <row r="356" customFormat="1" ht="21" customHeight="1" x14ac:dyDescent="0.2"/>
    <row r="357" customFormat="1" ht="21" customHeight="1" x14ac:dyDescent="0.2"/>
    <row r="358" customFormat="1" ht="21" customHeight="1" x14ac:dyDescent="0.2"/>
    <row r="359" customFormat="1" ht="21" customHeight="1" x14ac:dyDescent="0.2"/>
    <row r="360" customFormat="1" ht="21" customHeight="1" x14ac:dyDescent="0.2"/>
    <row r="361" customFormat="1" ht="21" customHeight="1" x14ac:dyDescent="0.2"/>
    <row r="362" customFormat="1" ht="21" customHeight="1" x14ac:dyDescent="0.2"/>
    <row r="363" customFormat="1" ht="21" customHeight="1" x14ac:dyDescent="0.2"/>
    <row r="364" customFormat="1" ht="21" customHeight="1" x14ac:dyDescent="0.2"/>
    <row r="365" customFormat="1" ht="21" customHeight="1" x14ac:dyDescent="0.2"/>
    <row r="366" customFormat="1" ht="21" customHeight="1" x14ac:dyDescent="0.2"/>
    <row r="367" customFormat="1" ht="21" customHeight="1" x14ac:dyDescent="0.2"/>
    <row r="368" customFormat="1" ht="21" customHeight="1" x14ac:dyDescent="0.2"/>
    <row r="369" customFormat="1" ht="21" customHeight="1" x14ac:dyDescent="0.2"/>
    <row r="370" customFormat="1" ht="21" customHeight="1" x14ac:dyDescent="0.2"/>
    <row r="371" customFormat="1" ht="21" customHeight="1" x14ac:dyDescent="0.2"/>
    <row r="372" customFormat="1" ht="21" customHeight="1" x14ac:dyDescent="0.2"/>
    <row r="373" customFormat="1" ht="21" customHeight="1" x14ac:dyDescent="0.2"/>
    <row r="374" customFormat="1" ht="21" customHeight="1" x14ac:dyDescent="0.2"/>
    <row r="375" customFormat="1" ht="21" customHeight="1" x14ac:dyDescent="0.2"/>
    <row r="376" customFormat="1" ht="21" customHeight="1" x14ac:dyDescent="0.2"/>
    <row r="377" customFormat="1" ht="21" customHeight="1" x14ac:dyDescent="0.2"/>
    <row r="378" customFormat="1" ht="21" customHeight="1" x14ac:dyDescent="0.2"/>
    <row r="379" customFormat="1" ht="21" customHeight="1" x14ac:dyDescent="0.2"/>
    <row r="380" customFormat="1" ht="21" customHeight="1" x14ac:dyDescent="0.2"/>
    <row r="381" customFormat="1" ht="21" customHeight="1" x14ac:dyDescent="0.2"/>
    <row r="382" customFormat="1" ht="21" customHeight="1" x14ac:dyDescent="0.2"/>
    <row r="383" customFormat="1" ht="21" customHeight="1" x14ac:dyDescent="0.2"/>
    <row r="384" customFormat="1" ht="21" customHeight="1" x14ac:dyDescent="0.2"/>
    <row r="385" customFormat="1" ht="21" customHeight="1" x14ac:dyDescent="0.2"/>
    <row r="386" customFormat="1" ht="21" customHeight="1" x14ac:dyDescent="0.2"/>
    <row r="387" customFormat="1" ht="21" customHeight="1" x14ac:dyDescent="0.2"/>
    <row r="388" customFormat="1" ht="21" customHeight="1" x14ac:dyDescent="0.2"/>
    <row r="389" customFormat="1" ht="21" customHeight="1" x14ac:dyDescent="0.2"/>
    <row r="390" customFormat="1" ht="21" customHeight="1" x14ac:dyDescent="0.2"/>
    <row r="391" customFormat="1" ht="21" customHeight="1" x14ac:dyDescent="0.2"/>
    <row r="392" customFormat="1" ht="21" customHeight="1" x14ac:dyDescent="0.2"/>
    <row r="393" customFormat="1" ht="21" customHeight="1" x14ac:dyDescent="0.2"/>
    <row r="394" customFormat="1" ht="21" customHeight="1" x14ac:dyDescent="0.2"/>
    <row r="395" customFormat="1" ht="21" customHeight="1" x14ac:dyDescent="0.2"/>
    <row r="396" customFormat="1" ht="21" customHeight="1" x14ac:dyDescent="0.2"/>
    <row r="397" customFormat="1" ht="21" customHeight="1" x14ac:dyDescent="0.2"/>
    <row r="398" customFormat="1" ht="21" customHeight="1" x14ac:dyDescent="0.2"/>
    <row r="399" customFormat="1" ht="21" customHeight="1" x14ac:dyDescent="0.2"/>
    <row r="400" customFormat="1" ht="21" customHeight="1" x14ac:dyDescent="0.2"/>
    <row r="401" customFormat="1" ht="21" customHeight="1" x14ac:dyDescent="0.2"/>
    <row r="402" customFormat="1" ht="21" customHeight="1" x14ac:dyDescent="0.2"/>
    <row r="403" customFormat="1" ht="21" customHeight="1" x14ac:dyDescent="0.2"/>
    <row r="404" customFormat="1" ht="21" customHeight="1" x14ac:dyDescent="0.2"/>
    <row r="405" customFormat="1" ht="21" customHeight="1" x14ac:dyDescent="0.2"/>
    <row r="406" customFormat="1" ht="21" customHeight="1" x14ac:dyDescent="0.2"/>
    <row r="407" customFormat="1" ht="21" customHeight="1" x14ac:dyDescent="0.2"/>
    <row r="408" customFormat="1" ht="21" customHeight="1" x14ac:dyDescent="0.2"/>
    <row r="409" customFormat="1" ht="21" customHeight="1" x14ac:dyDescent="0.2"/>
    <row r="410" customFormat="1" ht="21" customHeight="1" x14ac:dyDescent="0.2"/>
    <row r="411" customFormat="1" ht="21" customHeight="1" x14ac:dyDescent="0.2"/>
    <row r="412" customFormat="1" ht="21" customHeight="1" x14ac:dyDescent="0.2"/>
    <row r="413" customFormat="1" ht="21" customHeight="1" x14ac:dyDescent="0.2"/>
    <row r="414" customFormat="1" ht="21" customHeight="1" x14ac:dyDescent="0.2"/>
    <row r="415" customFormat="1" ht="21" customHeight="1" x14ac:dyDescent="0.2"/>
    <row r="416" customFormat="1" ht="21" customHeight="1" x14ac:dyDescent="0.2"/>
    <row r="417" customFormat="1" ht="21" customHeight="1" x14ac:dyDescent="0.2"/>
    <row r="418" customFormat="1" ht="21" customHeight="1" x14ac:dyDescent="0.2"/>
    <row r="419" customFormat="1" ht="21" customHeight="1" x14ac:dyDescent="0.2"/>
    <row r="420" customFormat="1" ht="21" customHeight="1" x14ac:dyDescent="0.2"/>
    <row r="421" customFormat="1" ht="21" customHeight="1" x14ac:dyDescent="0.2"/>
    <row r="422" customFormat="1" ht="21" customHeight="1" x14ac:dyDescent="0.2"/>
    <row r="423" customFormat="1" ht="21" customHeight="1" x14ac:dyDescent="0.2"/>
    <row r="424" customFormat="1" ht="21" customHeight="1" x14ac:dyDescent="0.2"/>
    <row r="425" customFormat="1" ht="21" customHeight="1" x14ac:dyDescent="0.2"/>
    <row r="426" customFormat="1" ht="21" customHeight="1" x14ac:dyDescent="0.2"/>
    <row r="427" customFormat="1" ht="21" customHeight="1" x14ac:dyDescent="0.2"/>
    <row r="428" customFormat="1" ht="21" customHeight="1" x14ac:dyDescent="0.2"/>
    <row r="429" customFormat="1" ht="21" customHeight="1" x14ac:dyDescent="0.2"/>
    <row r="430" customFormat="1" ht="21" customHeight="1" x14ac:dyDescent="0.2"/>
    <row r="431" customFormat="1" ht="21" customHeight="1" x14ac:dyDescent="0.2"/>
    <row r="432" customFormat="1" ht="21" customHeight="1" x14ac:dyDescent="0.2"/>
    <row r="433" customFormat="1" ht="21" customHeight="1" x14ac:dyDescent="0.2"/>
    <row r="434" customFormat="1" ht="21" customHeight="1" x14ac:dyDescent="0.2"/>
    <row r="435" customFormat="1" ht="21" customHeight="1" x14ac:dyDescent="0.2"/>
    <row r="436" customFormat="1" ht="21" customHeight="1" x14ac:dyDescent="0.2"/>
    <row r="437" customFormat="1" ht="21" customHeight="1" x14ac:dyDescent="0.2"/>
    <row r="438" customFormat="1" ht="21" customHeight="1" x14ac:dyDescent="0.2"/>
    <row r="439" customFormat="1" ht="21" customHeight="1" x14ac:dyDescent="0.2"/>
    <row r="440" customFormat="1" ht="21" customHeight="1" x14ac:dyDescent="0.2"/>
    <row r="441" customFormat="1" ht="21" customHeight="1" x14ac:dyDescent="0.2"/>
    <row r="442" customFormat="1" ht="21" customHeight="1" x14ac:dyDescent="0.2"/>
    <row r="443" customFormat="1" ht="21" customHeight="1" x14ac:dyDescent="0.2"/>
    <row r="444" customFormat="1" ht="21" customHeight="1" x14ac:dyDescent="0.2"/>
    <row r="445" customFormat="1" ht="21" customHeight="1" x14ac:dyDescent="0.2"/>
    <row r="446" customFormat="1" ht="21" customHeight="1" x14ac:dyDescent="0.2"/>
    <row r="447" customFormat="1" ht="21" customHeight="1" x14ac:dyDescent="0.2"/>
    <row r="448" customFormat="1" ht="21" customHeight="1" x14ac:dyDescent="0.2"/>
    <row r="449" customFormat="1" ht="21" customHeight="1" x14ac:dyDescent="0.2"/>
    <row r="450" customFormat="1" ht="21" customHeight="1" x14ac:dyDescent="0.2"/>
    <row r="451" customFormat="1" ht="21" customHeight="1" x14ac:dyDescent="0.2"/>
    <row r="452" customFormat="1" ht="21" customHeight="1" x14ac:dyDescent="0.2"/>
    <row r="453" customFormat="1" ht="21" customHeight="1" x14ac:dyDescent="0.2"/>
    <row r="454" customFormat="1" ht="21" customHeight="1" x14ac:dyDescent="0.2"/>
    <row r="455" customFormat="1" ht="21" customHeight="1" x14ac:dyDescent="0.2"/>
    <row r="456" customFormat="1" ht="21" customHeight="1" x14ac:dyDescent="0.2"/>
    <row r="457" customFormat="1" ht="21" customHeight="1" x14ac:dyDescent="0.2"/>
    <row r="458" customFormat="1" ht="21" customHeight="1" x14ac:dyDescent="0.2"/>
    <row r="459" customFormat="1" ht="21" customHeight="1" x14ac:dyDescent="0.2"/>
    <row r="460" customFormat="1" ht="21" customHeight="1" x14ac:dyDescent="0.2"/>
    <row r="461" customFormat="1" ht="21" customHeight="1" x14ac:dyDescent="0.2"/>
    <row r="462" customFormat="1" ht="21" customHeight="1" x14ac:dyDescent="0.2"/>
    <row r="463" customFormat="1" ht="21" customHeight="1" x14ac:dyDescent="0.2"/>
    <row r="464" customFormat="1" ht="21" customHeight="1" x14ac:dyDescent="0.2"/>
    <row r="465" customFormat="1" ht="21" customHeight="1" x14ac:dyDescent="0.2"/>
    <row r="466" customFormat="1" ht="21" customHeight="1" x14ac:dyDescent="0.2"/>
    <row r="467" customFormat="1" ht="21" customHeight="1" x14ac:dyDescent="0.2"/>
    <row r="468" customFormat="1" ht="21" customHeight="1" x14ac:dyDescent="0.2"/>
    <row r="469" customFormat="1" ht="21" customHeight="1" x14ac:dyDescent="0.2"/>
    <row r="470" customFormat="1" ht="21" customHeight="1" x14ac:dyDescent="0.2"/>
    <row r="471" customFormat="1" ht="21" customHeight="1" x14ac:dyDescent="0.2"/>
    <row r="472" customFormat="1" ht="21" customHeight="1" x14ac:dyDescent="0.2"/>
    <row r="473" customFormat="1" ht="21" customHeight="1" x14ac:dyDescent="0.2"/>
    <row r="474" customFormat="1" ht="21" customHeight="1" x14ac:dyDescent="0.2"/>
    <row r="475" customFormat="1" ht="21" customHeight="1" x14ac:dyDescent="0.2"/>
    <row r="476" customFormat="1" ht="21" customHeight="1" x14ac:dyDescent="0.2"/>
    <row r="477" customFormat="1" ht="21" customHeight="1" x14ac:dyDescent="0.2"/>
    <row r="478" customFormat="1" ht="21" customHeight="1" x14ac:dyDescent="0.2"/>
    <row r="479" customFormat="1" ht="21" customHeight="1" x14ac:dyDescent="0.2"/>
    <row r="480" customFormat="1" ht="21" customHeight="1" x14ac:dyDescent="0.2"/>
    <row r="481" customFormat="1" ht="21" customHeight="1" x14ac:dyDescent="0.2"/>
    <row r="482" customFormat="1" ht="21" customHeight="1" x14ac:dyDescent="0.2"/>
    <row r="483" customFormat="1" ht="21" customHeight="1" x14ac:dyDescent="0.2"/>
    <row r="484" customFormat="1" ht="21" customHeight="1" x14ac:dyDescent="0.2"/>
    <row r="485" customFormat="1" ht="21" customHeight="1" x14ac:dyDescent="0.2"/>
    <row r="486" customFormat="1" ht="21" customHeight="1" x14ac:dyDescent="0.2"/>
    <row r="487" customFormat="1" ht="21" customHeight="1" x14ac:dyDescent="0.2"/>
    <row r="488" customFormat="1" ht="21" customHeight="1" x14ac:dyDescent="0.2"/>
    <row r="489" customFormat="1" ht="21" customHeight="1" x14ac:dyDescent="0.2"/>
    <row r="490" customFormat="1" ht="21" customHeight="1" x14ac:dyDescent="0.2"/>
    <row r="491" customFormat="1" ht="21" customHeight="1" x14ac:dyDescent="0.2"/>
    <row r="492" customFormat="1" ht="21" customHeight="1" x14ac:dyDescent="0.2"/>
    <row r="493" customFormat="1" ht="21" customHeight="1" x14ac:dyDescent="0.2"/>
    <row r="494" customFormat="1" ht="21" customHeight="1" x14ac:dyDescent="0.2"/>
    <row r="495" customFormat="1" ht="21" customHeight="1" x14ac:dyDescent="0.2"/>
    <row r="496" customFormat="1" ht="21" customHeight="1" x14ac:dyDescent="0.2"/>
    <row r="497" customFormat="1" ht="21" customHeight="1" x14ac:dyDescent="0.2"/>
    <row r="498" customFormat="1" ht="21" customHeight="1" x14ac:dyDescent="0.2"/>
    <row r="499" customFormat="1" ht="21" customHeight="1" x14ac:dyDescent="0.2"/>
    <row r="500" customFormat="1" ht="21" customHeight="1" x14ac:dyDescent="0.2"/>
    <row r="501" customFormat="1" ht="21" customHeight="1" x14ac:dyDescent="0.2"/>
    <row r="502" customFormat="1" ht="21" customHeight="1" x14ac:dyDescent="0.2"/>
    <row r="503" customFormat="1" ht="21" customHeight="1" x14ac:dyDescent="0.2"/>
    <row r="504" customFormat="1" ht="21" customHeight="1" x14ac:dyDescent="0.2"/>
    <row r="505" customFormat="1" ht="21" customHeight="1" x14ac:dyDescent="0.2"/>
    <row r="506" customFormat="1" ht="21" customHeight="1" x14ac:dyDescent="0.2"/>
    <row r="507" customFormat="1" ht="21" customHeight="1" x14ac:dyDescent="0.2"/>
    <row r="508" customFormat="1" ht="21" customHeight="1" x14ac:dyDescent="0.2"/>
    <row r="509" customFormat="1" ht="21" customHeight="1" x14ac:dyDescent="0.2"/>
    <row r="510" customFormat="1" ht="21" customHeight="1" x14ac:dyDescent="0.2"/>
    <row r="511" customFormat="1" ht="21" customHeight="1" x14ac:dyDescent="0.2"/>
    <row r="512" customFormat="1" ht="21" customHeight="1" x14ac:dyDescent="0.2"/>
    <row r="513" customFormat="1" ht="21" customHeight="1" x14ac:dyDescent="0.2"/>
    <row r="514" customFormat="1" ht="21" customHeight="1" x14ac:dyDescent="0.2"/>
    <row r="515" customFormat="1" ht="21" customHeight="1" x14ac:dyDescent="0.2"/>
    <row r="516" customFormat="1" ht="21" customHeight="1" x14ac:dyDescent="0.2"/>
    <row r="517" customFormat="1" ht="21" customHeight="1" x14ac:dyDescent="0.2"/>
    <row r="518" customFormat="1" ht="21" customHeight="1" x14ac:dyDescent="0.2"/>
    <row r="519" customFormat="1" ht="21" customHeight="1" x14ac:dyDescent="0.2"/>
    <row r="520" customFormat="1" ht="21" customHeight="1" x14ac:dyDescent="0.2"/>
    <row r="521" customFormat="1" ht="21" customHeight="1" x14ac:dyDescent="0.2"/>
    <row r="522" customFormat="1" ht="21" customHeight="1" x14ac:dyDescent="0.2"/>
    <row r="523" customFormat="1" ht="21" customHeight="1" x14ac:dyDescent="0.2"/>
    <row r="524" customFormat="1" ht="21" customHeight="1" x14ac:dyDescent="0.2"/>
    <row r="525" customFormat="1" ht="21" customHeight="1" x14ac:dyDescent="0.2"/>
    <row r="526" customFormat="1" ht="21" customHeight="1" x14ac:dyDescent="0.2"/>
    <row r="527" customFormat="1" ht="21" customHeight="1" x14ac:dyDescent="0.2"/>
    <row r="528" customFormat="1" ht="21" customHeight="1" x14ac:dyDescent="0.2"/>
    <row r="529" customFormat="1" ht="21" customHeight="1" x14ac:dyDescent="0.2"/>
    <row r="530" customFormat="1" ht="21" customHeight="1" x14ac:dyDescent="0.2"/>
    <row r="531" customFormat="1" ht="21" customHeight="1" x14ac:dyDescent="0.2"/>
    <row r="532" customFormat="1" ht="21" customHeight="1" x14ac:dyDescent="0.2"/>
    <row r="533" customFormat="1" ht="21" customHeight="1" x14ac:dyDescent="0.2"/>
    <row r="534" customFormat="1" ht="21" customHeight="1" x14ac:dyDescent="0.2"/>
    <row r="535" customFormat="1" ht="21" customHeight="1" x14ac:dyDescent="0.2"/>
    <row r="536" customFormat="1" ht="21" customHeight="1" x14ac:dyDescent="0.2"/>
    <row r="537" customFormat="1" ht="21" customHeight="1" x14ac:dyDescent="0.2"/>
    <row r="538" customFormat="1" ht="21" customHeight="1" x14ac:dyDescent="0.2"/>
    <row r="539" customFormat="1" ht="21" customHeight="1" x14ac:dyDescent="0.2"/>
    <row r="540" customFormat="1" ht="21" customHeight="1" x14ac:dyDescent="0.2"/>
    <row r="541" customFormat="1" ht="21" customHeight="1" x14ac:dyDescent="0.2"/>
    <row r="542" customFormat="1" ht="21" customHeight="1" x14ac:dyDescent="0.2"/>
    <row r="543" customFormat="1" ht="21" customHeight="1" x14ac:dyDescent="0.2"/>
    <row r="544" customFormat="1" ht="21" customHeight="1" x14ac:dyDescent="0.2"/>
    <row r="545" customFormat="1" ht="21" customHeight="1" x14ac:dyDescent="0.2"/>
    <row r="546" customFormat="1" ht="21" customHeight="1" x14ac:dyDescent="0.2"/>
    <row r="547" customFormat="1" ht="21" customHeight="1" x14ac:dyDescent="0.2"/>
    <row r="548" customFormat="1" ht="21" customHeight="1" x14ac:dyDescent="0.2"/>
    <row r="549" customFormat="1" ht="21" customHeight="1" x14ac:dyDescent="0.2"/>
    <row r="550" customFormat="1" ht="21" customHeight="1" x14ac:dyDescent="0.2"/>
    <row r="551" customFormat="1" ht="21" customHeight="1" x14ac:dyDescent="0.2"/>
    <row r="552" customFormat="1" ht="21" customHeight="1" x14ac:dyDescent="0.2"/>
    <row r="553" customFormat="1" ht="21" customHeight="1" x14ac:dyDescent="0.2"/>
    <row r="554" customFormat="1" ht="21" customHeight="1" x14ac:dyDescent="0.2"/>
    <row r="555" customFormat="1" ht="21" customHeight="1" x14ac:dyDescent="0.2"/>
    <row r="556" customFormat="1" ht="21" customHeight="1" x14ac:dyDescent="0.2"/>
    <row r="557" customFormat="1" ht="21" customHeight="1" x14ac:dyDescent="0.2"/>
    <row r="558" customFormat="1" ht="21" customHeight="1" x14ac:dyDescent="0.2"/>
    <row r="559" customFormat="1" ht="21" customHeight="1" x14ac:dyDescent="0.2"/>
    <row r="560" customFormat="1" ht="21" customHeight="1" x14ac:dyDescent="0.2"/>
    <row r="561" customFormat="1" ht="21" customHeight="1" x14ac:dyDescent="0.2"/>
    <row r="562" customFormat="1" ht="21" customHeight="1" x14ac:dyDescent="0.2"/>
    <row r="563" customFormat="1" ht="21" customHeight="1" x14ac:dyDescent="0.2"/>
    <row r="564" customFormat="1" ht="21" customHeight="1" x14ac:dyDescent="0.2"/>
    <row r="565" customFormat="1" ht="21" customHeight="1" x14ac:dyDescent="0.2"/>
    <row r="566" customFormat="1" ht="21" customHeight="1" x14ac:dyDescent="0.2"/>
    <row r="567" customFormat="1" ht="21" customHeight="1" x14ac:dyDescent="0.2"/>
    <row r="568" customFormat="1" ht="21" customHeight="1" x14ac:dyDescent="0.2"/>
    <row r="569" customFormat="1" ht="21" customHeight="1" x14ac:dyDescent="0.2"/>
    <row r="570" customFormat="1" ht="21" customHeight="1" x14ac:dyDescent="0.2"/>
    <row r="571" customFormat="1" ht="21" customHeight="1" x14ac:dyDescent="0.2"/>
    <row r="572" customFormat="1" ht="21" customHeight="1" x14ac:dyDescent="0.2"/>
    <row r="573" customFormat="1" ht="21" customHeight="1" x14ac:dyDescent="0.2"/>
    <row r="574" customFormat="1" ht="21" customHeight="1" x14ac:dyDescent="0.2"/>
    <row r="575" customFormat="1" ht="21" customHeight="1" x14ac:dyDescent="0.2"/>
    <row r="576" customFormat="1" ht="21" customHeight="1" x14ac:dyDescent="0.2"/>
    <row r="577" spans="1:9" ht="21" customHeight="1" x14ac:dyDescent="0.2">
      <c r="A577"/>
      <c r="B577"/>
      <c r="C577"/>
      <c r="D577"/>
      <c r="E577"/>
      <c r="F577"/>
      <c r="G577"/>
      <c r="H577"/>
      <c r="I577"/>
    </row>
    <row r="578" spans="1:9" ht="21" customHeight="1" x14ac:dyDescent="0.2">
      <c r="A578"/>
      <c r="B578"/>
      <c r="C578"/>
      <c r="D578"/>
      <c r="E578"/>
      <c r="F578"/>
      <c r="G578"/>
      <c r="H578"/>
      <c r="I578"/>
    </row>
    <row r="579" spans="1:9" ht="21" customHeight="1" x14ac:dyDescent="0.2">
      <c r="A579"/>
      <c r="B579"/>
      <c r="C579"/>
      <c r="D579"/>
      <c r="E579"/>
      <c r="F579"/>
      <c r="G579"/>
      <c r="H579"/>
      <c r="I579"/>
    </row>
    <row r="580" spans="1:9" ht="21" customHeight="1" x14ac:dyDescent="0.2">
      <c r="A580"/>
      <c r="B580"/>
      <c r="C580"/>
      <c r="D580"/>
      <c r="E580"/>
      <c r="F580"/>
      <c r="G580"/>
      <c r="H580"/>
      <c r="I580"/>
    </row>
    <row r="581" spans="1:9" ht="21" customHeight="1" x14ac:dyDescent="0.2">
      <c r="A581"/>
      <c r="B581"/>
      <c r="C581"/>
      <c r="D581"/>
      <c r="E581"/>
      <c r="F581"/>
      <c r="G581"/>
      <c r="H581"/>
      <c r="I581"/>
    </row>
    <row r="582" spans="1:9" ht="21" customHeight="1" x14ac:dyDescent="0.2">
      <c r="A582"/>
      <c r="B582"/>
      <c r="C582"/>
      <c r="D582"/>
      <c r="E582"/>
      <c r="F582"/>
      <c r="G582"/>
      <c r="H582"/>
      <c r="I582"/>
    </row>
    <row r="583" spans="1:9" ht="21" customHeight="1" x14ac:dyDescent="0.2">
      <c r="A583"/>
      <c r="B583"/>
      <c r="C583"/>
      <c r="D583"/>
      <c r="E583"/>
      <c r="F583"/>
      <c r="G583"/>
      <c r="H583"/>
      <c r="I583"/>
    </row>
    <row r="584" spans="1:9" ht="21" customHeight="1" x14ac:dyDescent="0.2">
      <c r="A584"/>
      <c r="B584"/>
      <c r="C584"/>
      <c r="D584"/>
      <c r="E584"/>
      <c r="F584"/>
      <c r="G584"/>
      <c r="H584"/>
      <c r="I584"/>
    </row>
    <row r="585" spans="1:9" ht="21" customHeight="1" x14ac:dyDescent="0.2">
      <c r="A585"/>
      <c r="B585"/>
      <c r="C585"/>
      <c r="D585"/>
      <c r="E585"/>
      <c r="F585"/>
      <c r="G585"/>
      <c r="H585"/>
      <c r="I585"/>
    </row>
    <row r="586" spans="1:9" ht="21" customHeight="1" x14ac:dyDescent="0.2">
      <c r="A586"/>
      <c r="B586"/>
      <c r="C586"/>
      <c r="D586"/>
      <c r="E586"/>
      <c r="F586"/>
      <c r="G586"/>
      <c r="H586"/>
      <c r="I586"/>
    </row>
    <row r="587" spans="1:9" ht="21" customHeight="1" x14ac:dyDescent="0.35"/>
    <row r="588" spans="1:9" ht="21" customHeight="1" x14ac:dyDescent="0.35"/>
    <row r="589" spans="1:9" ht="21" customHeight="1" x14ac:dyDescent="0.35"/>
    <row r="590" spans="1:9" ht="21" customHeight="1" x14ac:dyDescent="0.35"/>
    <row r="591" spans="1:9" ht="21" customHeight="1" x14ac:dyDescent="0.2">
      <c r="A591"/>
      <c r="B591"/>
      <c r="C591"/>
      <c r="D591"/>
      <c r="E591"/>
      <c r="F591"/>
      <c r="G591"/>
      <c r="H591"/>
      <c r="I591"/>
    </row>
    <row r="592" spans="1:9" ht="21" customHeight="1" x14ac:dyDescent="0.2">
      <c r="A592"/>
      <c r="B592"/>
      <c r="C592"/>
      <c r="D592"/>
      <c r="E592"/>
      <c r="F592"/>
      <c r="G592"/>
      <c r="H592"/>
      <c r="I592"/>
    </row>
    <row r="593" customFormat="1" ht="21" customHeight="1" x14ac:dyDescent="0.2"/>
    <row r="594" customFormat="1" ht="21" customHeight="1" x14ac:dyDescent="0.2"/>
    <row r="595" customFormat="1" ht="21" customHeight="1" x14ac:dyDescent="0.2"/>
    <row r="596" customFormat="1" ht="21" customHeight="1" x14ac:dyDescent="0.2"/>
    <row r="597" customFormat="1" ht="21" customHeight="1" x14ac:dyDescent="0.2"/>
    <row r="598" customFormat="1" ht="21" customHeight="1" x14ac:dyDescent="0.2"/>
    <row r="599" customFormat="1" ht="21" customHeight="1" x14ac:dyDescent="0.2"/>
    <row r="600" customFormat="1" ht="21" customHeight="1" x14ac:dyDescent="0.2"/>
    <row r="601" customFormat="1" ht="21" customHeight="1" x14ac:dyDescent="0.2"/>
    <row r="602" customFormat="1" ht="21" customHeight="1" x14ac:dyDescent="0.2"/>
    <row r="603" customFormat="1" ht="21" customHeight="1" x14ac:dyDescent="0.2"/>
    <row r="604" customFormat="1" ht="21" customHeight="1" x14ac:dyDescent="0.2"/>
    <row r="605" customFormat="1" ht="21" customHeight="1" x14ac:dyDescent="0.2"/>
    <row r="606" customFormat="1" ht="21" customHeight="1" x14ac:dyDescent="0.2"/>
    <row r="607" customFormat="1" ht="21" customHeight="1" x14ac:dyDescent="0.2"/>
    <row r="608" customFormat="1" ht="21" customHeight="1" x14ac:dyDescent="0.2"/>
    <row r="609" customFormat="1" ht="21" customHeight="1" x14ac:dyDescent="0.2"/>
  </sheetData>
  <mergeCells count="3">
    <mergeCell ref="A1:I1"/>
    <mergeCell ref="A2:I2"/>
    <mergeCell ref="A3:I3"/>
  </mergeCells>
  <pageMargins left="0.7" right="0.7" top="0.75" bottom="0.75" header="0.3" footer="0.3"/>
  <pageSetup paperSize="9" scale="65" orientation="landscape" horizontalDpi="0" verticalDpi="0" r:id="rId1"/>
  <rowBreaks count="9" manualBreakCount="9">
    <brk id="31" max="8" man="1"/>
    <brk id="64" max="8" man="1"/>
    <brk id="97" max="8" man="1"/>
    <brk id="130" max="8" man="1"/>
    <brk id="163" max="8" man="1"/>
    <brk id="196" max="8" man="1"/>
    <brk id="229" max="8" man="1"/>
    <brk id="262" max="8" man="1"/>
    <brk id="295" max="8" man="1"/>
  </rowBreaks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8BF83-2879-4410-A2F1-B478559A5FC2}">
  <sheetPr>
    <tabColor rgb="FF00B0F0"/>
  </sheetPr>
  <dimension ref="A1:K170"/>
  <sheetViews>
    <sheetView view="pageBreakPreview" zoomScale="60" zoomScaleNormal="100" workbookViewId="0">
      <selection sqref="A1:XFD1048576"/>
    </sheetView>
  </sheetViews>
  <sheetFormatPr defaultRowHeight="13.5" x14ac:dyDescent="0.25"/>
  <cols>
    <col min="1" max="1" width="5.375" style="445" customWidth="1"/>
    <col min="2" max="2" width="21.5" style="445" customWidth="1"/>
    <col min="3" max="3" width="11.25" style="445" customWidth="1"/>
    <col min="4" max="4" width="9" style="445"/>
    <col min="5" max="5" width="13.5" style="445" customWidth="1"/>
    <col min="6" max="6" width="9" style="445"/>
    <col min="7" max="7" width="9.5" style="445" customWidth="1"/>
    <col min="8" max="8" width="9" style="445"/>
    <col min="9" max="9" width="9.25" style="445" customWidth="1"/>
    <col min="10" max="10" width="13" style="445" customWidth="1"/>
    <col min="11" max="11" width="19.75" style="445" customWidth="1"/>
    <col min="12" max="16384" width="9" style="445"/>
  </cols>
  <sheetData>
    <row r="1" spans="1:11" ht="15.6" customHeight="1" x14ac:dyDescent="0.25">
      <c r="A1" s="443"/>
      <c r="B1" s="443"/>
      <c r="C1" s="443"/>
      <c r="D1" s="443"/>
      <c r="E1" s="443"/>
      <c r="F1" s="443"/>
      <c r="G1" s="443"/>
      <c r="H1" s="443"/>
      <c r="I1" s="443"/>
      <c r="J1" s="443"/>
      <c r="K1" s="444" t="s">
        <v>228</v>
      </c>
    </row>
    <row r="2" spans="1:11" ht="15.6" customHeight="1" x14ac:dyDescent="0.25">
      <c r="A2" s="595" t="s">
        <v>229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</row>
    <row r="3" spans="1:11" ht="15.6" customHeight="1" x14ac:dyDescent="0.25">
      <c r="A3" s="595" t="s">
        <v>230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</row>
    <row r="4" spans="1:11" ht="15.6" customHeight="1" x14ac:dyDescent="0.25">
      <c r="A4" s="595" t="s">
        <v>1949</v>
      </c>
      <c r="B4" s="595"/>
      <c r="C4" s="595"/>
      <c r="D4" s="595"/>
      <c r="E4" s="595"/>
      <c r="F4" s="595"/>
      <c r="G4" s="595"/>
      <c r="H4" s="595"/>
      <c r="I4" s="595"/>
      <c r="J4" s="595"/>
      <c r="K4" s="595"/>
    </row>
    <row r="5" spans="1:11" ht="10.5" customHeight="1" x14ac:dyDescent="0.25">
      <c r="A5" s="362"/>
      <c r="B5" s="362"/>
      <c r="C5" s="362"/>
      <c r="D5" s="362"/>
      <c r="E5" s="362"/>
      <c r="F5" s="362"/>
      <c r="G5" s="362"/>
      <c r="H5" s="362"/>
      <c r="I5" s="362"/>
      <c r="J5" s="362"/>
      <c r="K5" s="362"/>
    </row>
    <row r="6" spans="1:11" ht="33.75" customHeight="1" x14ac:dyDescent="0.25">
      <c r="A6" s="363" t="s">
        <v>0</v>
      </c>
      <c r="B6" s="363" t="s">
        <v>21</v>
      </c>
      <c r="C6" s="363" t="s">
        <v>22</v>
      </c>
      <c r="D6" s="363" t="s">
        <v>2</v>
      </c>
      <c r="E6" s="363" t="s">
        <v>23</v>
      </c>
      <c r="F6" s="596" t="s">
        <v>44</v>
      </c>
      <c r="G6" s="597"/>
      <c r="H6" s="596" t="s">
        <v>231</v>
      </c>
      <c r="I6" s="597"/>
      <c r="J6" s="363" t="s">
        <v>6</v>
      </c>
      <c r="K6" s="364" t="s">
        <v>232</v>
      </c>
    </row>
    <row r="7" spans="1:11" ht="15.6" customHeight="1" x14ac:dyDescent="0.25">
      <c r="A7" s="584">
        <v>1</v>
      </c>
      <c r="B7" s="366" t="s">
        <v>207</v>
      </c>
      <c r="C7" s="367" t="s">
        <v>497</v>
      </c>
      <c r="D7" s="368" t="str">
        <f>+C7</f>
        <v>1,125.00 บาท</v>
      </c>
      <c r="E7" s="365" t="s">
        <v>8</v>
      </c>
      <c r="F7" s="587" t="s">
        <v>233</v>
      </c>
      <c r="G7" s="588"/>
      <c r="H7" s="587" t="str">
        <f>+F7</f>
        <v>ทวีวอเตอร์</v>
      </c>
      <c r="I7" s="588"/>
      <c r="J7" s="369" t="s">
        <v>195</v>
      </c>
      <c r="K7" s="370" t="s">
        <v>1950</v>
      </c>
    </row>
    <row r="8" spans="1:11" ht="15.6" customHeight="1" x14ac:dyDescent="0.25">
      <c r="A8" s="585"/>
      <c r="B8" s="372" t="s">
        <v>234</v>
      </c>
      <c r="C8" s="373"/>
      <c r="D8" s="374"/>
      <c r="E8" s="371"/>
      <c r="F8" s="594" t="s">
        <v>48</v>
      </c>
      <c r="G8" s="594"/>
      <c r="H8" s="589" t="s">
        <v>235</v>
      </c>
      <c r="I8" s="590"/>
      <c r="J8" s="375"/>
      <c r="K8" s="376"/>
    </row>
    <row r="9" spans="1:11" ht="15.6" customHeight="1" x14ac:dyDescent="0.25">
      <c r="A9" s="586"/>
      <c r="B9" s="378"/>
      <c r="C9" s="379"/>
      <c r="D9" s="380"/>
      <c r="E9" s="377"/>
      <c r="F9" s="591" t="str">
        <f>+C7</f>
        <v>1,125.00 บาท</v>
      </c>
      <c r="G9" s="592"/>
      <c r="H9" s="591" t="str">
        <f>+F9</f>
        <v>1,125.00 บาท</v>
      </c>
      <c r="I9" s="592"/>
      <c r="J9" s="381"/>
      <c r="K9" s="382" t="s">
        <v>1951</v>
      </c>
    </row>
    <row r="10" spans="1:11" ht="15.6" customHeight="1" x14ac:dyDescent="0.25">
      <c r="A10" s="584">
        <v>2</v>
      </c>
      <c r="B10" s="366" t="s">
        <v>172</v>
      </c>
      <c r="C10" s="367" t="s">
        <v>423</v>
      </c>
      <c r="D10" s="368" t="str">
        <f>+C10</f>
        <v>1,951.80 บาท</v>
      </c>
      <c r="E10" s="365" t="s">
        <v>8</v>
      </c>
      <c r="F10" s="593" t="s">
        <v>236</v>
      </c>
      <c r="G10" s="593"/>
      <c r="H10" s="587" t="str">
        <f>+F10</f>
        <v>บริษัท ปิโตรเลียมไทยคอร์ปอเรชั่น จำกัด</v>
      </c>
      <c r="I10" s="588"/>
      <c r="J10" s="369" t="s">
        <v>195</v>
      </c>
      <c r="K10" s="370" t="s">
        <v>1952</v>
      </c>
    </row>
    <row r="11" spans="1:11" ht="15.6" customHeight="1" x14ac:dyDescent="0.25">
      <c r="A11" s="585"/>
      <c r="B11" s="372" t="s">
        <v>237</v>
      </c>
      <c r="C11" s="373" t="s">
        <v>193</v>
      </c>
      <c r="D11" s="374"/>
      <c r="E11" s="371"/>
      <c r="F11" s="594" t="s">
        <v>48</v>
      </c>
      <c r="G11" s="594"/>
      <c r="H11" s="589" t="s">
        <v>235</v>
      </c>
      <c r="I11" s="590"/>
      <c r="J11" s="375"/>
      <c r="K11" s="376"/>
    </row>
    <row r="12" spans="1:11" ht="15.6" customHeight="1" x14ac:dyDescent="0.25">
      <c r="A12" s="586"/>
      <c r="B12" s="378"/>
      <c r="C12" s="379"/>
      <c r="D12" s="380"/>
      <c r="E12" s="377"/>
      <c r="F12" s="591" t="str">
        <f>+C10</f>
        <v>1,951.80 บาท</v>
      </c>
      <c r="G12" s="592"/>
      <c r="H12" s="591" t="str">
        <f>+F12</f>
        <v>1,951.80 บาท</v>
      </c>
      <c r="I12" s="592"/>
      <c r="J12" s="381"/>
      <c r="K12" s="382" t="s">
        <v>1951</v>
      </c>
    </row>
    <row r="13" spans="1:11" ht="15.6" customHeight="1" x14ac:dyDescent="0.25">
      <c r="A13" s="584">
        <v>3</v>
      </c>
      <c r="B13" s="366" t="s">
        <v>170</v>
      </c>
      <c r="C13" s="367" t="s">
        <v>421</v>
      </c>
      <c r="D13" s="368" t="str">
        <f>+C13</f>
        <v>4,879.50 บาท</v>
      </c>
      <c r="E13" s="365" t="s">
        <v>8</v>
      </c>
      <c r="F13" s="593" t="s">
        <v>236</v>
      </c>
      <c r="G13" s="593"/>
      <c r="H13" s="587" t="str">
        <f>+F13</f>
        <v>บริษัท ปิโตรเลียมไทยคอร์ปอเรชั่น จำกัด</v>
      </c>
      <c r="I13" s="588"/>
      <c r="J13" s="369" t="s">
        <v>195</v>
      </c>
      <c r="K13" s="370" t="s">
        <v>1953</v>
      </c>
    </row>
    <row r="14" spans="1:11" ht="15.6" customHeight="1" x14ac:dyDescent="0.25">
      <c r="A14" s="585"/>
      <c r="B14" s="372" t="s">
        <v>242</v>
      </c>
      <c r="C14" s="373" t="s">
        <v>193</v>
      </c>
      <c r="D14" s="374"/>
      <c r="E14" s="371"/>
      <c r="F14" s="594" t="s">
        <v>48</v>
      </c>
      <c r="G14" s="594"/>
      <c r="H14" s="589" t="s">
        <v>235</v>
      </c>
      <c r="I14" s="590"/>
      <c r="J14" s="375"/>
      <c r="K14" s="376"/>
    </row>
    <row r="15" spans="1:11" ht="15.6" customHeight="1" x14ac:dyDescent="0.25">
      <c r="A15" s="586"/>
      <c r="B15" s="378"/>
      <c r="C15" s="379"/>
      <c r="D15" s="380"/>
      <c r="E15" s="377"/>
      <c r="F15" s="591" t="str">
        <f>+C13</f>
        <v>4,879.50 บาท</v>
      </c>
      <c r="G15" s="592"/>
      <c r="H15" s="591" t="str">
        <f>+F15</f>
        <v>4,879.50 บาท</v>
      </c>
      <c r="I15" s="592"/>
      <c r="J15" s="381"/>
      <c r="K15" s="382" t="s">
        <v>1954</v>
      </c>
    </row>
    <row r="16" spans="1:11" ht="15.6" customHeight="1" x14ac:dyDescent="0.25">
      <c r="A16" s="584">
        <v>4</v>
      </c>
      <c r="B16" s="366" t="s">
        <v>170</v>
      </c>
      <c r="C16" s="367" t="s">
        <v>421</v>
      </c>
      <c r="D16" s="368" t="str">
        <f>+C16</f>
        <v>4,879.50 บาท</v>
      </c>
      <c r="E16" s="365" t="s">
        <v>8</v>
      </c>
      <c r="F16" s="587" t="s">
        <v>236</v>
      </c>
      <c r="G16" s="588"/>
      <c r="H16" s="587" t="str">
        <f>+F16</f>
        <v>บริษัท ปิโตรเลียมไทยคอร์ปอเรชั่น จำกัด</v>
      </c>
      <c r="I16" s="588"/>
      <c r="J16" s="369" t="s">
        <v>195</v>
      </c>
      <c r="K16" s="370" t="s">
        <v>1955</v>
      </c>
    </row>
    <row r="17" spans="1:11" ht="15.6" customHeight="1" x14ac:dyDescent="0.25">
      <c r="A17" s="585"/>
      <c r="B17" s="372" t="s">
        <v>243</v>
      </c>
      <c r="C17" s="373"/>
      <c r="D17" s="374"/>
      <c r="E17" s="371"/>
      <c r="F17" s="589" t="s">
        <v>48</v>
      </c>
      <c r="G17" s="590"/>
      <c r="H17" s="589" t="s">
        <v>235</v>
      </c>
      <c r="I17" s="590"/>
      <c r="J17" s="375"/>
      <c r="K17" s="376"/>
    </row>
    <row r="18" spans="1:11" ht="15.6" customHeight="1" x14ac:dyDescent="0.25">
      <c r="A18" s="586"/>
      <c r="B18" s="378"/>
      <c r="C18" s="379"/>
      <c r="D18" s="380"/>
      <c r="E18" s="377"/>
      <c r="F18" s="591" t="str">
        <f>+C16</f>
        <v>4,879.50 บาท</v>
      </c>
      <c r="G18" s="592"/>
      <c r="H18" s="591" t="str">
        <f>+F18</f>
        <v>4,879.50 บาท</v>
      </c>
      <c r="I18" s="592"/>
      <c r="J18" s="381"/>
      <c r="K18" s="382" t="s">
        <v>1954</v>
      </c>
    </row>
    <row r="19" spans="1:11" ht="15.6" customHeight="1" x14ac:dyDescent="0.25">
      <c r="A19" s="584">
        <v>5</v>
      </c>
      <c r="B19" s="366" t="s">
        <v>1956</v>
      </c>
      <c r="C19" s="367" t="s">
        <v>622</v>
      </c>
      <c r="D19" s="368" t="str">
        <f>+C19</f>
        <v>150.00 บาท</v>
      </c>
      <c r="E19" s="365" t="s">
        <v>8</v>
      </c>
      <c r="F19" s="587" t="s">
        <v>1957</v>
      </c>
      <c r="G19" s="588"/>
      <c r="H19" s="587" t="str">
        <f>+F19</f>
        <v>บัวชัยการยาง</v>
      </c>
      <c r="I19" s="588"/>
      <c r="J19" s="369" t="s">
        <v>195</v>
      </c>
      <c r="K19" s="370" t="s">
        <v>1958</v>
      </c>
    </row>
    <row r="20" spans="1:11" ht="15.6" customHeight="1" x14ac:dyDescent="0.25">
      <c r="A20" s="585"/>
      <c r="B20" s="372" t="s">
        <v>239</v>
      </c>
      <c r="C20" s="373"/>
      <c r="D20" s="374"/>
      <c r="E20" s="371"/>
      <c r="F20" s="589" t="s">
        <v>48</v>
      </c>
      <c r="G20" s="590"/>
      <c r="H20" s="589" t="s">
        <v>235</v>
      </c>
      <c r="I20" s="590"/>
      <c r="J20" s="375"/>
      <c r="K20" s="376"/>
    </row>
    <row r="21" spans="1:11" ht="15.6" customHeight="1" x14ac:dyDescent="0.25">
      <c r="A21" s="586"/>
      <c r="B21" s="378"/>
      <c r="C21" s="379"/>
      <c r="D21" s="380"/>
      <c r="E21" s="377"/>
      <c r="F21" s="591" t="str">
        <f>+C19</f>
        <v>150.00 บาท</v>
      </c>
      <c r="G21" s="592"/>
      <c r="H21" s="591" t="str">
        <f>+F21</f>
        <v>150.00 บาท</v>
      </c>
      <c r="I21" s="592"/>
      <c r="J21" s="381"/>
      <c r="K21" s="382" t="s">
        <v>1959</v>
      </c>
    </row>
    <row r="22" spans="1:11" ht="15.6" customHeight="1" x14ac:dyDescent="0.25">
      <c r="A22" s="584">
        <v>6</v>
      </c>
      <c r="B22" s="366" t="s">
        <v>1960</v>
      </c>
      <c r="C22" s="367" t="s">
        <v>1961</v>
      </c>
      <c r="D22" s="368" t="str">
        <f>+C22</f>
        <v>593.85 บาท</v>
      </c>
      <c r="E22" s="365" t="s">
        <v>8</v>
      </c>
      <c r="F22" s="587" t="s">
        <v>514</v>
      </c>
      <c r="G22" s="588"/>
      <c r="H22" s="587" t="str">
        <f>+F22</f>
        <v>เกลียวสัมพันธ์</v>
      </c>
      <c r="I22" s="588"/>
      <c r="J22" s="369" t="s">
        <v>195</v>
      </c>
      <c r="K22" s="370" t="s">
        <v>1962</v>
      </c>
    </row>
    <row r="23" spans="1:11" ht="15.6" customHeight="1" x14ac:dyDescent="0.25">
      <c r="A23" s="585"/>
      <c r="B23" s="372" t="s">
        <v>239</v>
      </c>
      <c r="C23" s="373"/>
      <c r="D23" s="374"/>
      <c r="E23" s="371"/>
      <c r="F23" s="589" t="s">
        <v>48</v>
      </c>
      <c r="G23" s="590"/>
      <c r="H23" s="589" t="s">
        <v>235</v>
      </c>
      <c r="I23" s="590"/>
      <c r="J23" s="375"/>
      <c r="K23" s="376"/>
    </row>
    <row r="24" spans="1:11" ht="15.6" customHeight="1" x14ac:dyDescent="0.25">
      <c r="A24" s="586"/>
      <c r="B24" s="378"/>
      <c r="C24" s="379"/>
      <c r="D24" s="380"/>
      <c r="E24" s="377"/>
      <c r="F24" s="591" t="str">
        <f>+C22</f>
        <v>593.85 บาท</v>
      </c>
      <c r="G24" s="592"/>
      <c r="H24" s="591" t="str">
        <f>+F24</f>
        <v>593.85 บาท</v>
      </c>
      <c r="I24" s="592"/>
      <c r="J24" s="381"/>
      <c r="K24" s="382" t="s">
        <v>1959</v>
      </c>
    </row>
    <row r="25" spans="1:11" ht="15.6" customHeight="1" x14ac:dyDescent="0.25">
      <c r="A25" s="584">
        <v>7</v>
      </c>
      <c r="B25" s="366" t="s">
        <v>207</v>
      </c>
      <c r="C25" s="367" t="s">
        <v>1963</v>
      </c>
      <c r="D25" s="368" t="str">
        <f>+C25</f>
        <v>1,484.00 บาท</v>
      </c>
      <c r="E25" s="365" t="s">
        <v>8</v>
      </c>
      <c r="F25" s="587" t="s">
        <v>515</v>
      </c>
      <c r="G25" s="588"/>
      <c r="H25" s="587" t="str">
        <f>+F25</f>
        <v>บริษัท สยามโกลบอลเฮาล์ จำกัด</v>
      </c>
      <c r="I25" s="588"/>
      <c r="J25" s="369" t="s">
        <v>195</v>
      </c>
      <c r="K25" s="370" t="s">
        <v>1964</v>
      </c>
    </row>
    <row r="26" spans="1:11" ht="15.6" customHeight="1" x14ac:dyDescent="0.25">
      <c r="A26" s="585"/>
      <c r="B26" s="372"/>
      <c r="C26" s="373"/>
      <c r="D26" s="374"/>
      <c r="E26" s="371"/>
      <c r="F26" s="589" t="s">
        <v>48</v>
      </c>
      <c r="G26" s="590"/>
      <c r="H26" s="589" t="s">
        <v>235</v>
      </c>
      <c r="I26" s="590"/>
      <c r="J26" s="375"/>
      <c r="K26" s="376"/>
    </row>
    <row r="27" spans="1:11" ht="15.6" customHeight="1" x14ac:dyDescent="0.25">
      <c r="A27" s="586"/>
      <c r="B27" s="378"/>
      <c r="C27" s="379"/>
      <c r="D27" s="380"/>
      <c r="E27" s="377"/>
      <c r="F27" s="591" t="str">
        <f>+C25</f>
        <v>1,484.00 บาท</v>
      </c>
      <c r="G27" s="592"/>
      <c r="H27" s="591" t="str">
        <f>+F27</f>
        <v>1,484.00 บาท</v>
      </c>
      <c r="I27" s="592"/>
      <c r="J27" s="381"/>
      <c r="K27" s="382" t="s">
        <v>1965</v>
      </c>
    </row>
    <row r="28" spans="1:11" ht="15.6" customHeight="1" x14ac:dyDescent="0.25">
      <c r="A28" s="584">
        <v>8</v>
      </c>
      <c r="B28" s="366" t="s">
        <v>172</v>
      </c>
      <c r="C28" s="367" t="s">
        <v>422</v>
      </c>
      <c r="D28" s="368" t="str">
        <f>+C28</f>
        <v>1,301.20 บาท</v>
      </c>
      <c r="E28" s="365" t="s">
        <v>8</v>
      </c>
      <c r="F28" s="587" t="s">
        <v>236</v>
      </c>
      <c r="G28" s="588"/>
      <c r="H28" s="587" t="str">
        <f>+F28</f>
        <v>บริษัท ปิโตรเลียมไทยคอร์ปอเรชั่น จำกัด</v>
      </c>
      <c r="I28" s="588"/>
      <c r="J28" s="369" t="s">
        <v>195</v>
      </c>
      <c r="K28" s="370" t="s">
        <v>1966</v>
      </c>
    </row>
    <row r="29" spans="1:11" ht="15.6" customHeight="1" x14ac:dyDescent="0.25">
      <c r="A29" s="585"/>
      <c r="B29" s="372" t="s">
        <v>239</v>
      </c>
      <c r="C29" s="373"/>
      <c r="D29" s="374"/>
      <c r="E29" s="371"/>
      <c r="F29" s="589" t="s">
        <v>48</v>
      </c>
      <c r="G29" s="590"/>
      <c r="H29" s="589" t="s">
        <v>235</v>
      </c>
      <c r="I29" s="590"/>
      <c r="J29" s="375"/>
      <c r="K29" s="376"/>
    </row>
    <row r="30" spans="1:11" ht="15.6" customHeight="1" x14ac:dyDescent="0.25">
      <c r="A30" s="586"/>
      <c r="B30" s="378"/>
      <c r="C30" s="379"/>
      <c r="D30" s="380"/>
      <c r="E30" s="377"/>
      <c r="F30" s="591" t="str">
        <f>+C28</f>
        <v>1,301.20 บาท</v>
      </c>
      <c r="G30" s="592"/>
      <c r="H30" s="591" t="str">
        <f>+F30</f>
        <v>1,301.20 บาท</v>
      </c>
      <c r="I30" s="592"/>
      <c r="J30" s="381"/>
      <c r="K30" s="382" t="s">
        <v>1965</v>
      </c>
    </row>
    <row r="31" spans="1:11" ht="15.6" customHeight="1" x14ac:dyDescent="0.25">
      <c r="A31" s="584">
        <v>9</v>
      </c>
      <c r="B31" s="366" t="s">
        <v>174</v>
      </c>
      <c r="C31" s="367" t="s">
        <v>1967</v>
      </c>
      <c r="D31" s="368" t="str">
        <f>+C31</f>
        <v>978.50 บาท</v>
      </c>
      <c r="E31" s="365" t="s">
        <v>8</v>
      </c>
      <c r="F31" s="587" t="s">
        <v>236</v>
      </c>
      <c r="G31" s="588"/>
      <c r="H31" s="587" t="str">
        <f>+F31</f>
        <v>บริษัท ปิโตรเลียมไทยคอร์ปอเรชั่น จำกัด</v>
      </c>
      <c r="I31" s="588"/>
      <c r="J31" s="369" t="s">
        <v>195</v>
      </c>
      <c r="K31" s="370" t="s">
        <v>1968</v>
      </c>
    </row>
    <row r="32" spans="1:11" ht="15.6" customHeight="1" x14ac:dyDescent="0.25">
      <c r="A32" s="585"/>
      <c r="B32" s="372" t="s">
        <v>420</v>
      </c>
      <c r="C32" s="373"/>
      <c r="D32" s="374"/>
      <c r="E32" s="371"/>
      <c r="F32" s="589" t="s">
        <v>48</v>
      </c>
      <c r="G32" s="590"/>
      <c r="H32" s="589" t="s">
        <v>235</v>
      </c>
      <c r="I32" s="590"/>
      <c r="J32" s="375"/>
      <c r="K32" s="376"/>
    </row>
    <row r="33" spans="1:11" ht="15.6" customHeight="1" x14ac:dyDescent="0.25">
      <c r="A33" s="586"/>
      <c r="B33" s="378"/>
      <c r="C33" s="379"/>
      <c r="D33" s="380"/>
      <c r="E33" s="377"/>
      <c r="F33" s="591" t="str">
        <f>+C31</f>
        <v>978.50 บาท</v>
      </c>
      <c r="G33" s="592"/>
      <c r="H33" s="591" t="str">
        <f>+F33</f>
        <v>978.50 บาท</v>
      </c>
      <c r="I33" s="592"/>
      <c r="J33" s="381"/>
      <c r="K33" s="382" t="s">
        <v>1965</v>
      </c>
    </row>
    <row r="34" spans="1:11" ht="15.6" customHeight="1" x14ac:dyDescent="0.25">
      <c r="A34" s="584">
        <v>10</v>
      </c>
      <c r="B34" s="366" t="s">
        <v>172</v>
      </c>
      <c r="C34" s="367" t="s">
        <v>423</v>
      </c>
      <c r="D34" s="368" t="str">
        <f>+C34</f>
        <v>1,951.80 บาท</v>
      </c>
      <c r="E34" s="365" t="s">
        <v>8</v>
      </c>
      <c r="F34" s="593" t="s">
        <v>236</v>
      </c>
      <c r="G34" s="593"/>
      <c r="H34" s="587" t="str">
        <f>+F34</f>
        <v>บริษัท ปิโตรเลียมไทยคอร์ปอเรชั่น จำกัด</v>
      </c>
      <c r="I34" s="588"/>
      <c r="J34" s="369" t="s">
        <v>195</v>
      </c>
      <c r="K34" s="370" t="s">
        <v>1969</v>
      </c>
    </row>
    <row r="35" spans="1:11" ht="15.6" customHeight="1" x14ac:dyDescent="0.25">
      <c r="A35" s="585"/>
      <c r="B35" s="372" t="s">
        <v>237</v>
      </c>
      <c r="C35" s="373"/>
      <c r="D35" s="374"/>
      <c r="E35" s="371"/>
      <c r="F35" s="594" t="s">
        <v>48</v>
      </c>
      <c r="G35" s="594"/>
      <c r="H35" s="589" t="s">
        <v>235</v>
      </c>
      <c r="I35" s="590"/>
      <c r="J35" s="375"/>
      <c r="K35" s="376"/>
    </row>
    <row r="36" spans="1:11" ht="15.6" customHeight="1" x14ac:dyDescent="0.25">
      <c r="A36" s="586"/>
      <c r="B36" s="378"/>
      <c r="C36" s="383"/>
      <c r="D36" s="380"/>
      <c r="E36" s="377"/>
      <c r="F36" s="591" t="str">
        <f>+C34</f>
        <v>1,951.80 บาท</v>
      </c>
      <c r="G36" s="592"/>
      <c r="H36" s="591" t="str">
        <f>+F36</f>
        <v>1,951.80 บาท</v>
      </c>
      <c r="I36" s="592"/>
      <c r="J36" s="381"/>
      <c r="K36" s="382" t="s">
        <v>1970</v>
      </c>
    </row>
    <row r="37" spans="1:11" ht="15.6" customHeight="1" x14ac:dyDescent="0.25">
      <c r="A37" s="584">
        <v>11</v>
      </c>
      <c r="B37" s="366" t="s">
        <v>170</v>
      </c>
      <c r="C37" s="367" t="s">
        <v>402</v>
      </c>
      <c r="D37" s="368" t="str">
        <f>+C37</f>
        <v>6,506.00 บาท</v>
      </c>
      <c r="E37" s="365" t="s">
        <v>8</v>
      </c>
      <c r="F37" s="587" t="s">
        <v>236</v>
      </c>
      <c r="G37" s="588"/>
      <c r="H37" s="587" t="str">
        <f>+F37</f>
        <v>บริษัท ปิโตรเลียมไทยคอร์ปอเรชั่น จำกัด</v>
      </c>
      <c r="I37" s="588"/>
      <c r="J37" s="369" t="s">
        <v>195</v>
      </c>
      <c r="K37" s="370" t="s">
        <v>1971</v>
      </c>
    </row>
    <row r="38" spans="1:11" ht="15.6" customHeight="1" x14ac:dyDescent="0.25">
      <c r="A38" s="585"/>
      <c r="B38" s="372" t="s">
        <v>242</v>
      </c>
      <c r="C38" s="373"/>
      <c r="D38" s="374"/>
      <c r="E38" s="371"/>
      <c r="F38" s="589" t="s">
        <v>48</v>
      </c>
      <c r="G38" s="590"/>
      <c r="H38" s="589" t="s">
        <v>235</v>
      </c>
      <c r="I38" s="590"/>
      <c r="J38" s="375"/>
      <c r="K38" s="376"/>
    </row>
    <row r="39" spans="1:11" ht="15.6" customHeight="1" x14ac:dyDescent="0.25">
      <c r="A39" s="586"/>
      <c r="B39" s="378"/>
      <c r="C39" s="383"/>
      <c r="D39" s="380"/>
      <c r="E39" s="377"/>
      <c r="F39" s="591" t="str">
        <f>+C37</f>
        <v>6,506.00 บาท</v>
      </c>
      <c r="G39" s="592"/>
      <c r="H39" s="591" t="str">
        <f>+F39</f>
        <v>6,506.00 บาท</v>
      </c>
      <c r="I39" s="592"/>
      <c r="J39" s="381"/>
      <c r="K39" s="382" t="s">
        <v>1972</v>
      </c>
    </row>
    <row r="40" spans="1:11" ht="15.6" customHeight="1" x14ac:dyDescent="0.25">
      <c r="A40" s="584">
        <v>12</v>
      </c>
      <c r="B40" s="366" t="s">
        <v>172</v>
      </c>
      <c r="C40" s="367" t="s">
        <v>423</v>
      </c>
      <c r="D40" s="368" t="str">
        <f>+C40</f>
        <v>1,951.80 บาท</v>
      </c>
      <c r="E40" s="365" t="s">
        <v>8</v>
      </c>
      <c r="F40" s="587" t="s">
        <v>236</v>
      </c>
      <c r="G40" s="588"/>
      <c r="H40" s="587" t="str">
        <f>+F40</f>
        <v>บริษัท ปิโตรเลียมไทยคอร์ปอเรชั่น จำกัด</v>
      </c>
      <c r="I40" s="588"/>
      <c r="J40" s="369" t="s">
        <v>195</v>
      </c>
      <c r="K40" s="370" t="s">
        <v>1973</v>
      </c>
    </row>
    <row r="41" spans="1:11" ht="15.6" customHeight="1" x14ac:dyDescent="0.25">
      <c r="A41" s="585"/>
      <c r="B41" s="372" t="s">
        <v>237</v>
      </c>
      <c r="C41" s="373"/>
      <c r="D41" s="374"/>
      <c r="E41" s="371"/>
      <c r="F41" s="589" t="s">
        <v>48</v>
      </c>
      <c r="G41" s="590"/>
      <c r="H41" s="589" t="s">
        <v>235</v>
      </c>
      <c r="I41" s="590"/>
      <c r="J41" s="375"/>
      <c r="K41" s="376"/>
    </row>
    <row r="42" spans="1:11" ht="15.6" customHeight="1" x14ac:dyDescent="0.25">
      <c r="A42" s="586"/>
      <c r="B42" s="378"/>
      <c r="C42" s="383"/>
      <c r="D42" s="380"/>
      <c r="E42" s="377"/>
      <c r="F42" s="591" t="str">
        <f>+C40</f>
        <v>1,951.80 บาท</v>
      </c>
      <c r="G42" s="592"/>
      <c r="H42" s="591" t="str">
        <f>+F42</f>
        <v>1,951.80 บาท</v>
      </c>
      <c r="I42" s="592"/>
      <c r="J42" s="381"/>
      <c r="K42" s="382" t="s">
        <v>1974</v>
      </c>
    </row>
    <row r="43" spans="1:11" ht="15.6" customHeight="1" x14ac:dyDescent="0.25">
      <c r="A43" s="584">
        <v>13</v>
      </c>
      <c r="B43" s="366" t="s">
        <v>240</v>
      </c>
      <c r="C43" s="367" t="s">
        <v>1975</v>
      </c>
      <c r="D43" s="368" t="str">
        <f>+C43</f>
        <v>3,253.00 บาท</v>
      </c>
      <c r="E43" s="365" t="s">
        <v>8</v>
      </c>
      <c r="F43" s="587" t="s">
        <v>236</v>
      </c>
      <c r="G43" s="588"/>
      <c r="H43" s="587" t="str">
        <f>+F43</f>
        <v>บริษัท ปิโตรเลียมไทยคอร์ปอเรชั่น จำกัด</v>
      </c>
      <c r="I43" s="588"/>
      <c r="J43" s="369" t="s">
        <v>195</v>
      </c>
      <c r="K43" s="370" t="s">
        <v>1976</v>
      </c>
    </row>
    <row r="44" spans="1:11" ht="15.6" customHeight="1" x14ac:dyDescent="0.25">
      <c r="A44" s="585"/>
      <c r="B44" s="372" t="s">
        <v>241</v>
      </c>
      <c r="C44" s="373"/>
      <c r="D44" s="374"/>
      <c r="E44" s="371"/>
      <c r="F44" s="589" t="s">
        <v>48</v>
      </c>
      <c r="G44" s="590"/>
      <c r="H44" s="589" t="s">
        <v>235</v>
      </c>
      <c r="I44" s="590"/>
      <c r="J44" s="375"/>
      <c r="K44" s="376"/>
    </row>
    <row r="45" spans="1:11" ht="15.6" customHeight="1" x14ac:dyDescent="0.25">
      <c r="A45" s="586"/>
      <c r="B45" s="378"/>
      <c r="C45" s="383"/>
      <c r="D45" s="380"/>
      <c r="E45" s="377"/>
      <c r="F45" s="591" t="str">
        <f>+C43</f>
        <v>3,253.00 บาท</v>
      </c>
      <c r="G45" s="592"/>
      <c r="H45" s="591" t="str">
        <f>+F45</f>
        <v>3,253.00 บาท</v>
      </c>
      <c r="I45" s="592"/>
      <c r="J45" s="381"/>
      <c r="K45" s="382" t="s">
        <v>1977</v>
      </c>
    </row>
    <row r="46" spans="1:11" ht="15.6" customHeight="1" x14ac:dyDescent="0.25">
      <c r="A46" s="584">
        <v>14</v>
      </c>
      <c r="B46" s="366" t="s">
        <v>170</v>
      </c>
      <c r="C46" s="367" t="s">
        <v>421</v>
      </c>
      <c r="D46" s="368" t="str">
        <f>+C46</f>
        <v>4,879.50 บาท</v>
      </c>
      <c r="E46" s="365" t="s">
        <v>8</v>
      </c>
      <c r="F46" s="587" t="s">
        <v>236</v>
      </c>
      <c r="G46" s="588"/>
      <c r="H46" s="587" t="str">
        <f>+F46</f>
        <v>บริษัท ปิโตรเลียมไทยคอร์ปอเรชั่น จำกัด</v>
      </c>
      <c r="I46" s="588"/>
      <c r="J46" s="369" t="s">
        <v>195</v>
      </c>
      <c r="K46" s="370" t="s">
        <v>1978</v>
      </c>
    </row>
    <row r="47" spans="1:11" ht="15.6" customHeight="1" x14ac:dyDescent="0.25">
      <c r="A47" s="585"/>
      <c r="B47" s="372" t="s">
        <v>243</v>
      </c>
      <c r="C47" s="373"/>
      <c r="D47" s="374"/>
      <c r="E47" s="371"/>
      <c r="F47" s="589" t="s">
        <v>48</v>
      </c>
      <c r="G47" s="590"/>
      <c r="H47" s="589" t="s">
        <v>235</v>
      </c>
      <c r="I47" s="590"/>
      <c r="J47" s="375"/>
      <c r="K47" s="376"/>
    </row>
    <row r="48" spans="1:11" ht="15.6" customHeight="1" x14ac:dyDescent="0.25">
      <c r="A48" s="586"/>
      <c r="B48" s="378"/>
      <c r="C48" s="383"/>
      <c r="D48" s="380"/>
      <c r="E48" s="377"/>
      <c r="F48" s="591" t="str">
        <f>+C46</f>
        <v>4,879.50 บาท</v>
      </c>
      <c r="G48" s="592"/>
      <c r="H48" s="591" t="str">
        <f>+F48</f>
        <v>4,879.50 บาท</v>
      </c>
      <c r="I48" s="592"/>
      <c r="J48" s="381"/>
      <c r="K48" s="382" t="s">
        <v>1977</v>
      </c>
    </row>
    <row r="49" spans="1:11" ht="15.6" customHeight="1" x14ac:dyDescent="0.25">
      <c r="A49" s="584">
        <v>15</v>
      </c>
      <c r="B49" s="366" t="s">
        <v>174</v>
      </c>
      <c r="C49" s="367" t="s">
        <v>1979</v>
      </c>
      <c r="D49" s="368" t="str">
        <f>+C49</f>
        <v>1,003.50 บาท</v>
      </c>
      <c r="E49" s="365" t="s">
        <v>8</v>
      </c>
      <c r="F49" s="587" t="s">
        <v>236</v>
      </c>
      <c r="G49" s="588"/>
      <c r="H49" s="587" t="str">
        <f>+F49</f>
        <v>บริษัท ปิโตรเลียมไทยคอร์ปอเรชั่น จำกัด</v>
      </c>
      <c r="I49" s="588"/>
      <c r="J49" s="369" t="s">
        <v>195</v>
      </c>
      <c r="K49" s="370" t="s">
        <v>1980</v>
      </c>
    </row>
    <row r="50" spans="1:11" ht="15.6" customHeight="1" x14ac:dyDescent="0.25">
      <c r="A50" s="585"/>
      <c r="B50" s="372" t="s">
        <v>420</v>
      </c>
      <c r="C50" s="373"/>
      <c r="D50" s="374"/>
      <c r="E50" s="371"/>
      <c r="F50" s="589" t="s">
        <v>48</v>
      </c>
      <c r="G50" s="590"/>
      <c r="H50" s="589" t="s">
        <v>235</v>
      </c>
      <c r="I50" s="590"/>
      <c r="J50" s="375"/>
      <c r="K50" s="376"/>
    </row>
    <row r="51" spans="1:11" ht="15.6" customHeight="1" x14ac:dyDescent="0.25">
      <c r="A51" s="586"/>
      <c r="B51" s="378"/>
      <c r="C51" s="383"/>
      <c r="D51" s="380"/>
      <c r="E51" s="377"/>
      <c r="F51" s="591" t="str">
        <f>+C49</f>
        <v>1,003.50 บาท</v>
      </c>
      <c r="G51" s="592"/>
      <c r="H51" s="591" t="str">
        <f>+F51</f>
        <v>1,003.50 บาท</v>
      </c>
      <c r="I51" s="592"/>
      <c r="J51" s="381"/>
      <c r="K51" s="382" t="s">
        <v>1977</v>
      </c>
    </row>
    <row r="52" spans="1:11" ht="15.6" customHeight="1" x14ac:dyDescent="0.25">
      <c r="A52" s="584">
        <v>16</v>
      </c>
      <c r="B52" s="366" t="s">
        <v>1960</v>
      </c>
      <c r="C52" s="367" t="s">
        <v>1981</v>
      </c>
      <c r="D52" s="368" t="str">
        <f>+C52</f>
        <v>7,660.00 บาท</v>
      </c>
      <c r="E52" s="365" t="s">
        <v>8</v>
      </c>
      <c r="F52" s="587" t="s">
        <v>513</v>
      </c>
      <c r="G52" s="588"/>
      <c r="H52" s="587" t="str">
        <f>+F52</f>
        <v>อู่ช่างสาน</v>
      </c>
      <c r="I52" s="588"/>
      <c r="J52" s="369" t="s">
        <v>195</v>
      </c>
      <c r="K52" s="370" t="s">
        <v>1982</v>
      </c>
    </row>
    <row r="53" spans="1:11" ht="15.6" customHeight="1" x14ac:dyDescent="0.25">
      <c r="A53" s="585"/>
      <c r="B53" s="372" t="s">
        <v>239</v>
      </c>
      <c r="C53" s="373"/>
      <c r="D53" s="374"/>
      <c r="E53" s="371"/>
      <c r="F53" s="589" t="s">
        <v>48</v>
      </c>
      <c r="G53" s="590"/>
      <c r="H53" s="589" t="s">
        <v>235</v>
      </c>
      <c r="I53" s="590"/>
      <c r="J53" s="375"/>
      <c r="K53" s="376"/>
    </row>
    <row r="54" spans="1:11" ht="15.6" customHeight="1" x14ac:dyDescent="0.25">
      <c r="A54" s="586"/>
      <c r="B54" s="378"/>
      <c r="C54" s="383"/>
      <c r="D54" s="380"/>
      <c r="E54" s="377"/>
      <c r="F54" s="591" t="str">
        <f>+C52</f>
        <v>7,660.00 บาท</v>
      </c>
      <c r="G54" s="592"/>
      <c r="H54" s="591" t="str">
        <f>+F54</f>
        <v>7,660.00 บาท</v>
      </c>
      <c r="I54" s="592"/>
      <c r="J54" s="381"/>
      <c r="K54" s="382" t="s">
        <v>1983</v>
      </c>
    </row>
    <row r="55" spans="1:11" ht="15.6" customHeight="1" x14ac:dyDescent="0.25">
      <c r="A55" s="584">
        <v>17</v>
      </c>
      <c r="B55" s="366" t="s">
        <v>399</v>
      </c>
      <c r="C55" s="367" t="s">
        <v>1984</v>
      </c>
      <c r="D55" s="368" t="str">
        <f>+C55</f>
        <v>2,170.00 บาท</v>
      </c>
      <c r="E55" s="365" t="s">
        <v>8</v>
      </c>
      <c r="F55" s="587" t="s">
        <v>404</v>
      </c>
      <c r="G55" s="588"/>
      <c r="H55" s="587" t="str">
        <f>+F55</f>
        <v>โชคอำนวย</v>
      </c>
      <c r="I55" s="588"/>
      <c r="J55" s="369" t="s">
        <v>195</v>
      </c>
      <c r="K55" s="370" t="s">
        <v>477</v>
      </c>
    </row>
    <row r="56" spans="1:11" ht="15.6" customHeight="1" x14ac:dyDescent="0.25">
      <c r="A56" s="585"/>
      <c r="B56" s="372" t="s">
        <v>420</v>
      </c>
      <c r="C56" s="373"/>
      <c r="D56" s="374"/>
      <c r="E56" s="371"/>
      <c r="F56" s="589" t="s">
        <v>48</v>
      </c>
      <c r="G56" s="590"/>
      <c r="H56" s="589" t="s">
        <v>235</v>
      </c>
      <c r="I56" s="590"/>
      <c r="J56" s="375"/>
      <c r="K56" s="376"/>
    </row>
    <row r="57" spans="1:11" ht="15.6" customHeight="1" x14ac:dyDescent="0.25">
      <c r="A57" s="586"/>
      <c r="B57" s="378"/>
      <c r="C57" s="383"/>
      <c r="D57" s="380"/>
      <c r="E57" s="377"/>
      <c r="F57" s="591" t="str">
        <f>+C55</f>
        <v>2,170.00 บาท</v>
      </c>
      <c r="G57" s="592"/>
      <c r="H57" s="591" t="str">
        <f>+F57</f>
        <v>2,170.00 บาท</v>
      </c>
      <c r="I57" s="592"/>
      <c r="J57" s="381"/>
      <c r="K57" s="382" t="s">
        <v>1983</v>
      </c>
    </row>
    <row r="58" spans="1:11" ht="15.6" customHeight="1" x14ac:dyDescent="0.25">
      <c r="A58" s="584">
        <v>18</v>
      </c>
      <c r="B58" s="366" t="s">
        <v>399</v>
      </c>
      <c r="C58" s="367" t="s">
        <v>1985</v>
      </c>
      <c r="D58" s="368" t="str">
        <f>+C58</f>
        <v>2,090.00 บาท</v>
      </c>
      <c r="E58" s="365" t="s">
        <v>8</v>
      </c>
      <c r="F58" s="587" t="s">
        <v>404</v>
      </c>
      <c r="G58" s="588"/>
      <c r="H58" s="587" t="str">
        <f>+F58</f>
        <v>โชคอำนวย</v>
      </c>
      <c r="I58" s="588"/>
      <c r="J58" s="369" t="s">
        <v>195</v>
      </c>
      <c r="K58" s="370" t="s">
        <v>1668</v>
      </c>
    </row>
    <row r="59" spans="1:11" ht="15.6" customHeight="1" x14ac:dyDescent="0.25">
      <c r="A59" s="585"/>
      <c r="B59" s="372" t="s">
        <v>238</v>
      </c>
      <c r="C59" s="373"/>
      <c r="D59" s="374"/>
      <c r="E59" s="371"/>
      <c r="F59" s="589" t="s">
        <v>48</v>
      </c>
      <c r="G59" s="590"/>
      <c r="H59" s="589" t="s">
        <v>235</v>
      </c>
      <c r="I59" s="590"/>
      <c r="J59" s="375"/>
      <c r="K59" s="376"/>
    </row>
    <row r="60" spans="1:11" ht="15.6" customHeight="1" x14ac:dyDescent="0.25">
      <c r="A60" s="586"/>
      <c r="B60" s="378"/>
      <c r="C60" s="383"/>
      <c r="D60" s="380"/>
      <c r="E60" s="377"/>
      <c r="F60" s="591" t="str">
        <f>+C58</f>
        <v>2,090.00 บาท</v>
      </c>
      <c r="G60" s="592"/>
      <c r="H60" s="591" t="str">
        <f>+F60</f>
        <v>2,090.00 บาท</v>
      </c>
      <c r="I60" s="592"/>
      <c r="J60" s="381"/>
      <c r="K60" s="382" t="s">
        <v>1983</v>
      </c>
    </row>
    <row r="61" spans="1:11" ht="15.6" customHeight="1" x14ac:dyDescent="0.25">
      <c r="A61" s="584">
        <v>19</v>
      </c>
      <c r="B61" s="366" t="s">
        <v>399</v>
      </c>
      <c r="C61" s="367" t="s">
        <v>1723</v>
      </c>
      <c r="D61" s="368" t="str">
        <f>+C61</f>
        <v>1,230.00 บาท</v>
      </c>
      <c r="E61" s="365" t="s">
        <v>8</v>
      </c>
      <c r="F61" s="593" t="s">
        <v>404</v>
      </c>
      <c r="G61" s="593"/>
      <c r="H61" s="587" t="str">
        <f>+F61</f>
        <v>โชคอำนวย</v>
      </c>
      <c r="I61" s="588"/>
      <c r="J61" s="369" t="s">
        <v>195</v>
      </c>
      <c r="K61" s="370" t="s">
        <v>495</v>
      </c>
    </row>
    <row r="62" spans="1:11" ht="15.6" customHeight="1" x14ac:dyDescent="0.25">
      <c r="A62" s="585"/>
      <c r="B62" s="372" t="s">
        <v>244</v>
      </c>
      <c r="C62" s="373"/>
      <c r="D62" s="374"/>
      <c r="E62" s="371"/>
      <c r="F62" s="594" t="s">
        <v>48</v>
      </c>
      <c r="G62" s="594"/>
      <c r="H62" s="589" t="s">
        <v>235</v>
      </c>
      <c r="I62" s="590"/>
      <c r="J62" s="375"/>
      <c r="K62" s="376"/>
    </row>
    <row r="63" spans="1:11" ht="15.6" customHeight="1" x14ac:dyDescent="0.25">
      <c r="A63" s="586"/>
      <c r="B63" s="378"/>
      <c r="C63" s="383"/>
      <c r="D63" s="380"/>
      <c r="E63" s="377"/>
      <c r="F63" s="591" t="str">
        <f>+C61</f>
        <v>1,230.00 บาท</v>
      </c>
      <c r="G63" s="592"/>
      <c r="H63" s="591" t="str">
        <f>+F63</f>
        <v>1,230.00 บาท</v>
      </c>
      <c r="I63" s="592"/>
      <c r="J63" s="381"/>
      <c r="K63" s="382" t="s">
        <v>1983</v>
      </c>
    </row>
    <row r="64" spans="1:11" ht="15.6" customHeight="1" x14ac:dyDescent="0.25">
      <c r="A64" s="584">
        <v>20</v>
      </c>
      <c r="B64" s="366" t="s">
        <v>172</v>
      </c>
      <c r="C64" s="367" t="s">
        <v>422</v>
      </c>
      <c r="D64" s="368" t="str">
        <f>+C64</f>
        <v>1,301.20 บาท</v>
      </c>
      <c r="E64" s="365" t="s">
        <v>8</v>
      </c>
      <c r="F64" s="593" t="s">
        <v>236</v>
      </c>
      <c r="G64" s="593"/>
      <c r="H64" s="587" t="str">
        <f>+F64</f>
        <v>บริษัท ปิโตรเลียมไทยคอร์ปอเรชั่น จำกัด</v>
      </c>
      <c r="I64" s="588"/>
      <c r="J64" s="369" t="s">
        <v>195</v>
      </c>
      <c r="K64" s="370" t="s">
        <v>1986</v>
      </c>
    </row>
    <row r="65" spans="1:11" ht="15.6" customHeight="1" x14ac:dyDescent="0.25">
      <c r="A65" s="585"/>
      <c r="B65" s="372" t="s">
        <v>239</v>
      </c>
      <c r="C65" s="373"/>
      <c r="D65" s="374"/>
      <c r="E65" s="371"/>
      <c r="F65" s="594" t="s">
        <v>48</v>
      </c>
      <c r="G65" s="594"/>
      <c r="H65" s="589" t="s">
        <v>235</v>
      </c>
      <c r="I65" s="590"/>
      <c r="J65" s="375"/>
      <c r="K65" s="376"/>
    </row>
    <row r="66" spans="1:11" ht="15.6" customHeight="1" x14ac:dyDescent="0.25">
      <c r="A66" s="586"/>
      <c r="B66" s="378"/>
      <c r="C66" s="383"/>
      <c r="D66" s="380"/>
      <c r="E66" s="377"/>
      <c r="F66" s="591" t="str">
        <f>+C64</f>
        <v>1,301.20 บาท</v>
      </c>
      <c r="G66" s="592"/>
      <c r="H66" s="591" t="str">
        <f>+F66</f>
        <v>1,301.20 บาท</v>
      </c>
      <c r="I66" s="592"/>
      <c r="J66" s="381"/>
      <c r="K66" s="382" t="s">
        <v>1987</v>
      </c>
    </row>
    <row r="67" spans="1:11" ht="15.6" customHeight="1" x14ac:dyDescent="0.25">
      <c r="A67" s="584">
        <v>21</v>
      </c>
      <c r="B67" s="366" t="s">
        <v>174</v>
      </c>
      <c r="C67" s="367" t="s">
        <v>1979</v>
      </c>
      <c r="D67" s="368" t="str">
        <f>+C67</f>
        <v>1,003.50 บาท</v>
      </c>
      <c r="E67" s="365" t="s">
        <v>8</v>
      </c>
      <c r="F67" s="587" t="s">
        <v>236</v>
      </c>
      <c r="G67" s="588"/>
      <c r="H67" s="587" t="str">
        <f>+F67</f>
        <v>บริษัท ปิโตรเลียมไทยคอร์ปอเรชั่น จำกัด</v>
      </c>
      <c r="I67" s="588"/>
      <c r="J67" s="369" t="s">
        <v>195</v>
      </c>
      <c r="K67" s="370" t="s">
        <v>1988</v>
      </c>
    </row>
    <row r="68" spans="1:11" ht="15.6" customHeight="1" x14ac:dyDescent="0.25">
      <c r="A68" s="585"/>
      <c r="B68" s="372" t="s">
        <v>244</v>
      </c>
      <c r="C68" s="373"/>
      <c r="D68" s="374"/>
      <c r="E68" s="371"/>
      <c r="F68" s="589" t="s">
        <v>48</v>
      </c>
      <c r="G68" s="590"/>
      <c r="H68" s="589" t="s">
        <v>235</v>
      </c>
      <c r="I68" s="590"/>
      <c r="J68" s="375"/>
      <c r="K68" s="376"/>
    </row>
    <row r="69" spans="1:11" ht="15.6" customHeight="1" x14ac:dyDescent="0.25">
      <c r="A69" s="586"/>
      <c r="B69" s="378"/>
      <c r="C69" s="383"/>
      <c r="D69" s="380"/>
      <c r="E69" s="377"/>
      <c r="F69" s="591" t="str">
        <f>+C67</f>
        <v>1,003.50 บาท</v>
      </c>
      <c r="G69" s="592"/>
      <c r="H69" s="591" t="str">
        <f>+F69</f>
        <v>1,003.50 บาท</v>
      </c>
      <c r="I69" s="592"/>
      <c r="J69" s="381"/>
      <c r="K69" s="382" t="s">
        <v>1987</v>
      </c>
    </row>
    <row r="70" spans="1:11" ht="15.6" customHeight="1" x14ac:dyDescent="0.25">
      <c r="A70" s="584">
        <v>22</v>
      </c>
      <c r="B70" s="366" t="s">
        <v>172</v>
      </c>
      <c r="C70" s="367" t="s">
        <v>423</v>
      </c>
      <c r="D70" s="368" t="str">
        <f>+C70</f>
        <v>1,951.80 บาท</v>
      </c>
      <c r="E70" s="365" t="s">
        <v>8</v>
      </c>
      <c r="F70" s="587" t="s">
        <v>236</v>
      </c>
      <c r="G70" s="588"/>
      <c r="H70" s="587" t="str">
        <f>+F70</f>
        <v>บริษัท ปิโตรเลียมไทยคอร์ปอเรชั่น จำกัด</v>
      </c>
      <c r="I70" s="588"/>
      <c r="J70" s="369" t="s">
        <v>195</v>
      </c>
      <c r="K70" s="370" t="s">
        <v>1989</v>
      </c>
    </row>
    <row r="71" spans="1:11" ht="15.6" customHeight="1" x14ac:dyDescent="0.25">
      <c r="A71" s="585"/>
      <c r="B71" s="372" t="s">
        <v>237</v>
      </c>
      <c r="C71" s="373"/>
      <c r="D71" s="374"/>
      <c r="E71" s="371"/>
      <c r="F71" s="589" t="s">
        <v>48</v>
      </c>
      <c r="G71" s="590"/>
      <c r="H71" s="589" t="s">
        <v>235</v>
      </c>
      <c r="I71" s="590"/>
      <c r="J71" s="375"/>
      <c r="K71" s="376"/>
    </row>
    <row r="72" spans="1:11" ht="15.6" customHeight="1" x14ac:dyDescent="0.25">
      <c r="A72" s="586"/>
      <c r="B72" s="378"/>
      <c r="C72" s="383"/>
      <c r="D72" s="380"/>
      <c r="E72" s="377"/>
      <c r="F72" s="591" t="str">
        <f>+C70</f>
        <v>1,951.80 บาท</v>
      </c>
      <c r="G72" s="592"/>
      <c r="H72" s="591" t="str">
        <f>+F72</f>
        <v>1,951.80 บาท</v>
      </c>
      <c r="I72" s="592"/>
      <c r="J72" s="381"/>
      <c r="K72" s="382" t="s">
        <v>1990</v>
      </c>
    </row>
    <row r="73" spans="1:11" ht="15.6" customHeight="1" x14ac:dyDescent="0.25">
      <c r="A73" s="584">
        <v>23</v>
      </c>
      <c r="B73" s="366" t="s">
        <v>174</v>
      </c>
      <c r="C73" s="367" t="s">
        <v>1991</v>
      </c>
      <c r="D73" s="368" t="str">
        <f>+C73</f>
        <v>1,016.00 บาท</v>
      </c>
      <c r="E73" s="365" t="s">
        <v>8</v>
      </c>
      <c r="F73" s="587" t="s">
        <v>236</v>
      </c>
      <c r="G73" s="588"/>
      <c r="H73" s="587" t="str">
        <f>+F73</f>
        <v>บริษัท ปิโตรเลียมไทยคอร์ปอเรชั่น จำกัด</v>
      </c>
      <c r="I73" s="588"/>
      <c r="J73" s="369" t="s">
        <v>195</v>
      </c>
      <c r="K73" s="370" t="s">
        <v>1992</v>
      </c>
    </row>
    <row r="74" spans="1:11" ht="15.6" customHeight="1" x14ac:dyDescent="0.25">
      <c r="A74" s="585"/>
      <c r="B74" s="372" t="s">
        <v>238</v>
      </c>
      <c r="C74" s="373"/>
      <c r="D74" s="374"/>
      <c r="E74" s="371"/>
      <c r="F74" s="589" t="s">
        <v>48</v>
      </c>
      <c r="G74" s="590"/>
      <c r="H74" s="589" t="s">
        <v>235</v>
      </c>
      <c r="I74" s="590"/>
      <c r="J74" s="375"/>
      <c r="K74" s="376"/>
    </row>
    <row r="75" spans="1:11" ht="15.6" customHeight="1" x14ac:dyDescent="0.25">
      <c r="A75" s="586"/>
      <c r="B75" s="378"/>
      <c r="C75" s="383"/>
      <c r="D75" s="380"/>
      <c r="E75" s="377"/>
      <c r="F75" s="591" t="str">
        <f>+C73</f>
        <v>1,016.00 บาท</v>
      </c>
      <c r="G75" s="592"/>
      <c r="H75" s="591" t="str">
        <f>+F75</f>
        <v>1,016.00 บาท</v>
      </c>
      <c r="I75" s="592"/>
      <c r="J75" s="381"/>
      <c r="K75" s="382" t="s">
        <v>1993</v>
      </c>
    </row>
    <row r="76" spans="1:11" ht="15.6" customHeight="1" x14ac:dyDescent="0.25">
      <c r="A76" s="584">
        <v>24</v>
      </c>
      <c r="B76" s="366" t="s">
        <v>172</v>
      </c>
      <c r="C76" s="367" t="s">
        <v>422</v>
      </c>
      <c r="D76" s="368" t="str">
        <f>+C76</f>
        <v>1,301.20 บาท</v>
      </c>
      <c r="E76" s="365" t="s">
        <v>8</v>
      </c>
      <c r="F76" s="587" t="s">
        <v>236</v>
      </c>
      <c r="G76" s="588"/>
      <c r="H76" s="587" t="str">
        <f>+F76</f>
        <v>บริษัท ปิโตรเลียมไทยคอร์ปอเรชั่น จำกัด</v>
      </c>
      <c r="I76" s="588"/>
      <c r="J76" s="369" t="s">
        <v>195</v>
      </c>
      <c r="K76" s="370" t="s">
        <v>1994</v>
      </c>
    </row>
    <row r="77" spans="1:11" ht="15.6" customHeight="1" x14ac:dyDescent="0.25">
      <c r="A77" s="585"/>
      <c r="B77" s="372" t="s">
        <v>237</v>
      </c>
      <c r="C77" s="373"/>
      <c r="D77" s="374"/>
      <c r="E77" s="371"/>
      <c r="F77" s="589" t="s">
        <v>48</v>
      </c>
      <c r="G77" s="590"/>
      <c r="H77" s="589" t="s">
        <v>235</v>
      </c>
      <c r="I77" s="590"/>
      <c r="J77" s="375"/>
      <c r="K77" s="376"/>
    </row>
    <row r="78" spans="1:11" ht="15.6" customHeight="1" x14ac:dyDescent="0.25">
      <c r="A78" s="586"/>
      <c r="B78" s="378"/>
      <c r="C78" s="383"/>
      <c r="D78" s="380"/>
      <c r="E78" s="377"/>
      <c r="F78" s="591" t="str">
        <f>+C76</f>
        <v>1,301.20 บาท</v>
      </c>
      <c r="G78" s="592"/>
      <c r="H78" s="591" t="str">
        <f>+F78</f>
        <v>1,301.20 บาท</v>
      </c>
      <c r="I78" s="592"/>
      <c r="J78" s="381"/>
      <c r="K78" s="382" t="s">
        <v>1995</v>
      </c>
    </row>
    <row r="79" spans="1:11" ht="15.6" customHeight="1" x14ac:dyDescent="0.25"/>
    <row r="80" spans="1:11" ht="15.6" customHeight="1" x14ac:dyDescent="0.25"/>
    <row r="81" s="445" customFormat="1" ht="15.6" customHeight="1" x14ac:dyDescent="0.25"/>
    <row r="170" s="445" customFormat="1" ht="15.6" customHeight="1" x14ac:dyDescent="0.25"/>
  </sheetData>
  <mergeCells count="173">
    <mergeCell ref="A2:K2"/>
    <mergeCell ref="A3:K3"/>
    <mergeCell ref="A4:K4"/>
    <mergeCell ref="F6:G6"/>
    <mergeCell ref="H6:I6"/>
    <mergeCell ref="A7:A9"/>
    <mergeCell ref="F7:G7"/>
    <mergeCell ref="H7:I7"/>
    <mergeCell ref="F8:G8"/>
    <mergeCell ref="H8:I8"/>
    <mergeCell ref="A13:A15"/>
    <mergeCell ref="F13:G13"/>
    <mergeCell ref="H13:I13"/>
    <mergeCell ref="F14:G14"/>
    <mergeCell ref="H14:I14"/>
    <mergeCell ref="F15:G15"/>
    <mergeCell ref="H15:I15"/>
    <mergeCell ref="F9:G9"/>
    <mergeCell ref="H9:I9"/>
    <mergeCell ref="A10:A12"/>
    <mergeCell ref="F10:G10"/>
    <mergeCell ref="H10:I10"/>
    <mergeCell ref="F11:G11"/>
    <mergeCell ref="H11:I11"/>
    <mergeCell ref="F12:G12"/>
    <mergeCell ref="H12:I12"/>
    <mergeCell ref="A19:A21"/>
    <mergeCell ref="F19:G19"/>
    <mergeCell ref="H19:I19"/>
    <mergeCell ref="F20:G20"/>
    <mergeCell ref="H20:I20"/>
    <mergeCell ref="F21:G21"/>
    <mergeCell ref="H21:I21"/>
    <mergeCell ref="A16:A18"/>
    <mergeCell ref="F16:G16"/>
    <mergeCell ref="H16:I16"/>
    <mergeCell ref="F17:G17"/>
    <mergeCell ref="H17:I17"/>
    <mergeCell ref="F18:G18"/>
    <mergeCell ref="H18:I18"/>
    <mergeCell ref="A25:A27"/>
    <mergeCell ref="F25:G25"/>
    <mergeCell ref="H25:I25"/>
    <mergeCell ref="F26:G26"/>
    <mergeCell ref="H26:I26"/>
    <mergeCell ref="F27:G27"/>
    <mergeCell ref="H27:I27"/>
    <mergeCell ref="A22:A24"/>
    <mergeCell ref="F22:G22"/>
    <mergeCell ref="H22:I22"/>
    <mergeCell ref="F23:G23"/>
    <mergeCell ref="H23:I23"/>
    <mergeCell ref="F24:G24"/>
    <mergeCell ref="H24:I24"/>
    <mergeCell ref="A31:A33"/>
    <mergeCell ref="F31:G31"/>
    <mergeCell ref="H31:I31"/>
    <mergeCell ref="F32:G32"/>
    <mergeCell ref="H32:I32"/>
    <mergeCell ref="F33:G33"/>
    <mergeCell ref="H33:I33"/>
    <mergeCell ref="A28:A30"/>
    <mergeCell ref="F28:G28"/>
    <mergeCell ref="H28:I28"/>
    <mergeCell ref="F29:G29"/>
    <mergeCell ref="H29:I29"/>
    <mergeCell ref="F30:G30"/>
    <mergeCell ref="H30:I30"/>
    <mergeCell ref="A37:A39"/>
    <mergeCell ref="F37:G37"/>
    <mergeCell ref="H37:I37"/>
    <mergeCell ref="F38:G38"/>
    <mergeCell ref="H38:I38"/>
    <mergeCell ref="F39:G39"/>
    <mergeCell ref="H39:I39"/>
    <mergeCell ref="A34:A36"/>
    <mergeCell ref="F34:G34"/>
    <mergeCell ref="H34:I34"/>
    <mergeCell ref="F35:G35"/>
    <mergeCell ref="H35:I35"/>
    <mergeCell ref="F36:G36"/>
    <mergeCell ref="H36:I36"/>
    <mergeCell ref="A43:A45"/>
    <mergeCell ref="F43:G43"/>
    <mergeCell ref="H43:I43"/>
    <mergeCell ref="F44:G44"/>
    <mergeCell ref="H44:I44"/>
    <mergeCell ref="F45:G45"/>
    <mergeCell ref="H45:I45"/>
    <mergeCell ref="A40:A42"/>
    <mergeCell ref="F40:G40"/>
    <mergeCell ref="H40:I40"/>
    <mergeCell ref="F41:G41"/>
    <mergeCell ref="H41:I41"/>
    <mergeCell ref="F42:G42"/>
    <mergeCell ref="H42:I42"/>
    <mergeCell ref="A49:A51"/>
    <mergeCell ref="F49:G49"/>
    <mergeCell ref="H49:I49"/>
    <mergeCell ref="F50:G50"/>
    <mergeCell ref="H50:I50"/>
    <mergeCell ref="F51:G51"/>
    <mergeCell ref="H51:I51"/>
    <mergeCell ref="A46:A48"/>
    <mergeCell ref="F46:G46"/>
    <mergeCell ref="H46:I46"/>
    <mergeCell ref="F47:G47"/>
    <mergeCell ref="H47:I47"/>
    <mergeCell ref="F48:G48"/>
    <mergeCell ref="H48:I48"/>
    <mergeCell ref="A55:A57"/>
    <mergeCell ref="F55:G55"/>
    <mergeCell ref="H55:I55"/>
    <mergeCell ref="F56:G56"/>
    <mergeCell ref="H56:I56"/>
    <mergeCell ref="F57:G57"/>
    <mergeCell ref="H57:I57"/>
    <mergeCell ref="A52:A54"/>
    <mergeCell ref="F52:G52"/>
    <mergeCell ref="H52:I52"/>
    <mergeCell ref="F53:G53"/>
    <mergeCell ref="H53:I53"/>
    <mergeCell ref="F54:G54"/>
    <mergeCell ref="H54:I54"/>
    <mergeCell ref="A61:A63"/>
    <mergeCell ref="F61:G61"/>
    <mergeCell ref="H61:I61"/>
    <mergeCell ref="F62:G62"/>
    <mergeCell ref="H62:I62"/>
    <mergeCell ref="F63:G63"/>
    <mergeCell ref="H63:I63"/>
    <mergeCell ref="A58:A60"/>
    <mergeCell ref="F58:G58"/>
    <mergeCell ref="H58:I58"/>
    <mergeCell ref="F59:G59"/>
    <mergeCell ref="H59:I59"/>
    <mergeCell ref="F60:G60"/>
    <mergeCell ref="H60:I60"/>
    <mergeCell ref="F67:G67"/>
    <mergeCell ref="H67:I67"/>
    <mergeCell ref="A64:A66"/>
    <mergeCell ref="F64:G64"/>
    <mergeCell ref="H64:I64"/>
    <mergeCell ref="F65:G65"/>
    <mergeCell ref="H65:I65"/>
    <mergeCell ref="F66:G66"/>
    <mergeCell ref="H66:I66"/>
    <mergeCell ref="A67:A69"/>
    <mergeCell ref="F68:G68"/>
    <mergeCell ref="H68:I68"/>
    <mergeCell ref="F69:G69"/>
    <mergeCell ref="H69:I69"/>
    <mergeCell ref="A76:A78"/>
    <mergeCell ref="F76:G76"/>
    <mergeCell ref="H76:I76"/>
    <mergeCell ref="F77:G77"/>
    <mergeCell ref="H77:I77"/>
    <mergeCell ref="F78:G78"/>
    <mergeCell ref="H78:I78"/>
    <mergeCell ref="A70:A72"/>
    <mergeCell ref="F70:G70"/>
    <mergeCell ref="H70:I70"/>
    <mergeCell ref="F71:G71"/>
    <mergeCell ref="H71:I71"/>
    <mergeCell ref="F72:G72"/>
    <mergeCell ref="H72:I72"/>
    <mergeCell ref="A73:A75"/>
    <mergeCell ref="F73:G73"/>
    <mergeCell ref="H73:I73"/>
    <mergeCell ref="F74:G74"/>
    <mergeCell ref="H74:I74"/>
    <mergeCell ref="F75:G75"/>
    <mergeCell ref="H75:I75"/>
  </mergeCells>
  <pageMargins left="0.7" right="0.7" top="0.75" bottom="0.75" header="0.3" footer="0.3"/>
  <pageSetup paperSize="9" scale="6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B0C8A-3D8F-48D3-8AED-01012207BFE9}">
  <sheetPr>
    <tabColor rgb="FFFF6600"/>
  </sheetPr>
  <dimension ref="A1:J110"/>
  <sheetViews>
    <sheetView workbookViewId="0">
      <selection activeCell="C15" sqref="C15"/>
    </sheetView>
  </sheetViews>
  <sheetFormatPr defaultRowHeight="20.25" x14ac:dyDescent="0.3"/>
  <cols>
    <col min="1" max="1" width="7.625" style="99" customWidth="1"/>
    <col min="2" max="2" width="40.75" style="99" bestFit="1" customWidth="1"/>
    <col min="3" max="3" width="19.25" style="99" bestFit="1" customWidth="1"/>
    <col min="4" max="4" width="14.75" style="99" customWidth="1"/>
    <col min="5" max="5" width="16" style="99" customWidth="1"/>
    <col min="6" max="6" width="31.75" style="100" customWidth="1"/>
    <col min="7" max="7" width="32" style="100" customWidth="1"/>
    <col min="8" max="8" width="16.875" style="101" customWidth="1"/>
    <col min="9" max="9" width="28.625" style="100" customWidth="1"/>
    <col min="10" max="10" width="9.875" style="99" bestFit="1" customWidth="1"/>
    <col min="11" max="256" width="9" style="99"/>
    <col min="257" max="257" width="7.625" style="99" customWidth="1"/>
    <col min="258" max="258" width="40.75" style="99" bestFit="1" customWidth="1"/>
    <col min="259" max="259" width="19.25" style="99" bestFit="1" customWidth="1"/>
    <col min="260" max="260" width="14.75" style="99" customWidth="1"/>
    <col min="261" max="261" width="16" style="99" customWidth="1"/>
    <col min="262" max="263" width="30.375" style="99" bestFit="1" customWidth="1"/>
    <col min="264" max="264" width="16.875" style="99" customWidth="1"/>
    <col min="265" max="265" width="28.625" style="99" customWidth="1"/>
    <col min="266" max="266" width="9.875" style="99" bestFit="1" customWidth="1"/>
    <col min="267" max="512" width="9" style="99"/>
    <col min="513" max="513" width="7.625" style="99" customWidth="1"/>
    <col min="514" max="514" width="40.75" style="99" bestFit="1" customWidth="1"/>
    <col min="515" max="515" width="19.25" style="99" bestFit="1" customWidth="1"/>
    <col min="516" max="516" width="14.75" style="99" customWidth="1"/>
    <col min="517" max="517" width="16" style="99" customWidth="1"/>
    <col min="518" max="519" width="30.375" style="99" bestFit="1" customWidth="1"/>
    <col min="520" max="520" width="16.875" style="99" customWidth="1"/>
    <col min="521" max="521" width="28.625" style="99" customWidth="1"/>
    <col min="522" max="522" width="9.875" style="99" bestFit="1" customWidth="1"/>
    <col min="523" max="768" width="9" style="99"/>
    <col min="769" max="769" width="7.625" style="99" customWidth="1"/>
    <col min="770" max="770" width="40.75" style="99" bestFit="1" customWidth="1"/>
    <col min="771" max="771" width="19.25" style="99" bestFit="1" customWidth="1"/>
    <col min="772" max="772" width="14.75" style="99" customWidth="1"/>
    <col min="773" max="773" width="16" style="99" customWidth="1"/>
    <col min="774" max="775" width="30.375" style="99" bestFit="1" customWidth="1"/>
    <col min="776" max="776" width="16.875" style="99" customWidth="1"/>
    <col min="777" max="777" width="28.625" style="99" customWidth="1"/>
    <col min="778" max="778" width="9.875" style="99" bestFit="1" customWidth="1"/>
    <col min="779" max="1024" width="9" style="99"/>
    <col min="1025" max="1025" width="7.625" style="99" customWidth="1"/>
    <col min="1026" max="1026" width="40.75" style="99" bestFit="1" customWidth="1"/>
    <col min="1027" max="1027" width="19.25" style="99" bestFit="1" customWidth="1"/>
    <col min="1028" max="1028" width="14.75" style="99" customWidth="1"/>
    <col min="1029" max="1029" width="16" style="99" customWidth="1"/>
    <col min="1030" max="1031" width="30.375" style="99" bestFit="1" customWidth="1"/>
    <col min="1032" max="1032" width="16.875" style="99" customWidth="1"/>
    <col min="1033" max="1033" width="28.625" style="99" customWidth="1"/>
    <col min="1034" max="1034" width="9.875" style="99" bestFit="1" customWidth="1"/>
    <col min="1035" max="1280" width="9" style="99"/>
    <col min="1281" max="1281" width="7.625" style="99" customWidth="1"/>
    <col min="1282" max="1282" width="40.75" style="99" bestFit="1" customWidth="1"/>
    <col min="1283" max="1283" width="19.25" style="99" bestFit="1" customWidth="1"/>
    <col min="1284" max="1284" width="14.75" style="99" customWidth="1"/>
    <col min="1285" max="1285" width="16" style="99" customWidth="1"/>
    <col min="1286" max="1287" width="30.375" style="99" bestFit="1" customWidth="1"/>
    <col min="1288" max="1288" width="16.875" style="99" customWidth="1"/>
    <col min="1289" max="1289" width="28.625" style="99" customWidth="1"/>
    <col min="1290" max="1290" width="9.875" style="99" bestFit="1" customWidth="1"/>
    <col min="1291" max="1536" width="9" style="99"/>
    <col min="1537" max="1537" width="7.625" style="99" customWidth="1"/>
    <col min="1538" max="1538" width="40.75" style="99" bestFit="1" customWidth="1"/>
    <col min="1539" max="1539" width="19.25" style="99" bestFit="1" customWidth="1"/>
    <col min="1540" max="1540" width="14.75" style="99" customWidth="1"/>
    <col min="1541" max="1541" width="16" style="99" customWidth="1"/>
    <col min="1542" max="1543" width="30.375" style="99" bestFit="1" customWidth="1"/>
    <col min="1544" max="1544" width="16.875" style="99" customWidth="1"/>
    <col min="1545" max="1545" width="28.625" style="99" customWidth="1"/>
    <col min="1546" max="1546" width="9.875" style="99" bestFit="1" customWidth="1"/>
    <col min="1547" max="1792" width="9" style="99"/>
    <col min="1793" max="1793" width="7.625" style="99" customWidth="1"/>
    <col min="1794" max="1794" width="40.75" style="99" bestFit="1" customWidth="1"/>
    <col min="1795" max="1795" width="19.25" style="99" bestFit="1" customWidth="1"/>
    <col min="1796" max="1796" width="14.75" style="99" customWidth="1"/>
    <col min="1797" max="1797" width="16" style="99" customWidth="1"/>
    <col min="1798" max="1799" width="30.375" style="99" bestFit="1" customWidth="1"/>
    <col min="1800" max="1800" width="16.875" style="99" customWidth="1"/>
    <col min="1801" max="1801" width="28.625" style="99" customWidth="1"/>
    <col min="1802" max="1802" width="9.875" style="99" bestFit="1" customWidth="1"/>
    <col min="1803" max="2048" width="9" style="99"/>
    <col min="2049" max="2049" width="7.625" style="99" customWidth="1"/>
    <col min="2050" max="2050" width="40.75" style="99" bestFit="1" customWidth="1"/>
    <col min="2051" max="2051" width="19.25" style="99" bestFit="1" customWidth="1"/>
    <col min="2052" max="2052" width="14.75" style="99" customWidth="1"/>
    <col min="2053" max="2053" width="16" style="99" customWidth="1"/>
    <col min="2054" max="2055" width="30.375" style="99" bestFit="1" customWidth="1"/>
    <col min="2056" max="2056" width="16.875" style="99" customWidth="1"/>
    <col min="2057" max="2057" width="28.625" style="99" customWidth="1"/>
    <col min="2058" max="2058" width="9.875" style="99" bestFit="1" customWidth="1"/>
    <col min="2059" max="2304" width="9" style="99"/>
    <col min="2305" max="2305" width="7.625" style="99" customWidth="1"/>
    <col min="2306" max="2306" width="40.75" style="99" bestFit="1" customWidth="1"/>
    <col min="2307" max="2307" width="19.25" style="99" bestFit="1" customWidth="1"/>
    <col min="2308" max="2308" width="14.75" style="99" customWidth="1"/>
    <col min="2309" max="2309" width="16" style="99" customWidth="1"/>
    <col min="2310" max="2311" width="30.375" style="99" bestFit="1" customWidth="1"/>
    <col min="2312" max="2312" width="16.875" style="99" customWidth="1"/>
    <col min="2313" max="2313" width="28.625" style="99" customWidth="1"/>
    <col min="2314" max="2314" width="9.875" style="99" bestFit="1" customWidth="1"/>
    <col min="2315" max="2560" width="9" style="99"/>
    <col min="2561" max="2561" width="7.625" style="99" customWidth="1"/>
    <col min="2562" max="2562" width="40.75" style="99" bestFit="1" customWidth="1"/>
    <col min="2563" max="2563" width="19.25" style="99" bestFit="1" customWidth="1"/>
    <col min="2564" max="2564" width="14.75" style="99" customWidth="1"/>
    <col min="2565" max="2565" width="16" style="99" customWidth="1"/>
    <col min="2566" max="2567" width="30.375" style="99" bestFit="1" customWidth="1"/>
    <col min="2568" max="2568" width="16.875" style="99" customWidth="1"/>
    <col min="2569" max="2569" width="28.625" style="99" customWidth="1"/>
    <col min="2570" max="2570" width="9.875" style="99" bestFit="1" customWidth="1"/>
    <col min="2571" max="2816" width="9" style="99"/>
    <col min="2817" max="2817" width="7.625" style="99" customWidth="1"/>
    <col min="2818" max="2818" width="40.75" style="99" bestFit="1" customWidth="1"/>
    <col min="2819" max="2819" width="19.25" style="99" bestFit="1" customWidth="1"/>
    <col min="2820" max="2820" width="14.75" style="99" customWidth="1"/>
    <col min="2821" max="2821" width="16" style="99" customWidth="1"/>
    <col min="2822" max="2823" width="30.375" style="99" bestFit="1" customWidth="1"/>
    <col min="2824" max="2824" width="16.875" style="99" customWidth="1"/>
    <col min="2825" max="2825" width="28.625" style="99" customWidth="1"/>
    <col min="2826" max="2826" width="9.875" style="99" bestFit="1" customWidth="1"/>
    <col min="2827" max="3072" width="9" style="99"/>
    <col min="3073" max="3073" width="7.625" style="99" customWidth="1"/>
    <col min="3074" max="3074" width="40.75" style="99" bestFit="1" customWidth="1"/>
    <col min="3075" max="3075" width="19.25" style="99" bestFit="1" customWidth="1"/>
    <col min="3076" max="3076" width="14.75" style="99" customWidth="1"/>
    <col min="3077" max="3077" width="16" style="99" customWidth="1"/>
    <col min="3078" max="3079" width="30.375" style="99" bestFit="1" customWidth="1"/>
    <col min="3080" max="3080" width="16.875" style="99" customWidth="1"/>
    <col min="3081" max="3081" width="28.625" style="99" customWidth="1"/>
    <col min="3082" max="3082" width="9.875" style="99" bestFit="1" customWidth="1"/>
    <col min="3083" max="3328" width="9" style="99"/>
    <col min="3329" max="3329" width="7.625" style="99" customWidth="1"/>
    <col min="3330" max="3330" width="40.75" style="99" bestFit="1" customWidth="1"/>
    <col min="3331" max="3331" width="19.25" style="99" bestFit="1" customWidth="1"/>
    <col min="3332" max="3332" width="14.75" style="99" customWidth="1"/>
    <col min="3333" max="3333" width="16" style="99" customWidth="1"/>
    <col min="3334" max="3335" width="30.375" style="99" bestFit="1" customWidth="1"/>
    <col min="3336" max="3336" width="16.875" style="99" customWidth="1"/>
    <col min="3337" max="3337" width="28.625" style="99" customWidth="1"/>
    <col min="3338" max="3338" width="9.875" style="99" bestFit="1" customWidth="1"/>
    <col min="3339" max="3584" width="9" style="99"/>
    <col min="3585" max="3585" width="7.625" style="99" customWidth="1"/>
    <col min="3586" max="3586" width="40.75" style="99" bestFit="1" customWidth="1"/>
    <col min="3587" max="3587" width="19.25" style="99" bestFit="1" customWidth="1"/>
    <col min="3588" max="3588" width="14.75" style="99" customWidth="1"/>
    <col min="3589" max="3589" width="16" style="99" customWidth="1"/>
    <col min="3590" max="3591" width="30.375" style="99" bestFit="1" customWidth="1"/>
    <col min="3592" max="3592" width="16.875" style="99" customWidth="1"/>
    <col min="3593" max="3593" width="28.625" style="99" customWidth="1"/>
    <col min="3594" max="3594" width="9.875" style="99" bestFit="1" customWidth="1"/>
    <col min="3595" max="3840" width="9" style="99"/>
    <col min="3841" max="3841" width="7.625" style="99" customWidth="1"/>
    <col min="3842" max="3842" width="40.75" style="99" bestFit="1" customWidth="1"/>
    <col min="3843" max="3843" width="19.25" style="99" bestFit="1" customWidth="1"/>
    <col min="3844" max="3844" width="14.75" style="99" customWidth="1"/>
    <col min="3845" max="3845" width="16" style="99" customWidth="1"/>
    <col min="3846" max="3847" width="30.375" style="99" bestFit="1" customWidth="1"/>
    <col min="3848" max="3848" width="16.875" style="99" customWidth="1"/>
    <col min="3849" max="3849" width="28.625" style="99" customWidth="1"/>
    <col min="3850" max="3850" width="9.875" style="99" bestFit="1" customWidth="1"/>
    <col min="3851" max="4096" width="9" style="99"/>
    <col min="4097" max="4097" width="7.625" style="99" customWidth="1"/>
    <col min="4098" max="4098" width="40.75" style="99" bestFit="1" customWidth="1"/>
    <col min="4099" max="4099" width="19.25" style="99" bestFit="1" customWidth="1"/>
    <col min="4100" max="4100" width="14.75" style="99" customWidth="1"/>
    <col min="4101" max="4101" width="16" style="99" customWidth="1"/>
    <col min="4102" max="4103" width="30.375" style="99" bestFit="1" customWidth="1"/>
    <col min="4104" max="4104" width="16.875" style="99" customWidth="1"/>
    <col min="4105" max="4105" width="28.625" style="99" customWidth="1"/>
    <col min="4106" max="4106" width="9.875" style="99" bestFit="1" customWidth="1"/>
    <col min="4107" max="4352" width="9" style="99"/>
    <col min="4353" max="4353" width="7.625" style="99" customWidth="1"/>
    <col min="4354" max="4354" width="40.75" style="99" bestFit="1" customWidth="1"/>
    <col min="4355" max="4355" width="19.25" style="99" bestFit="1" customWidth="1"/>
    <col min="4356" max="4356" width="14.75" style="99" customWidth="1"/>
    <col min="4357" max="4357" width="16" style="99" customWidth="1"/>
    <col min="4358" max="4359" width="30.375" style="99" bestFit="1" customWidth="1"/>
    <col min="4360" max="4360" width="16.875" style="99" customWidth="1"/>
    <col min="4361" max="4361" width="28.625" style="99" customWidth="1"/>
    <col min="4362" max="4362" width="9.875" style="99" bestFit="1" customWidth="1"/>
    <col min="4363" max="4608" width="9" style="99"/>
    <col min="4609" max="4609" width="7.625" style="99" customWidth="1"/>
    <col min="4610" max="4610" width="40.75" style="99" bestFit="1" customWidth="1"/>
    <col min="4611" max="4611" width="19.25" style="99" bestFit="1" customWidth="1"/>
    <col min="4612" max="4612" width="14.75" style="99" customWidth="1"/>
    <col min="4613" max="4613" width="16" style="99" customWidth="1"/>
    <col min="4614" max="4615" width="30.375" style="99" bestFit="1" customWidth="1"/>
    <col min="4616" max="4616" width="16.875" style="99" customWidth="1"/>
    <col min="4617" max="4617" width="28.625" style="99" customWidth="1"/>
    <col min="4618" max="4618" width="9.875" style="99" bestFit="1" customWidth="1"/>
    <col min="4619" max="4864" width="9" style="99"/>
    <col min="4865" max="4865" width="7.625" style="99" customWidth="1"/>
    <col min="4866" max="4866" width="40.75" style="99" bestFit="1" customWidth="1"/>
    <col min="4867" max="4867" width="19.25" style="99" bestFit="1" customWidth="1"/>
    <col min="4868" max="4868" width="14.75" style="99" customWidth="1"/>
    <col min="4869" max="4869" width="16" style="99" customWidth="1"/>
    <col min="4870" max="4871" width="30.375" style="99" bestFit="1" customWidth="1"/>
    <col min="4872" max="4872" width="16.875" style="99" customWidth="1"/>
    <col min="4873" max="4873" width="28.625" style="99" customWidth="1"/>
    <col min="4874" max="4874" width="9.875" style="99" bestFit="1" customWidth="1"/>
    <col min="4875" max="5120" width="9" style="99"/>
    <col min="5121" max="5121" width="7.625" style="99" customWidth="1"/>
    <col min="5122" max="5122" width="40.75" style="99" bestFit="1" customWidth="1"/>
    <col min="5123" max="5123" width="19.25" style="99" bestFit="1" customWidth="1"/>
    <col min="5124" max="5124" width="14.75" style="99" customWidth="1"/>
    <col min="5125" max="5125" width="16" style="99" customWidth="1"/>
    <col min="5126" max="5127" width="30.375" style="99" bestFit="1" customWidth="1"/>
    <col min="5128" max="5128" width="16.875" style="99" customWidth="1"/>
    <col min="5129" max="5129" width="28.625" style="99" customWidth="1"/>
    <col min="5130" max="5130" width="9.875" style="99" bestFit="1" customWidth="1"/>
    <col min="5131" max="5376" width="9" style="99"/>
    <col min="5377" max="5377" width="7.625" style="99" customWidth="1"/>
    <col min="5378" max="5378" width="40.75" style="99" bestFit="1" customWidth="1"/>
    <col min="5379" max="5379" width="19.25" style="99" bestFit="1" customWidth="1"/>
    <col min="5380" max="5380" width="14.75" style="99" customWidth="1"/>
    <col min="5381" max="5381" width="16" style="99" customWidth="1"/>
    <col min="5382" max="5383" width="30.375" style="99" bestFit="1" customWidth="1"/>
    <col min="5384" max="5384" width="16.875" style="99" customWidth="1"/>
    <col min="5385" max="5385" width="28.625" style="99" customWidth="1"/>
    <col min="5386" max="5386" width="9.875" style="99" bestFit="1" customWidth="1"/>
    <col min="5387" max="5632" width="9" style="99"/>
    <col min="5633" max="5633" width="7.625" style="99" customWidth="1"/>
    <col min="5634" max="5634" width="40.75" style="99" bestFit="1" customWidth="1"/>
    <col min="5635" max="5635" width="19.25" style="99" bestFit="1" customWidth="1"/>
    <col min="5636" max="5636" width="14.75" style="99" customWidth="1"/>
    <col min="5637" max="5637" width="16" style="99" customWidth="1"/>
    <col min="5638" max="5639" width="30.375" style="99" bestFit="1" customWidth="1"/>
    <col min="5640" max="5640" width="16.875" style="99" customWidth="1"/>
    <col min="5641" max="5641" width="28.625" style="99" customWidth="1"/>
    <col min="5642" max="5642" width="9.875" style="99" bestFit="1" customWidth="1"/>
    <col min="5643" max="5888" width="9" style="99"/>
    <col min="5889" max="5889" width="7.625" style="99" customWidth="1"/>
    <col min="5890" max="5890" width="40.75" style="99" bestFit="1" customWidth="1"/>
    <col min="5891" max="5891" width="19.25" style="99" bestFit="1" customWidth="1"/>
    <col min="5892" max="5892" width="14.75" style="99" customWidth="1"/>
    <col min="5893" max="5893" width="16" style="99" customWidth="1"/>
    <col min="5894" max="5895" width="30.375" style="99" bestFit="1" customWidth="1"/>
    <col min="5896" max="5896" width="16.875" style="99" customWidth="1"/>
    <col min="5897" max="5897" width="28.625" style="99" customWidth="1"/>
    <col min="5898" max="5898" width="9.875" style="99" bestFit="1" customWidth="1"/>
    <col min="5899" max="6144" width="9" style="99"/>
    <col min="6145" max="6145" width="7.625" style="99" customWidth="1"/>
    <col min="6146" max="6146" width="40.75" style="99" bestFit="1" customWidth="1"/>
    <col min="6147" max="6147" width="19.25" style="99" bestFit="1" customWidth="1"/>
    <col min="6148" max="6148" width="14.75" style="99" customWidth="1"/>
    <col min="6149" max="6149" width="16" style="99" customWidth="1"/>
    <col min="6150" max="6151" width="30.375" style="99" bestFit="1" customWidth="1"/>
    <col min="6152" max="6152" width="16.875" style="99" customWidth="1"/>
    <col min="6153" max="6153" width="28.625" style="99" customWidth="1"/>
    <col min="6154" max="6154" width="9.875" style="99" bestFit="1" customWidth="1"/>
    <col min="6155" max="6400" width="9" style="99"/>
    <col min="6401" max="6401" width="7.625" style="99" customWidth="1"/>
    <col min="6402" max="6402" width="40.75" style="99" bestFit="1" customWidth="1"/>
    <col min="6403" max="6403" width="19.25" style="99" bestFit="1" customWidth="1"/>
    <col min="6404" max="6404" width="14.75" style="99" customWidth="1"/>
    <col min="6405" max="6405" width="16" style="99" customWidth="1"/>
    <col min="6406" max="6407" width="30.375" style="99" bestFit="1" customWidth="1"/>
    <col min="6408" max="6408" width="16.875" style="99" customWidth="1"/>
    <col min="6409" max="6409" width="28.625" style="99" customWidth="1"/>
    <col min="6410" max="6410" width="9.875" style="99" bestFit="1" customWidth="1"/>
    <col min="6411" max="6656" width="9" style="99"/>
    <col min="6657" max="6657" width="7.625" style="99" customWidth="1"/>
    <col min="6658" max="6658" width="40.75" style="99" bestFit="1" customWidth="1"/>
    <col min="6659" max="6659" width="19.25" style="99" bestFit="1" customWidth="1"/>
    <col min="6660" max="6660" width="14.75" style="99" customWidth="1"/>
    <col min="6661" max="6661" width="16" style="99" customWidth="1"/>
    <col min="6662" max="6663" width="30.375" style="99" bestFit="1" customWidth="1"/>
    <col min="6664" max="6664" width="16.875" style="99" customWidth="1"/>
    <col min="6665" max="6665" width="28.625" style="99" customWidth="1"/>
    <col min="6666" max="6666" width="9.875" style="99" bestFit="1" customWidth="1"/>
    <col min="6667" max="6912" width="9" style="99"/>
    <col min="6913" max="6913" width="7.625" style="99" customWidth="1"/>
    <col min="6914" max="6914" width="40.75" style="99" bestFit="1" customWidth="1"/>
    <col min="6915" max="6915" width="19.25" style="99" bestFit="1" customWidth="1"/>
    <col min="6916" max="6916" width="14.75" style="99" customWidth="1"/>
    <col min="6917" max="6917" width="16" style="99" customWidth="1"/>
    <col min="6918" max="6919" width="30.375" style="99" bestFit="1" customWidth="1"/>
    <col min="6920" max="6920" width="16.875" style="99" customWidth="1"/>
    <col min="6921" max="6921" width="28.625" style="99" customWidth="1"/>
    <col min="6922" max="6922" width="9.875" style="99" bestFit="1" customWidth="1"/>
    <col min="6923" max="7168" width="9" style="99"/>
    <col min="7169" max="7169" width="7.625" style="99" customWidth="1"/>
    <col min="7170" max="7170" width="40.75" style="99" bestFit="1" customWidth="1"/>
    <col min="7171" max="7171" width="19.25" style="99" bestFit="1" customWidth="1"/>
    <col min="7172" max="7172" width="14.75" style="99" customWidth="1"/>
    <col min="7173" max="7173" width="16" style="99" customWidth="1"/>
    <col min="7174" max="7175" width="30.375" style="99" bestFit="1" customWidth="1"/>
    <col min="7176" max="7176" width="16.875" style="99" customWidth="1"/>
    <col min="7177" max="7177" width="28.625" style="99" customWidth="1"/>
    <col min="7178" max="7178" width="9.875" style="99" bestFit="1" customWidth="1"/>
    <col min="7179" max="7424" width="9" style="99"/>
    <col min="7425" max="7425" width="7.625" style="99" customWidth="1"/>
    <col min="7426" max="7426" width="40.75" style="99" bestFit="1" customWidth="1"/>
    <col min="7427" max="7427" width="19.25" style="99" bestFit="1" customWidth="1"/>
    <col min="7428" max="7428" width="14.75" style="99" customWidth="1"/>
    <col min="7429" max="7429" width="16" style="99" customWidth="1"/>
    <col min="7430" max="7431" width="30.375" style="99" bestFit="1" customWidth="1"/>
    <col min="7432" max="7432" width="16.875" style="99" customWidth="1"/>
    <col min="7433" max="7433" width="28.625" style="99" customWidth="1"/>
    <col min="7434" max="7434" width="9.875" style="99" bestFit="1" customWidth="1"/>
    <col min="7435" max="7680" width="9" style="99"/>
    <col min="7681" max="7681" width="7.625" style="99" customWidth="1"/>
    <col min="7682" max="7682" width="40.75" style="99" bestFit="1" customWidth="1"/>
    <col min="7683" max="7683" width="19.25" style="99" bestFit="1" customWidth="1"/>
    <col min="7684" max="7684" width="14.75" style="99" customWidth="1"/>
    <col min="7685" max="7685" width="16" style="99" customWidth="1"/>
    <col min="7686" max="7687" width="30.375" style="99" bestFit="1" customWidth="1"/>
    <col min="7688" max="7688" width="16.875" style="99" customWidth="1"/>
    <col min="7689" max="7689" width="28.625" style="99" customWidth="1"/>
    <col min="7690" max="7690" width="9.875" style="99" bestFit="1" customWidth="1"/>
    <col min="7691" max="7936" width="9" style="99"/>
    <col min="7937" max="7937" width="7.625" style="99" customWidth="1"/>
    <col min="7938" max="7938" width="40.75" style="99" bestFit="1" customWidth="1"/>
    <col min="7939" max="7939" width="19.25" style="99" bestFit="1" customWidth="1"/>
    <col min="7940" max="7940" width="14.75" style="99" customWidth="1"/>
    <col min="7941" max="7941" width="16" style="99" customWidth="1"/>
    <col min="7942" max="7943" width="30.375" style="99" bestFit="1" customWidth="1"/>
    <col min="7944" max="7944" width="16.875" style="99" customWidth="1"/>
    <col min="7945" max="7945" width="28.625" style="99" customWidth="1"/>
    <col min="7946" max="7946" width="9.875" style="99" bestFit="1" customWidth="1"/>
    <col min="7947" max="8192" width="9" style="99"/>
    <col min="8193" max="8193" width="7.625" style="99" customWidth="1"/>
    <col min="8194" max="8194" width="40.75" style="99" bestFit="1" customWidth="1"/>
    <col min="8195" max="8195" width="19.25" style="99" bestFit="1" customWidth="1"/>
    <col min="8196" max="8196" width="14.75" style="99" customWidth="1"/>
    <col min="8197" max="8197" width="16" style="99" customWidth="1"/>
    <col min="8198" max="8199" width="30.375" style="99" bestFit="1" customWidth="1"/>
    <col min="8200" max="8200" width="16.875" style="99" customWidth="1"/>
    <col min="8201" max="8201" width="28.625" style="99" customWidth="1"/>
    <col min="8202" max="8202" width="9.875" style="99" bestFit="1" customWidth="1"/>
    <col min="8203" max="8448" width="9" style="99"/>
    <col min="8449" max="8449" width="7.625" style="99" customWidth="1"/>
    <col min="8450" max="8450" width="40.75" style="99" bestFit="1" customWidth="1"/>
    <col min="8451" max="8451" width="19.25" style="99" bestFit="1" customWidth="1"/>
    <col min="8452" max="8452" width="14.75" style="99" customWidth="1"/>
    <col min="8453" max="8453" width="16" style="99" customWidth="1"/>
    <col min="8454" max="8455" width="30.375" style="99" bestFit="1" customWidth="1"/>
    <col min="8456" max="8456" width="16.875" style="99" customWidth="1"/>
    <col min="8457" max="8457" width="28.625" style="99" customWidth="1"/>
    <col min="8458" max="8458" width="9.875" style="99" bestFit="1" customWidth="1"/>
    <col min="8459" max="8704" width="9" style="99"/>
    <col min="8705" max="8705" width="7.625" style="99" customWidth="1"/>
    <col min="8706" max="8706" width="40.75" style="99" bestFit="1" customWidth="1"/>
    <col min="8707" max="8707" width="19.25" style="99" bestFit="1" customWidth="1"/>
    <col min="8708" max="8708" width="14.75" style="99" customWidth="1"/>
    <col min="8709" max="8709" width="16" style="99" customWidth="1"/>
    <col min="8710" max="8711" width="30.375" style="99" bestFit="1" customWidth="1"/>
    <col min="8712" max="8712" width="16.875" style="99" customWidth="1"/>
    <col min="8713" max="8713" width="28.625" style="99" customWidth="1"/>
    <col min="8714" max="8714" width="9.875" style="99" bestFit="1" customWidth="1"/>
    <col min="8715" max="8960" width="9" style="99"/>
    <col min="8961" max="8961" width="7.625" style="99" customWidth="1"/>
    <col min="8962" max="8962" width="40.75" style="99" bestFit="1" customWidth="1"/>
    <col min="8963" max="8963" width="19.25" style="99" bestFit="1" customWidth="1"/>
    <col min="8964" max="8964" width="14.75" style="99" customWidth="1"/>
    <col min="8965" max="8965" width="16" style="99" customWidth="1"/>
    <col min="8966" max="8967" width="30.375" style="99" bestFit="1" customWidth="1"/>
    <col min="8968" max="8968" width="16.875" style="99" customWidth="1"/>
    <col min="8969" max="8969" width="28.625" style="99" customWidth="1"/>
    <col min="8970" max="8970" width="9.875" style="99" bestFit="1" customWidth="1"/>
    <col min="8971" max="9216" width="9" style="99"/>
    <col min="9217" max="9217" width="7.625" style="99" customWidth="1"/>
    <col min="9218" max="9218" width="40.75" style="99" bestFit="1" customWidth="1"/>
    <col min="9219" max="9219" width="19.25" style="99" bestFit="1" customWidth="1"/>
    <col min="9220" max="9220" width="14.75" style="99" customWidth="1"/>
    <col min="9221" max="9221" width="16" style="99" customWidth="1"/>
    <col min="9222" max="9223" width="30.375" style="99" bestFit="1" customWidth="1"/>
    <col min="9224" max="9224" width="16.875" style="99" customWidth="1"/>
    <col min="9225" max="9225" width="28.625" style="99" customWidth="1"/>
    <col min="9226" max="9226" width="9.875" style="99" bestFit="1" customWidth="1"/>
    <col min="9227" max="9472" width="9" style="99"/>
    <col min="9473" max="9473" width="7.625" style="99" customWidth="1"/>
    <col min="9474" max="9474" width="40.75" style="99" bestFit="1" customWidth="1"/>
    <col min="9475" max="9475" width="19.25" style="99" bestFit="1" customWidth="1"/>
    <col min="9476" max="9476" width="14.75" style="99" customWidth="1"/>
    <col min="9477" max="9477" width="16" style="99" customWidth="1"/>
    <col min="9478" max="9479" width="30.375" style="99" bestFit="1" customWidth="1"/>
    <col min="9480" max="9480" width="16.875" style="99" customWidth="1"/>
    <col min="9481" max="9481" width="28.625" style="99" customWidth="1"/>
    <col min="9482" max="9482" width="9.875" style="99" bestFit="1" customWidth="1"/>
    <col min="9483" max="9728" width="9" style="99"/>
    <col min="9729" max="9729" width="7.625" style="99" customWidth="1"/>
    <col min="9730" max="9730" width="40.75" style="99" bestFit="1" customWidth="1"/>
    <col min="9731" max="9731" width="19.25" style="99" bestFit="1" customWidth="1"/>
    <col min="9732" max="9732" width="14.75" style="99" customWidth="1"/>
    <col min="9733" max="9733" width="16" style="99" customWidth="1"/>
    <col min="9734" max="9735" width="30.375" style="99" bestFit="1" customWidth="1"/>
    <col min="9736" max="9736" width="16.875" style="99" customWidth="1"/>
    <col min="9737" max="9737" width="28.625" style="99" customWidth="1"/>
    <col min="9738" max="9738" width="9.875" style="99" bestFit="1" customWidth="1"/>
    <col min="9739" max="9984" width="9" style="99"/>
    <col min="9985" max="9985" width="7.625" style="99" customWidth="1"/>
    <col min="9986" max="9986" width="40.75" style="99" bestFit="1" customWidth="1"/>
    <col min="9987" max="9987" width="19.25" style="99" bestFit="1" customWidth="1"/>
    <col min="9988" max="9988" width="14.75" style="99" customWidth="1"/>
    <col min="9989" max="9989" width="16" style="99" customWidth="1"/>
    <col min="9990" max="9991" width="30.375" style="99" bestFit="1" customWidth="1"/>
    <col min="9992" max="9992" width="16.875" style="99" customWidth="1"/>
    <col min="9993" max="9993" width="28.625" style="99" customWidth="1"/>
    <col min="9994" max="9994" width="9.875" style="99" bestFit="1" customWidth="1"/>
    <col min="9995" max="10240" width="9" style="99"/>
    <col min="10241" max="10241" width="7.625" style="99" customWidth="1"/>
    <col min="10242" max="10242" width="40.75" style="99" bestFit="1" customWidth="1"/>
    <col min="10243" max="10243" width="19.25" style="99" bestFit="1" customWidth="1"/>
    <col min="10244" max="10244" width="14.75" style="99" customWidth="1"/>
    <col min="10245" max="10245" width="16" style="99" customWidth="1"/>
    <col min="10246" max="10247" width="30.375" style="99" bestFit="1" customWidth="1"/>
    <col min="10248" max="10248" width="16.875" style="99" customWidth="1"/>
    <col min="10249" max="10249" width="28.625" style="99" customWidth="1"/>
    <col min="10250" max="10250" width="9.875" style="99" bestFit="1" customWidth="1"/>
    <col min="10251" max="10496" width="9" style="99"/>
    <col min="10497" max="10497" width="7.625" style="99" customWidth="1"/>
    <col min="10498" max="10498" width="40.75" style="99" bestFit="1" customWidth="1"/>
    <col min="10499" max="10499" width="19.25" style="99" bestFit="1" customWidth="1"/>
    <col min="10500" max="10500" width="14.75" style="99" customWidth="1"/>
    <col min="10501" max="10501" width="16" style="99" customWidth="1"/>
    <col min="10502" max="10503" width="30.375" style="99" bestFit="1" customWidth="1"/>
    <col min="10504" max="10504" width="16.875" style="99" customWidth="1"/>
    <col min="10505" max="10505" width="28.625" style="99" customWidth="1"/>
    <col min="10506" max="10506" width="9.875" style="99" bestFit="1" customWidth="1"/>
    <col min="10507" max="10752" width="9" style="99"/>
    <col min="10753" max="10753" width="7.625" style="99" customWidth="1"/>
    <col min="10754" max="10754" width="40.75" style="99" bestFit="1" customWidth="1"/>
    <col min="10755" max="10755" width="19.25" style="99" bestFit="1" customWidth="1"/>
    <col min="10756" max="10756" width="14.75" style="99" customWidth="1"/>
    <col min="10757" max="10757" width="16" style="99" customWidth="1"/>
    <col min="10758" max="10759" width="30.375" style="99" bestFit="1" customWidth="1"/>
    <col min="10760" max="10760" width="16.875" style="99" customWidth="1"/>
    <col min="10761" max="10761" width="28.625" style="99" customWidth="1"/>
    <col min="10762" max="10762" width="9.875" style="99" bestFit="1" customWidth="1"/>
    <col min="10763" max="11008" width="9" style="99"/>
    <col min="11009" max="11009" width="7.625" style="99" customWidth="1"/>
    <col min="11010" max="11010" width="40.75" style="99" bestFit="1" customWidth="1"/>
    <col min="11011" max="11011" width="19.25" style="99" bestFit="1" customWidth="1"/>
    <col min="11012" max="11012" width="14.75" style="99" customWidth="1"/>
    <col min="11013" max="11013" width="16" style="99" customWidth="1"/>
    <col min="11014" max="11015" width="30.375" style="99" bestFit="1" customWidth="1"/>
    <col min="11016" max="11016" width="16.875" style="99" customWidth="1"/>
    <col min="11017" max="11017" width="28.625" style="99" customWidth="1"/>
    <col min="11018" max="11018" width="9.875" style="99" bestFit="1" customWidth="1"/>
    <col min="11019" max="11264" width="9" style="99"/>
    <col min="11265" max="11265" width="7.625" style="99" customWidth="1"/>
    <col min="11266" max="11266" width="40.75" style="99" bestFit="1" customWidth="1"/>
    <col min="11267" max="11267" width="19.25" style="99" bestFit="1" customWidth="1"/>
    <col min="11268" max="11268" width="14.75" style="99" customWidth="1"/>
    <col min="11269" max="11269" width="16" style="99" customWidth="1"/>
    <col min="11270" max="11271" width="30.375" style="99" bestFit="1" customWidth="1"/>
    <col min="11272" max="11272" width="16.875" style="99" customWidth="1"/>
    <col min="11273" max="11273" width="28.625" style="99" customWidth="1"/>
    <col min="11274" max="11274" width="9.875" style="99" bestFit="1" customWidth="1"/>
    <col min="11275" max="11520" width="9" style="99"/>
    <col min="11521" max="11521" width="7.625" style="99" customWidth="1"/>
    <col min="11522" max="11522" width="40.75" style="99" bestFit="1" customWidth="1"/>
    <col min="11523" max="11523" width="19.25" style="99" bestFit="1" customWidth="1"/>
    <col min="11524" max="11524" width="14.75" style="99" customWidth="1"/>
    <col min="11525" max="11525" width="16" style="99" customWidth="1"/>
    <col min="11526" max="11527" width="30.375" style="99" bestFit="1" customWidth="1"/>
    <col min="11528" max="11528" width="16.875" style="99" customWidth="1"/>
    <col min="11529" max="11529" width="28.625" style="99" customWidth="1"/>
    <col min="11530" max="11530" width="9.875" style="99" bestFit="1" customWidth="1"/>
    <col min="11531" max="11776" width="9" style="99"/>
    <col min="11777" max="11777" width="7.625" style="99" customWidth="1"/>
    <col min="11778" max="11778" width="40.75" style="99" bestFit="1" customWidth="1"/>
    <col min="11779" max="11779" width="19.25" style="99" bestFit="1" customWidth="1"/>
    <col min="11780" max="11780" width="14.75" style="99" customWidth="1"/>
    <col min="11781" max="11781" width="16" style="99" customWidth="1"/>
    <col min="11782" max="11783" width="30.375" style="99" bestFit="1" customWidth="1"/>
    <col min="11784" max="11784" width="16.875" style="99" customWidth="1"/>
    <col min="11785" max="11785" width="28.625" style="99" customWidth="1"/>
    <col min="11786" max="11786" width="9.875" style="99" bestFit="1" customWidth="1"/>
    <col min="11787" max="12032" width="9" style="99"/>
    <col min="12033" max="12033" width="7.625" style="99" customWidth="1"/>
    <col min="12034" max="12034" width="40.75" style="99" bestFit="1" customWidth="1"/>
    <col min="12035" max="12035" width="19.25" style="99" bestFit="1" customWidth="1"/>
    <col min="12036" max="12036" width="14.75" style="99" customWidth="1"/>
    <col min="12037" max="12037" width="16" style="99" customWidth="1"/>
    <col min="12038" max="12039" width="30.375" style="99" bestFit="1" customWidth="1"/>
    <col min="12040" max="12040" width="16.875" style="99" customWidth="1"/>
    <col min="12041" max="12041" width="28.625" style="99" customWidth="1"/>
    <col min="12042" max="12042" width="9.875" style="99" bestFit="1" customWidth="1"/>
    <col min="12043" max="12288" width="9" style="99"/>
    <col min="12289" max="12289" width="7.625" style="99" customWidth="1"/>
    <col min="12290" max="12290" width="40.75" style="99" bestFit="1" customWidth="1"/>
    <col min="12291" max="12291" width="19.25" style="99" bestFit="1" customWidth="1"/>
    <col min="12292" max="12292" width="14.75" style="99" customWidth="1"/>
    <col min="12293" max="12293" width="16" style="99" customWidth="1"/>
    <col min="12294" max="12295" width="30.375" style="99" bestFit="1" customWidth="1"/>
    <col min="12296" max="12296" width="16.875" style="99" customWidth="1"/>
    <col min="12297" max="12297" width="28.625" style="99" customWidth="1"/>
    <col min="12298" max="12298" width="9.875" style="99" bestFit="1" customWidth="1"/>
    <col min="12299" max="12544" width="9" style="99"/>
    <col min="12545" max="12545" width="7.625" style="99" customWidth="1"/>
    <col min="12546" max="12546" width="40.75" style="99" bestFit="1" customWidth="1"/>
    <col min="12547" max="12547" width="19.25" style="99" bestFit="1" customWidth="1"/>
    <col min="12548" max="12548" width="14.75" style="99" customWidth="1"/>
    <col min="12549" max="12549" width="16" style="99" customWidth="1"/>
    <col min="12550" max="12551" width="30.375" style="99" bestFit="1" customWidth="1"/>
    <col min="12552" max="12552" width="16.875" style="99" customWidth="1"/>
    <col min="12553" max="12553" width="28.625" style="99" customWidth="1"/>
    <col min="12554" max="12554" width="9.875" style="99" bestFit="1" customWidth="1"/>
    <col min="12555" max="12800" width="9" style="99"/>
    <col min="12801" max="12801" width="7.625" style="99" customWidth="1"/>
    <col min="12802" max="12802" width="40.75" style="99" bestFit="1" customWidth="1"/>
    <col min="12803" max="12803" width="19.25" style="99" bestFit="1" customWidth="1"/>
    <col min="12804" max="12804" width="14.75" style="99" customWidth="1"/>
    <col min="12805" max="12805" width="16" style="99" customWidth="1"/>
    <col min="12806" max="12807" width="30.375" style="99" bestFit="1" customWidth="1"/>
    <col min="12808" max="12808" width="16.875" style="99" customWidth="1"/>
    <col min="12809" max="12809" width="28.625" style="99" customWidth="1"/>
    <col min="12810" max="12810" width="9.875" style="99" bestFit="1" customWidth="1"/>
    <col min="12811" max="13056" width="9" style="99"/>
    <col min="13057" max="13057" width="7.625" style="99" customWidth="1"/>
    <col min="13058" max="13058" width="40.75" style="99" bestFit="1" customWidth="1"/>
    <col min="13059" max="13059" width="19.25" style="99" bestFit="1" customWidth="1"/>
    <col min="13060" max="13060" width="14.75" style="99" customWidth="1"/>
    <col min="13061" max="13061" width="16" style="99" customWidth="1"/>
    <col min="13062" max="13063" width="30.375" style="99" bestFit="1" customWidth="1"/>
    <col min="13064" max="13064" width="16.875" style="99" customWidth="1"/>
    <col min="13065" max="13065" width="28.625" style="99" customWidth="1"/>
    <col min="13066" max="13066" width="9.875" style="99" bestFit="1" customWidth="1"/>
    <col min="13067" max="13312" width="9" style="99"/>
    <col min="13313" max="13313" width="7.625" style="99" customWidth="1"/>
    <col min="13314" max="13314" width="40.75" style="99" bestFit="1" customWidth="1"/>
    <col min="13315" max="13315" width="19.25" style="99" bestFit="1" customWidth="1"/>
    <col min="13316" max="13316" width="14.75" style="99" customWidth="1"/>
    <col min="13317" max="13317" width="16" style="99" customWidth="1"/>
    <col min="13318" max="13319" width="30.375" style="99" bestFit="1" customWidth="1"/>
    <col min="13320" max="13320" width="16.875" style="99" customWidth="1"/>
    <col min="13321" max="13321" width="28.625" style="99" customWidth="1"/>
    <col min="13322" max="13322" width="9.875" style="99" bestFit="1" customWidth="1"/>
    <col min="13323" max="13568" width="9" style="99"/>
    <col min="13569" max="13569" width="7.625" style="99" customWidth="1"/>
    <col min="13570" max="13570" width="40.75" style="99" bestFit="1" customWidth="1"/>
    <col min="13571" max="13571" width="19.25" style="99" bestFit="1" customWidth="1"/>
    <col min="13572" max="13572" width="14.75" style="99" customWidth="1"/>
    <col min="13573" max="13573" width="16" style="99" customWidth="1"/>
    <col min="13574" max="13575" width="30.375" style="99" bestFit="1" customWidth="1"/>
    <col min="13576" max="13576" width="16.875" style="99" customWidth="1"/>
    <col min="13577" max="13577" width="28.625" style="99" customWidth="1"/>
    <col min="13578" max="13578" width="9.875" style="99" bestFit="1" customWidth="1"/>
    <col min="13579" max="13824" width="9" style="99"/>
    <col min="13825" max="13825" width="7.625" style="99" customWidth="1"/>
    <col min="13826" max="13826" width="40.75" style="99" bestFit="1" customWidth="1"/>
    <col min="13827" max="13827" width="19.25" style="99" bestFit="1" customWidth="1"/>
    <col min="13828" max="13828" width="14.75" style="99" customWidth="1"/>
    <col min="13829" max="13829" width="16" style="99" customWidth="1"/>
    <col min="13830" max="13831" width="30.375" style="99" bestFit="1" customWidth="1"/>
    <col min="13832" max="13832" width="16.875" style="99" customWidth="1"/>
    <col min="13833" max="13833" width="28.625" style="99" customWidth="1"/>
    <col min="13834" max="13834" width="9.875" style="99" bestFit="1" customWidth="1"/>
    <col min="13835" max="14080" width="9" style="99"/>
    <col min="14081" max="14081" width="7.625" style="99" customWidth="1"/>
    <col min="14082" max="14082" width="40.75" style="99" bestFit="1" customWidth="1"/>
    <col min="14083" max="14083" width="19.25" style="99" bestFit="1" customWidth="1"/>
    <col min="14084" max="14084" width="14.75" style="99" customWidth="1"/>
    <col min="14085" max="14085" width="16" style="99" customWidth="1"/>
    <col min="14086" max="14087" width="30.375" style="99" bestFit="1" customWidth="1"/>
    <col min="14088" max="14088" width="16.875" style="99" customWidth="1"/>
    <col min="14089" max="14089" width="28.625" style="99" customWidth="1"/>
    <col min="14090" max="14090" width="9.875" style="99" bestFit="1" customWidth="1"/>
    <col min="14091" max="14336" width="9" style="99"/>
    <col min="14337" max="14337" width="7.625" style="99" customWidth="1"/>
    <col min="14338" max="14338" width="40.75" style="99" bestFit="1" customWidth="1"/>
    <col min="14339" max="14339" width="19.25" style="99" bestFit="1" customWidth="1"/>
    <col min="14340" max="14340" width="14.75" style="99" customWidth="1"/>
    <col min="14341" max="14341" width="16" style="99" customWidth="1"/>
    <col min="14342" max="14343" width="30.375" style="99" bestFit="1" customWidth="1"/>
    <col min="14344" max="14344" width="16.875" style="99" customWidth="1"/>
    <col min="14345" max="14345" width="28.625" style="99" customWidth="1"/>
    <col min="14346" max="14346" width="9.875" style="99" bestFit="1" customWidth="1"/>
    <col min="14347" max="14592" width="9" style="99"/>
    <col min="14593" max="14593" width="7.625" style="99" customWidth="1"/>
    <col min="14594" max="14594" width="40.75" style="99" bestFit="1" customWidth="1"/>
    <col min="14595" max="14595" width="19.25" style="99" bestFit="1" customWidth="1"/>
    <col min="14596" max="14596" width="14.75" style="99" customWidth="1"/>
    <col min="14597" max="14597" width="16" style="99" customWidth="1"/>
    <col min="14598" max="14599" width="30.375" style="99" bestFit="1" customWidth="1"/>
    <col min="14600" max="14600" width="16.875" style="99" customWidth="1"/>
    <col min="14601" max="14601" width="28.625" style="99" customWidth="1"/>
    <col min="14602" max="14602" width="9.875" style="99" bestFit="1" customWidth="1"/>
    <col min="14603" max="14848" width="9" style="99"/>
    <col min="14849" max="14849" width="7.625" style="99" customWidth="1"/>
    <col min="14850" max="14850" width="40.75" style="99" bestFit="1" customWidth="1"/>
    <col min="14851" max="14851" width="19.25" style="99" bestFit="1" customWidth="1"/>
    <col min="14852" max="14852" width="14.75" style="99" customWidth="1"/>
    <col min="14853" max="14853" width="16" style="99" customWidth="1"/>
    <col min="14854" max="14855" width="30.375" style="99" bestFit="1" customWidth="1"/>
    <col min="14856" max="14856" width="16.875" style="99" customWidth="1"/>
    <col min="14857" max="14857" width="28.625" style="99" customWidth="1"/>
    <col min="14858" max="14858" width="9.875" style="99" bestFit="1" customWidth="1"/>
    <col min="14859" max="15104" width="9" style="99"/>
    <col min="15105" max="15105" width="7.625" style="99" customWidth="1"/>
    <col min="15106" max="15106" width="40.75" style="99" bestFit="1" customWidth="1"/>
    <col min="15107" max="15107" width="19.25" style="99" bestFit="1" customWidth="1"/>
    <col min="15108" max="15108" width="14.75" style="99" customWidth="1"/>
    <col min="15109" max="15109" width="16" style="99" customWidth="1"/>
    <col min="15110" max="15111" width="30.375" style="99" bestFit="1" customWidth="1"/>
    <col min="15112" max="15112" width="16.875" style="99" customWidth="1"/>
    <col min="15113" max="15113" width="28.625" style="99" customWidth="1"/>
    <col min="15114" max="15114" width="9.875" style="99" bestFit="1" customWidth="1"/>
    <col min="15115" max="15360" width="9" style="99"/>
    <col min="15361" max="15361" width="7.625" style="99" customWidth="1"/>
    <col min="15362" max="15362" width="40.75" style="99" bestFit="1" customWidth="1"/>
    <col min="15363" max="15363" width="19.25" style="99" bestFit="1" customWidth="1"/>
    <col min="15364" max="15364" width="14.75" style="99" customWidth="1"/>
    <col min="15365" max="15365" width="16" style="99" customWidth="1"/>
    <col min="15366" max="15367" width="30.375" style="99" bestFit="1" customWidth="1"/>
    <col min="15368" max="15368" width="16.875" style="99" customWidth="1"/>
    <col min="15369" max="15369" width="28.625" style="99" customWidth="1"/>
    <col min="15370" max="15370" width="9.875" style="99" bestFit="1" customWidth="1"/>
    <col min="15371" max="15616" width="9" style="99"/>
    <col min="15617" max="15617" width="7.625" style="99" customWidth="1"/>
    <col min="15618" max="15618" width="40.75" style="99" bestFit="1" customWidth="1"/>
    <col min="15619" max="15619" width="19.25" style="99" bestFit="1" customWidth="1"/>
    <col min="15620" max="15620" width="14.75" style="99" customWidth="1"/>
    <col min="15621" max="15621" width="16" style="99" customWidth="1"/>
    <col min="15622" max="15623" width="30.375" style="99" bestFit="1" customWidth="1"/>
    <col min="15624" max="15624" width="16.875" style="99" customWidth="1"/>
    <col min="15625" max="15625" width="28.625" style="99" customWidth="1"/>
    <col min="15626" max="15626" width="9.875" style="99" bestFit="1" customWidth="1"/>
    <col min="15627" max="15872" width="9" style="99"/>
    <col min="15873" max="15873" width="7.625" style="99" customWidth="1"/>
    <col min="15874" max="15874" width="40.75" style="99" bestFit="1" customWidth="1"/>
    <col min="15875" max="15875" width="19.25" style="99" bestFit="1" customWidth="1"/>
    <col min="15876" max="15876" width="14.75" style="99" customWidth="1"/>
    <col min="15877" max="15877" width="16" style="99" customWidth="1"/>
    <col min="15878" max="15879" width="30.375" style="99" bestFit="1" customWidth="1"/>
    <col min="15880" max="15880" width="16.875" style="99" customWidth="1"/>
    <col min="15881" max="15881" width="28.625" style="99" customWidth="1"/>
    <col min="15882" max="15882" width="9.875" style="99" bestFit="1" customWidth="1"/>
    <col min="15883" max="16128" width="9" style="99"/>
    <col min="16129" max="16129" width="7.625" style="99" customWidth="1"/>
    <col min="16130" max="16130" width="40.75" style="99" bestFit="1" customWidth="1"/>
    <col min="16131" max="16131" width="19.25" style="99" bestFit="1" customWidth="1"/>
    <col min="16132" max="16132" width="14.75" style="99" customWidth="1"/>
    <col min="16133" max="16133" width="16" style="99" customWidth="1"/>
    <col min="16134" max="16135" width="30.375" style="99" bestFit="1" customWidth="1"/>
    <col min="16136" max="16136" width="16.875" style="99" customWidth="1"/>
    <col min="16137" max="16137" width="28.625" style="99" customWidth="1"/>
    <col min="16138" max="16138" width="9.875" style="99" bestFit="1" customWidth="1"/>
    <col min="16139" max="16384" width="9" style="99"/>
  </cols>
  <sheetData>
    <row r="1" spans="1:10" x14ac:dyDescent="0.3">
      <c r="I1" s="102" t="s">
        <v>275</v>
      </c>
    </row>
    <row r="2" spans="1:10" x14ac:dyDescent="0.3">
      <c r="A2" s="599" t="s">
        <v>1996</v>
      </c>
      <c r="B2" s="599"/>
      <c r="C2" s="599"/>
      <c r="D2" s="599"/>
      <c r="E2" s="599"/>
      <c r="F2" s="599"/>
      <c r="G2" s="599"/>
      <c r="H2" s="599"/>
      <c r="I2" s="599"/>
    </row>
    <row r="3" spans="1:10" x14ac:dyDescent="0.3">
      <c r="A3" s="599" t="s">
        <v>1997</v>
      </c>
      <c r="B3" s="599"/>
      <c r="C3" s="599"/>
      <c r="D3" s="599"/>
      <c r="E3" s="599"/>
      <c r="F3" s="599"/>
      <c r="G3" s="599"/>
      <c r="H3" s="599"/>
      <c r="I3" s="599"/>
    </row>
    <row r="4" spans="1:10" ht="12" customHeight="1" x14ac:dyDescent="0.3"/>
    <row r="5" spans="1:10" s="60" customFormat="1" ht="63" customHeight="1" x14ac:dyDescent="0.2">
      <c r="A5" s="65" t="s">
        <v>0</v>
      </c>
      <c r="B5" s="65" t="s">
        <v>21</v>
      </c>
      <c r="C5" s="103" t="s">
        <v>22</v>
      </c>
      <c r="D5" s="103" t="s">
        <v>2</v>
      </c>
      <c r="E5" s="65" t="s">
        <v>23</v>
      </c>
      <c r="F5" s="104" t="s">
        <v>4</v>
      </c>
      <c r="G5" s="104" t="s">
        <v>31</v>
      </c>
      <c r="H5" s="62" t="s">
        <v>6</v>
      </c>
      <c r="I5" s="62" t="s">
        <v>268</v>
      </c>
      <c r="J5" s="61"/>
    </row>
    <row r="6" spans="1:10" ht="21" customHeight="1" x14ac:dyDescent="0.3">
      <c r="A6" s="132">
        <v>1</v>
      </c>
      <c r="B6" s="105" t="s">
        <v>18</v>
      </c>
      <c r="C6" s="106">
        <v>3704.88</v>
      </c>
      <c r="D6" s="106">
        <v>3704.88</v>
      </c>
      <c r="E6" s="107" t="s">
        <v>46</v>
      </c>
      <c r="F6" s="674" t="s">
        <v>1998</v>
      </c>
      <c r="G6" s="674" t="s">
        <v>1998</v>
      </c>
      <c r="H6" s="107" t="s">
        <v>270</v>
      </c>
      <c r="I6" s="109" t="s">
        <v>1999</v>
      </c>
      <c r="J6" s="133"/>
    </row>
    <row r="7" spans="1:10" ht="20.25" customHeight="1" x14ac:dyDescent="0.3">
      <c r="A7" s="134"/>
      <c r="B7" s="110"/>
      <c r="C7" s="111"/>
      <c r="D7" s="111"/>
      <c r="E7" s="112"/>
      <c r="F7" s="113"/>
      <c r="G7" s="113"/>
      <c r="H7" s="112" t="s">
        <v>272</v>
      </c>
      <c r="I7" s="114" t="s">
        <v>282</v>
      </c>
    </row>
    <row r="8" spans="1:10" x14ac:dyDescent="0.3">
      <c r="A8" s="134"/>
      <c r="B8" s="110"/>
      <c r="C8" s="111"/>
      <c r="D8" s="111"/>
      <c r="E8" s="112"/>
      <c r="F8" s="113"/>
      <c r="G8" s="113"/>
      <c r="H8" s="112" t="s">
        <v>273</v>
      </c>
      <c r="I8" s="109"/>
    </row>
    <row r="9" spans="1:10" ht="21" customHeight="1" x14ac:dyDescent="0.3">
      <c r="A9" s="134"/>
      <c r="B9" s="110"/>
      <c r="C9" s="111"/>
      <c r="D9" s="111"/>
      <c r="E9" s="112"/>
      <c r="F9" s="113" t="s">
        <v>48</v>
      </c>
      <c r="G9" s="115" t="s">
        <v>9</v>
      </c>
      <c r="H9" s="112" t="s">
        <v>126</v>
      </c>
      <c r="I9" s="116" t="s">
        <v>274</v>
      </c>
    </row>
    <row r="10" spans="1:10" ht="21" customHeight="1" x14ac:dyDescent="0.3">
      <c r="A10" s="135"/>
      <c r="B10" s="117"/>
      <c r="C10" s="118"/>
      <c r="D10" s="118"/>
      <c r="E10" s="119"/>
      <c r="F10" s="120">
        <v>3704.88</v>
      </c>
      <c r="G10" s="120">
        <v>3704.88</v>
      </c>
      <c r="H10" s="119"/>
      <c r="I10" s="121" t="s">
        <v>2000</v>
      </c>
    </row>
    <row r="11" spans="1:10" ht="21" customHeight="1" x14ac:dyDescent="0.3">
      <c r="A11" s="132">
        <v>2</v>
      </c>
      <c r="B11" s="105" t="s">
        <v>38</v>
      </c>
      <c r="C11" s="106">
        <v>4500</v>
      </c>
      <c r="D11" s="106">
        <v>4500</v>
      </c>
      <c r="E11" s="107" t="s">
        <v>46</v>
      </c>
      <c r="F11" s="674" t="s">
        <v>2001</v>
      </c>
      <c r="G11" s="674" t="s">
        <v>2001</v>
      </c>
      <c r="H11" s="107" t="s">
        <v>270</v>
      </c>
      <c r="I11" s="109" t="s">
        <v>1999</v>
      </c>
    </row>
    <row r="12" spans="1:10" x14ac:dyDescent="0.3">
      <c r="A12" s="134"/>
      <c r="B12" s="110"/>
      <c r="C12" s="111"/>
      <c r="D12" s="111"/>
      <c r="E12" s="112"/>
      <c r="F12" s="113"/>
      <c r="G12" s="113"/>
      <c r="H12" s="112" t="s">
        <v>272</v>
      </c>
      <c r="I12" s="114" t="s">
        <v>282</v>
      </c>
    </row>
    <row r="13" spans="1:10" x14ac:dyDescent="0.3">
      <c r="A13" s="134"/>
      <c r="B13" s="110"/>
      <c r="C13" s="111"/>
      <c r="D13" s="111"/>
      <c r="E13" s="112"/>
      <c r="F13" s="113"/>
      <c r="G13" s="113"/>
      <c r="H13" s="112" t="s">
        <v>273</v>
      </c>
      <c r="I13" s="109"/>
    </row>
    <row r="14" spans="1:10" ht="21" customHeight="1" x14ac:dyDescent="0.3">
      <c r="A14" s="134"/>
      <c r="B14" s="110"/>
      <c r="C14" s="111"/>
      <c r="D14" s="111"/>
      <c r="E14" s="112"/>
      <c r="F14" s="113" t="s">
        <v>48</v>
      </c>
      <c r="G14" s="115" t="s">
        <v>9</v>
      </c>
      <c r="H14" s="112" t="s">
        <v>126</v>
      </c>
      <c r="I14" s="116" t="s">
        <v>274</v>
      </c>
    </row>
    <row r="15" spans="1:10" ht="21" customHeight="1" x14ac:dyDescent="0.3">
      <c r="A15" s="135"/>
      <c r="B15" s="117"/>
      <c r="C15" s="118"/>
      <c r="D15" s="118"/>
      <c r="E15" s="119"/>
      <c r="F15" s="120">
        <v>4500</v>
      </c>
      <c r="G15" s="120">
        <v>4500</v>
      </c>
      <c r="H15" s="119"/>
      <c r="I15" s="121" t="s">
        <v>2000</v>
      </c>
    </row>
    <row r="16" spans="1:10" ht="21" customHeight="1" x14ac:dyDescent="0.3">
      <c r="A16" s="132">
        <v>3</v>
      </c>
      <c r="B16" s="105" t="s">
        <v>121</v>
      </c>
      <c r="C16" s="106">
        <v>1910</v>
      </c>
      <c r="D16" s="106">
        <v>1910</v>
      </c>
      <c r="E16" s="107" t="s">
        <v>46</v>
      </c>
      <c r="F16" s="674" t="s">
        <v>2002</v>
      </c>
      <c r="G16" s="674" t="s">
        <v>2002</v>
      </c>
      <c r="H16" s="107" t="s">
        <v>270</v>
      </c>
      <c r="I16" s="109" t="s">
        <v>1999</v>
      </c>
    </row>
    <row r="17" spans="1:9" x14ac:dyDescent="0.3">
      <c r="A17" s="134"/>
      <c r="B17" s="110"/>
      <c r="C17" s="111"/>
      <c r="D17" s="111"/>
      <c r="E17" s="112"/>
      <c r="F17" s="113"/>
      <c r="G17" s="113"/>
      <c r="H17" s="112" t="s">
        <v>272</v>
      </c>
      <c r="I17" s="114" t="s">
        <v>282</v>
      </c>
    </row>
    <row r="18" spans="1:9" x14ac:dyDescent="0.3">
      <c r="A18" s="134"/>
      <c r="B18" s="110"/>
      <c r="C18" s="111"/>
      <c r="D18" s="111"/>
      <c r="E18" s="112"/>
      <c r="F18" s="113"/>
      <c r="G18" s="113"/>
      <c r="H18" s="112" t="s">
        <v>273</v>
      </c>
      <c r="I18" s="109"/>
    </row>
    <row r="19" spans="1:9" x14ac:dyDescent="0.3">
      <c r="A19" s="134"/>
      <c r="B19" s="110"/>
      <c r="C19" s="111"/>
      <c r="D19" s="111"/>
      <c r="E19" s="112"/>
      <c r="F19" s="113" t="s">
        <v>48</v>
      </c>
      <c r="G19" s="115" t="s">
        <v>9</v>
      </c>
      <c r="H19" s="112" t="s">
        <v>126</v>
      </c>
      <c r="I19" s="116" t="s">
        <v>274</v>
      </c>
    </row>
    <row r="20" spans="1:9" s="675" customFormat="1" ht="21" customHeight="1" x14ac:dyDescent="0.3">
      <c r="A20" s="135"/>
      <c r="B20" s="117"/>
      <c r="C20" s="118"/>
      <c r="D20" s="118"/>
      <c r="E20" s="119"/>
      <c r="F20" s="120">
        <v>1910</v>
      </c>
      <c r="G20" s="120">
        <v>1910</v>
      </c>
      <c r="H20" s="119"/>
      <c r="I20" s="121" t="s">
        <v>2003</v>
      </c>
    </row>
    <row r="21" spans="1:9" ht="21" customHeight="1" x14ac:dyDescent="0.3">
      <c r="A21" s="132">
        <v>4</v>
      </c>
      <c r="B21" s="105" t="s">
        <v>730</v>
      </c>
      <c r="C21" s="136">
        <v>224.7</v>
      </c>
      <c r="D21" s="106">
        <v>224.7</v>
      </c>
      <c r="E21" s="107" t="s">
        <v>46</v>
      </c>
      <c r="F21" s="674" t="s">
        <v>2004</v>
      </c>
      <c r="G21" s="674" t="s">
        <v>2004</v>
      </c>
      <c r="H21" s="107" t="s">
        <v>270</v>
      </c>
      <c r="I21" s="109" t="s">
        <v>1999</v>
      </c>
    </row>
    <row r="22" spans="1:9" ht="21" customHeight="1" x14ac:dyDescent="0.3">
      <c r="A22" s="134"/>
      <c r="B22" s="110"/>
      <c r="C22" s="129"/>
      <c r="D22" s="111"/>
      <c r="E22" s="112"/>
      <c r="F22" s="113"/>
      <c r="G22" s="113"/>
      <c r="H22" s="112" t="s">
        <v>272</v>
      </c>
      <c r="I22" s="114" t="s">
        <v>282</v>
      </c>
    </row>
    <row r="23" spans="1:9" ht="21" customHeight="1" x14ac:dyDescent="0.3">
      <c r="A23" s="134"/>
      <c r="B23" s="110"/>
      <c r="C23" s="129"/>
      <c r="D23" s="111"/>
      <c r="E23" s="112"/>
      <c r="F23" s="113"/>
      <c r="G23" s="113"/>
      <c r="H23" s="112" t="s">
        <v>273</v>
      </c>
      <c r="I23" s="109"/>
    </row>
    <row r="24" spans="1:9" ht="21" customHeight="1" x14ac:dyDescent="0.3">
      <c r="A24" s="134"/>
      <c r="B24" s="110"/>
      <c r="C24" s="129"/>
      <c r="D24" s="111"/>
      <c r="E24" s="112"/>
      <c r="F24" s="113" t="s">
        <v>48</v>
      </c>
      <c r="G24" s="115" t="s">
        <v>9</v>
      </c>
      <c r="H24" s="112" t="s">
        <v>126</v>
      </c>
      <c r="I24" s="116" t="s">
        <v>274</v>
      </c>
    </row>
    <row r="25" spans="1:9" ht="21" customHeight="1" x14ac:dyDescent="0.3">
      <c r="A25" s="135"/>
      <c r="B25" s="117"/>
      <c r="C25" s="130"/>
      <c r="D25" s="118"/>
      <c r="E25" s="119"/>
      <c r="F25" s="120">
        <v>224.7</v>
      </c>
      <c r="G25" s="120">
        <v>224.7</v>
      </c>
      <c r="H25" s="119"/>
      <c r="I25" s="121" t="s">
        <v>2005</v>
      </c>
    </row>
    <row r="26" spans="1:9" ht="21" customHeight="1" x14ac:dyDescent="0.3">
      <c r="A26" s="132">
        <v>5</v>
      </c>
      <c r="B26" s="105" t="s">
        <v>568</v>
      </c>
      <c r="C26" s="106">
        <v>360</v>
      </c>
      <c r="D26" s="106">
        <v>360</v>
      </c>
      <c r="E26" s="107" t="s">
        <v>46</v>
      </c>
      <c r="F26" s="674" t="s">
        <v>2006</v>
      </c>
      <c r="G26" s="674" t="s">
        <v>2006</v>
      </c>
      <c r="H26" s="107" t="s">
        <v>270</v>
      </c>
      <c r="I26" s="109" t="s">
        <v>1999</v>
      </c>
    </row>
    <row r="27" spans="1:9" ht="21" customHeight="1" x14ac:dyDescent="0.3">
      <c r="A27" s="134"/>
      <c r="B27" s="110"/>
      <c r="C27" s="111"/>
      <c r="D27" s="111"/>
      <c r="E27" s="112"/>
      <c r="F27" s="113"/>
      <c r="G27" s="113"/>
      <c r="H27" s="112" t="s">
        <v>272</v>
      </c>
      <c r="I27" s="114" t="s">
        <v>282</v>
      </c>
    </row>
    <row r="28" spans="1:9" ht="21" customHeight="1" x14ac:dyDescent="0.3">
      <c r="A28" s="134"/>
      <c r="B28" s="110"/>
      <c r="C28" s="111"/>
      <c r="D28" s="111"/>
      <c r="E28" s="112"/>
      <c r="F28" s="113"/>
      <c r="G28" s="113"/>
      <c r="H28" s="112" t="s">
        <v>273</v>
      </c>
      <c r="I28" s="109"/>
    </row>
    <row r="29" spans="1:9" ht="21" customHeight="1" x14ac:dyDescent="0.3">
      <c r="A29" s="134"/>
      <c r="B29" s="110"/>
      <c r="C29" s="111"/>
      <c r="D29" s="111"/>
      <c r="E29" s="112"/>
      <c r="F29" s="113" t="s">
        <v>48</v>
      </c>
      <c r="G29" s="115" t="s">
        <v>9</v>
      </c>
      <c r="H29" s="112" t="s">
        <v>126</v>
      </c>
      <c r="I29" s="116" t="s">
        <v>274</v>
      </c>
    </row>
    <row r="30" spans="1:9" ht="21" customHeight="1" x14ac:dyDescent="0.3">
      <c r="A30" s="135"/>
      <c r="B30" s="117"/>
      <c r="C30" s="118"/>
      <c r="D30" s="118"/>
      <c r="E30" s="119"/>
      <c r="F30" s="120">
        <v>360</v>
      </c>
      <c r="G30" s="120">
        <v>360</v>
      </c>
      <c r="H30" s="119"/>
      <c r="I30" s="121" t="s">
        <v>2005</v>
      </c>
    </row>
    <row r="31" spans="1:9" ht="21" customHeight="1" x14ac:dyDescent="0.3">
      <c r="A31" s="132">
        <v>6</v>
      </c>
      <c r="B31" s="105" t="s">
        <v>121</v>
      </c>
      <c r="C31" s="106">
        <v>1820</v>
      </c>
      <c r="D31" s="106">
        <v>1820</v>
      </c>
      <c r="E31" s="107" t="s">
        <v>46</v>
      </c>
      <c r="F31" s="674" t="s">
        <v>2007</v>
      </c>
      <c r="G31" s="674" t="s">
        <v>2007</v>
      </c>
      <c r="H31" s="107" t="s">
        <v>270</v>
      </c>
      <c r="I31" s="109" t="s">
        <v>1999</v>
      </c>
    </row>
    <row r="32" spans="1:9" ht="21" customHeight="1" x14ac:dyDescent="0.3">
      <c r="A32" s="134"/>
      <c r="B32" s="110"/>
      <c r="C32" s="129"/>
      <c r="D32" s="111"/>
      <c r="E32" s="112"/>
      <c r="F32" s="113"/>
      <c r="G32" s="113"/>
      <c r="H32" s="112" t="s">
        <v>272</v>
      </c>
      <c r="I32" s="114" t="s">
        <v>282</v>
      </c>
    </row>
    <row r="33" spans="1:9" ht="21" customHeight="1" x14ac:dyDescent="0.3">
      <c r="A33" s="134"/>
      <c r="B33" s="110"/>
      <c r="C33" s="129"/>
      <c r="D33" s="111"/>
      <c r="E33" s="112"/>
      <c r="F33" s="113"/>
      <c r="G33" s="113"/>
      <c r="H33" s="112" t="s">
        <v>273</v>
      </c>
      <c r="I33" s="109"/>
    </row>
    <row r="34" spans="1:9" ht="21" customHeight="1" x14ac:dyDescent="0.3">
      <c r="A34" s="134"/>
      <c r="B34" s="110"/>
      <c r="C34" s="129"/>
      <c r="D34" s="111"/>
      <c r="E34" s="112"/>
      <c r="F34" s="113" t="s">
        <v>48</v>
      </c>
      <c r="G34" s="115" t="s">
        <v>9</v>
      </c>
      <c r="H34" s="112" t="s">
        <v>126</v>
      </c>
      <c r="I34" s="116" t="s">
        <v>274</v>
      </c>
    </row>
    <row r="35" spans="1:9" ht="21" customHeight="1" x14ac:dyDescent="0.3">
      <c r="A35" s="135"/>
      <c r="B35" s="117"/>
      <c r="C35" s="130"/>
      <c r="D35" s="118"/>
      <c r="E35" s="119"/>
      <c r="F35" s="120">
        <v>1820</v>
      </c>
      <c r="G35" s="120">
        <v>1820</v>
      </c>
      <c r="H35" s="119"/>
      <c r="I35" s="121" t="s">
        <v>2008</v>
      </c>
    </row>
    <row r="36" spans="1:9" ht="21" customHeight="1" x14ac:dyDescent="0.3">
      <c r="A36" s="132">
        <v>7</v>
      </c>
      <c r="B36" s="105" t="s">
        <v>730</v>
      </c>
      <c r="C36" s="106">
        <v>192.6</v>
      </c>
      <c r="D36" s="106">
        <v>192.6</v>
      </c>
      <c r="E36" s="107" t="s">
        <v>46</v>
      </c>
      <c r="F36" s="674" t="s">
        <v>2004</v>
      </c>
      <c r="G36" s="674" t="s">
        <v>2004</v>
      </c>
      <c r="H36" s="107" t="s">
        <v>270</v>
      </c>
      <c r="I36" s="109" t="s">
        <v>1999</v>
      </c>
    </row>
    <row r="37" spans="1:9" ht="21" customHeight="1" x14ac:dyDescent="0.3">
      <c r="A37" s="134"/>
      <c r="B37" s="110"/>
      <c r="C37" s="111"/>
      <c r="D37" s="111"/>
      <c r="E37" s="112"/>
      <c r="F37" s="113"/>
      <c r="G37" s="113"/>
      <c r="H37" s="112" t="s">
        <v>272</v>
      </c>
      <c r="I37" s="114" t="s">
        <v>282</v>
      </c>
    </row>
    <row r="38" spans="1:9" ht="21" customHeight="1" x14ac:dyDescent="0.3">
      <c r="A38" s="134"/>
      <c r="B38" s="110"/>
      <c r="C38" s="111"/>
      <c r="D38" s="111"/>
      <c r="E38" s="112"/>
      <c r="F38" s="113"/>
      <c r="G38" s="113"/>
      <c r="H38" s="112" t="s">
        <v>273</v>
      </c>
      <c r="I38" s="109"/>
    </row>
    <row r="39" spans="1:9" ht="21" customHeight="1" x14ac:dyDescent="0.3">
      <c r="A39" s="134"/>
      <c r="B39" s="110"/>
      <c r="C39" s="111"/>
      <c r="D39" s="111"/>
      <c r="E39" s="112"/>
      <c r="F39" s="113" t="s">
        <v>48</v>
      </c>
      <c r="G39" s="115" t="s">
        <v>9</v>
      </c>
      <c r="H39" s="112" t="s">
        <v>126</v>
      </c>
      <c r="I39" s="116" t="s">
        <v>274</v>
      </c>
    </row>
    <row r="40" spans="1:9" ht="21" customHeight="1" x14ac:dyDescent="0.3">
      <c r="A40" s="135"/>
      <c r="B40" s="117"/>
      <c r="C40" s="118"/>
      <c r="D40" s="118"/>
      <c r="E40" s="119"/>
      <c r="F40" s="120">
        <v>192.6</v>
      </c>
      <c r="G40" s="120">
        <v>192.6</v>
      </c>
      <c r="H40" s="119"/>
      <c r="I40" s="121" t="s">
        <v>2009</v>
      </c>
    </row>
    <row r="41" spans="1:9" ht="21" customHeight="1" x14ac:dyDescent="0.3">
      <c r="A41" s="132">
        <v>8</v>
      </c>
      <c r="B41" s="105" t="s">
        <v>2010</v>
      </c>
      <c r="C41" s="106">
        <v>729.5</v>
      </c>
      <c r="D41" s="106">
        <v>729.5</v>
      </c>
      <c r="E41" s="107" t="s">
        <v>46</v>
      </c>
      <c r="F41" s="674" t="s">
        <v>17</v>
      </c>
      <c r="G41" s="674" t="s">
        <v>17</v>
      </c>
      <c r="H41" s="107" t="s">
        <v>270</v>
      </c>
      <c r="I41" s="109" t="s">
        <v>1999</v>
      </c>
    </row>
    <row r="42" spans="1:9" x14ac:dyDescent="0.3">
      <c r="A42" s="134"/>
      <c r="B42" s="110"/>
      <c r="C42" s="129"/>
      <c r="D42" s="111"/>
      <c r="E42" s="112"/>
      <c r="F42" s="113"/>
      <c r="G42" s="113"/>
      <c r="H42" s="112" t="s">
        <v>272</v>
      </c>
      <c r="I42" s="114" t="s">
        <v>282</v>
      </c>
    </row>
    <row r="43" spans="1:9" x14ac:dyDescent="0.3">
      <c r="A43" s="134"/>
      <c r="B43" s="110"/>
      <c r="C43" s="129"/>
      <c r="D43" s="111"/>
      <c r="E43" s="112"/>
      <c r="F43" s="113"/>
      <c r="G43" s="113"/>
      <c r="H43" s="112" t="s">
        <v>273</v>
      </c>
      <c r="I43" s="109"/>
    </row>
    <row r="44" spans="1:9" ht="21" customHeight="1" x14ac:dyDescent="0.3">
      <c r="A44" s="134"/>
      <c r="B44" s="110"/>
      <c r="C44" s="129"/>
      <c r="D44" s="111"/>
      <c r="E44" s="112"/>
      <c r="F44" s="113" t="s">
        <v>48</v>
      </c>
      <c r="G44" s="115" t="s">
        <v>9</v>
      </c>
      <c r="H44" s="112" t="s">
        <v>126</v>
      </c>
      <c r="I44" s="116" t="s">
        <v>274</v>
      </c>
    </row>
    <row r="45" spans="1:9" ht="21" customHeight="1" x14ac:dyDescent="0.3">
      <c r="A45" s="135"/>
      <c r="B45" s="117"/>
      <c r="C45" s="130"/>
      <c r="D45" s="118"/>
      <c r="E45" s="119"/>
      <c r="F45" s="120">
        <v>729.5</v>
      </c>
      <c r="G45" s="120">
        <v>729.5</v>
      </c>
      <c r="H45" s="119"/>
      <c r="I45" s="121" t="s">
        <v>2009</v>
      </c>
    </row>
    <row r="46" spans="1:9" ht="21" customHeight="1" x14ac:dyDescent="0.3">
      <c r="A46" s="132">
        <v>9</v>
      </c>
      <c r="B46" s="105" t="s">
        <v>121</v>
      </c>
      <c r="C46" s="106">
        <v>1800</v>
      </c>
      <c r="D46" s="106">
        <v>1800</v>
      </c>
      <c r="E46" s="107" t="s">
        <v>46</v>
      </c>
      <c r="F46" s="674" t="s">
        <v>2011</v>
      </c>
      <c r="G46" s="674" t="s">
        <v>2011</v>
      </c>
      <c r="H46" s="107" t="s">
        <v>270</v>
      </c>
      <c r="I46" s="109" t="s">
        <v>1999</v>
      </c>
    </row>
    <row r="47" spans="1:9" x14ac:dyDescent="0.3">
      <c r="A47" s="134"/>
      <c r="B47" s="110"/>
      <c r="C47" s="111"/>
      <c r="D47" s="111"/>
      <c r="E47" s="112"/>
      <c r="F47" s="113"/>
      <c r="G47" s="113"/>
      <c r="H47" s="112" t="s">
        <v>272</v>
      </c>
      <c r="I47" s="114" t="s">
        <v>282</v>
      </c>
    </row>
    <row r="48" spans="1:9" x14ac:dyDescent="0.3">
      <c r="A48" s="134"/>
      <c r="B48" s="110"/>
      <c r="C48" s="111"/>
      <c r="D48" s="111"/>
      <c r="E48" s="112"/>
      <c r="F48" s="113"/>
      <c r="G48" s="113"/>
      <c r="H48" s="112" t="s">
        <v>273</v>
      </c>
      <c r="I48" s="109"/>
    </row>
    <row r="49" spans="1:9" ht="21" customHeight="1" x14ac:dyDescent="0.3">
      <c r="A49" s="134"/>
      <c r="B49" s="110"/>
      <c r="C49" s="111"/>
      <c r="D49" s="111"/>
      <c r="E49" s="112"/>
      <c r="F49" s="113" t="s">
        <v>48</v>
      </c>
      <c r="G49" s="115" t="s">
        <v>9</v>
      </c>
      <c r="H49" s="112" t="s">
        <v>126</v>
      </c>
      <c r="I49" s="116" t="s">
        <v>274</v>
      </c>
    </row>
    <row r="50" spans="1:9" ht="21" customHeight="1" x14ac:dyDescent="0.3">
      <c r="A50" s="135"/>
      <c r="B50" s="117"/>
      <c r="C50" s="118"/>
      <c r="D50" s="118"/>
      <c r="E50" s="119"/>
      <c r="F50" s="120">
        <v>1800</v>
      </c>
      <c r="G50" s="120">
        <v>1800</v>
      </c>
      <c r="H50" s="119"/>
      <c r="I50" s="121" t="s">
        <v>2009</v>
      </c>
    </row>
    <row r="51" spans="1:9" ht="21" customHeight="1" x14ac:dyDescent="0.3">
      <c r="A51" s="132">
        <v>10</v>
      </c>
      <c r="B51" s="105" t="s">
        <v>2012</v>
      </c>
      <c r="C51" s="106">
        <v>2234</v>
      </c>
      <c r="D51" s="106">
        <v>2234</v>
      </c>
      <c r="E51" s="107" t="s">
        <v>46</v>
      </c>
      <c r="F51" s="674" t="s">
        <v>2013</v>
      </c>
      <c r="G51" s="674" t="s">
        <v>2013</v>
      </c>
      <c r="H51" s="107" t="s">
        <v>270</v>
      </c>
      <c r="I51" s="109" t="s">
        <v>1999</v>
      </c>
    </row>
    <row r="52" spans="1:9" x14ac:dyDescent="0.3">
      <c r="A52" s="134"/>
      <c r="B52" s="110"/>
      <c r="C52" s="129"/>
      <c r="D52" s="111"/>
      <c r="E52" s="112"/>
      <c r="F52" s="113"/>
      <c r="G52" s="113"/>
      <c r="H52" s="112" t="s">
        <v>272</v>
      </c>
      <c r="I52" s="114" t="s">
        <v>282</v>
      </c>
    </row>
    <row r="53" spans="1:9" x14ac:dyDescent="0.3">
      <c r="A53" s="134"/>
      <c r="B53" s="110"/>
      <c r="C53" s="129"/>
      <c r="D53" s="111"/>
      <c r="E53" s="112"/>
      <c r="F53" s="113"/>
      <c r="G53" s="113"/>
      <c r="H53" s="112" t="s">
        <v>273</v>
      </c>
      <c r="I53" s="109"/>
    </row>
    <row r="54" spans="1:9" ht="21" customHeight="1" x14ac:dyDescent="0.3">
      <c r="A54" s="134"/>
      <c r="B54" s="110"/>
      <c r="C54" s="129"/>
      <c r="D54" s="111"/>
      <c r="E54" s="112"/>
      <c r="F54" s="113" t="s">
        <v>48</v>
      </c>
      <c r="G54" s="115" t="s">
        <v>9</v>
      </c>
      <c r="H54" s="112" t="s">
        <v>126</v>
      </c>
      <c r="I54" s="116" t="s">
        <v>274</v>
      </c>
    </row>
    <row r="55" spans="1:9" ht="21" customHeight="1" x14ac:dyDescent="0.3">
      <c r="A55" s="135"/>
      <c r="B55" s="117"/>
      <c r="C55" s="130"/>
      <c r="D55" s="118"/>
      <c r="E55" s="119"/>
      <c r="F55" s="120">
        <v>2234</v>
      </c>
      <c r="G55" s="120">
        <v>2234</v>
      </c>
      <c r="H55" s="119"/>
      <c r="I55" s="121" t="s">
        <v>2009</v>
      </c>
    </row>
    <row r="56" spans="1:9" ht="21" customHeight="1" x14ac:dyDescent="0.3">
      <c r="A56" s="132">
        <v>11</v>
      </c>
      <c r="B56" s="105" t="s">
        <v>121</v>
      </c>
      <c r="C56" s="106">
        <v>1500</v>
      </c>
      <c r="D56" s="106">
        <v>1500</v>
      </c>
      <c r="E56" s="107" t="s">
        <v>46</v>
      </c>
      <c r="F56" s="674" t="s">
        <v>2007</v>
      </c>
      <c r="G56" s="674" t="s">
        <v>2007</v>
      </c>
      <c r="H56" s="107" t="s">
        <v>270</v>
      </c>
      <c r="I56" s="109" t="s">
        <v>1999</v>
      </c>
    </row>
    <row r="57" spans="1:9" x14ac:dyDescent="0.3">
      <c r="A57" s="134"/>
      <c r="B57" s="110"/>
      <c r="C57" s="111"/>
      <c r="D57" s="111"/>
      <c r="E57" s="112"/>
      <c r="F57" s="113"/>
      <c r="G57" s="113"/>
      <c r="H57" s="112" t="s">
        <v>272</v>
      </c>
      <c r="I57" s="114" t="s">
        <v>282</v>
      </c>
    </row>
    <row r="58" spans="1:9" x14ac:dyDescent="0.3">
      <c r="A58" s="134"/>
      <c r="B58" s="110"/>
      <c r="C58" s="111"/>
      <c r="D58" s="111"/>
      <c r="E58" s="112"/>
      <c r="F58" s="113"/>
      <c r="G58" s="113"/>
      <c r="H58" s="112" t="s">
        <v>273</v>
      </c>
      <c r="I58" s="109"/>
    </row>
    <row r="59" spans="1:9" ht="21" customHeight="1" x14ac:dyDescent="0.3">
      <c r="A59" s="134"/>
      <c r="B59" s="110"/>
      <c r="C59" s="111"/>
      <c r="D59" s="111"/>
      <c r="E59" s="112"/>
      <c r="F59" s="113" t="s">
        <v>48</v>
      </c>
      <c r="G59" s="115" t="s">
        <v>9</v>
      </c>
      <c r="H59" s="112" t="s">
        <v>126</v>
      </c>
      <c r="I59" s="116" t="s">
        <v>274</v>
      </c>
    </row>
    <row r="60" spans="1:9" ht="21" customHeight="1" x14ac:dyDescent="0.3">
      <c r="A60" s="135"/>
      <c r="B60" s="117"/>
      <c r="C60" s="118"/>
      <c r="D60" s="118"/>
      <c r="E60" s="119"/>
      <c r="F60" s="120">
        <v>1500</v>
      </c>
      <c r="G60" s="120">
        <v>1500</v>
      </c>
      <c r="H60" s="119"/>
      <c r="I60" s="121" t="s">
        <v>2014</v>
      </c>
    </row>
    <row r="61" spans="1:9" ht="21" customHeight="1" x14ac:dyDescent="0.3">
      <c r="A61" s="132">
        <v>12</v>
      </c>
      <c r="B61" s="105" t="s">
        <v>2015</v>
      </c>
      <c r="C61" s="106">
        <v>700</v>
      </c>
      <c r="D61" s="106">
        <v>700</v>
      </c>
      <c r="E61" s="107" t="s">
        <v>46</v>
      </c>
      <c r="F61" s="674" t="s">
        <v>2016</v>
      </c>
      <c r="G61" s="674" t="s">
        <v>2016</v>
      </c>
      <c r="H61" s="107" t="s">
        <v>270</v>
      </c>
      <c r="I61" s="109" t="s">
        <v>1999</v>
      </c>
    </row>
    <row r="62" spans="1:9" x14ac:dyDescent="0.3">
      <c r="A62" s="134"/>
      <c r="B62" s="110"/>
      <c r="C62" s="129"/>
      <c r="D62" s="111"/>
      <c r="E62" s="112"/>
      <c r="F62" s="113"/>
      <c r="G62" s="113"/>
      <c r="H62" s="112" t="s">
        <v>272</v>
      </c>
      <c r="I62" s="114" t="s">
        <v>2017</v>
      </c>
    </row>
    <row r="63" spans="1:9" x14ac:dyDescent="0.3">
      <c r="A63" s="134"/>
      <c r="B63" s="110"/>
      <c r="C63" s="129"/>
      <c r="D63" s="111"/>
      <c r="E63" s="112"/>
      <c r="F63" s="113"/>
      <c r="G63" s="113"/>
      <c r="H63" s="112" t="s">
        <v>273</v>
      </c>
      <c r="I63" s="109"/>
    </row>
    <row r="64" spans="1:9" ht="21" customHeight="1" x14ac:dyDescent="0.3">
      <c r="A64" s="134"/>
      <c r="B64" s="110"/>
      <c r="C64" s="129"/>
      <c r="D64" s="111"/>
      <c r="E64" s="112"/>
      <c r="F64" s="113" t="s">
        <v>48</v>
      </c>
      <c r="G64" s="115" t="s">
        <v>9</v>
      </c>
      <c r="H64" s="112" t="s">
        <v>126</v>
      </c>
      <c r="I64" s="116" t="s">
        <v>274</v>
      </c>
    </row>
    <row r="65" spans="1:9" ht="21" customHeight="1" x14ac:dyDescent="0.3">
      <c r="A65" s="135"/>
      <c r="B65" s="117"/>
      <c r="C65" s="130"/>
      <c r="D65" s="118"/>
      <c r="E65" s="119"/>
      <c r="F65" s="120">
        <v>700</v>
      </c>
      <c r="G65" s="120">
        <v>700</v>
      </c>
      <c r="H65" s="119"/>
      <c r="I65" s="121" t="s">
        <v>2014</v>
      </c>
    </row>
    <row r="66" spans="1:9" ht="21" customHeight="1" x14ac:dyDescent="0.3">
      <c r="A66" s="132">
        <v>13</v>
      </c>
      <c r="B66" s="105" t="s">
        <v>121</v>
      </c>
      <c r="C66" s="106">
        <v>2100</v>
      </c>
      <c r="D66" s="106">
        <v>2100</v>
      </c>
      <c r="E66" s="107" t="s">
        <v>46</v>
      </c>
      <c r="F66" s="674" t="s">
        <v>2007</v>
      </c>
      <c r="G66" s="674" t="s">
        <v>2007</v>
      </c>
      <c r="H66" s="107" t="s">
        <v>270</v>
      </c>
      <c r="I66" s="109" t="s">
        <v>1999</v>
      </c>
    </row>
    <row r="67" spans="1:9" x14ac:dyDescent="0.3">
      <c r="A67" s="134"/>
      <c r="B67" s="110"/>
      <c r="C67" s="111"/>
      <c r="D67" s="111"/>
      <c r="E67" s="112"/>
      <c r="F67" s="113"/>
      <c r="G67" s="113"/>
      <c r="H67" s="112" t="s">
        <v>272</v>
      </c>
      <c r="I67" s="114" t="s">
        <v>282</v>
      </c>
    </row>
    <row r="68" spans="1:9" x14ac:dyDescent="0.3">
      <c r="A68" s="134"/>
      <c r="B68" s="110"/>
      <c r="C68" s="111"/>
      <c r="D68" s="111"/>
      <c r="E68" s="112"/>
      <c r="F68" s="113"/>
      <c r="G68" s="113"/>
      <c r="H68" s="112" t="s">
        <v>273</v>
      </c>
      <c r="I68" s="109"/>
    </row>
    <row r="69" spans="1:9" ht="21" customHeight="1" x14ac:dyDescent="0.3">
      <c r="A69" s="134"/>
      <c r="B69" s="110"/>
      <c r="C69" s="111"/>
      <c r="D69" s="111"/>
      <c r="E69" s="112"/>
      <c r="F69" s="113" t="s">
        <v>48</v>
      </c>
      <c r="G69" s="115" t="s">
        <v>9</v>
      </c>
      <c r="H69" s="112" t="s">
        <v>126</v>
      </c>
      <c r="I69" s="116" t="s">
        <v>274</v>
      </c>
    </row>
    <row r="70" spans="1:9" ht="21" customHeight="1" x14ac:dyDescent="0.3">
      <c r="A70" s="135"/>
      <c r="B70" s="117"/>
      <c r="C70" s="118"/>
      <c r="D70" s="118"/>
      <c r="E70" s="119"/>
      <c r="F70" s="120">
        <v>2100</v>
      </c>
      <c r="G70" s="120">
        <v>2100</v>
      </c>
      <c r="H70" s="119"/>
      <c r="I70" s="121" t="s">
        <v>2018</v>
      </c>
    </row>
    <row r="71" spans="1:9" ht="21" customHeight="1" x14ac:dyDescent="0.3">
      <c r="A71" s="132">
        <v>14</v>
      </c>
      <c r="B71" s="105" t="s">
        <v>121</v>
      </c>
      <c r="C71" s="106">
        <v>2120</v>
      </c>
      <c r="D71" s="106">
        <v>2120</v>
      </c>
      <c r="E71" s="107" t="s">
        <v>46</v>
      </c>
      <c r="F71" s="674" t="s">
        <v>2007</v>
      </c>
      <c r="G71" s="674" t="s">
        <v>2007</v>
      </c>
      <c r="H71" s="107" t="s">
        <v>270</v>
      </c>
      <c r="I71" s="109" t="s">
        <v>1999</v>
      </c>
    </row>
    <row r="72" spans="1:9" x14ac:dyDescent="0.3">
      <c r="A72" s="134"/>
      <c r="B72" s="110"/>
      <c r="C72" s="129"/>
      <c r="D72" s="111"/>
      <c r="E72" s="112"/>
      <c r="F72" s="113"/>
      <c r="G72" s="113"/>
      <c r="H72" s="112" t="s">
        <v>272</v>
      </c>
      <c r="I72" s="114" t="s">
        <v>282</v>
      </c>
    </row>
    <row r="73" spans="1:9" x14ac:dyDescent="0.3">
      <c r="A73" s="134"/>
      <c r="B73" s="110"/>
      <c r="C73" s="129"/>
      <c r="D73" s="111"/>
      <c r="E73" s="112"/>
      <c r="F73" s="113"/>
      <c r="G73" s="113"/>
      <c r="H73" s="112" t="s">
        <v>273</v>
      </c>
      <c r="I73" s="109"/>
    </row>
    <row r="74" spans="1:9" ht="21" customHeight="1" x14ac:dyDescent="0.3">
      <c r="A74" s="134"/>
      <c r="B74" s="110"/>
      <c r="C74" s="129"/>
      <c r="D74" s="111"/>
      <c r="E74" s="112"/>
      <c r="F74" s="113" t="s">
        <v>48</v>
      </c>
      <c r="G74" s="115" t="s">
        <v>9</v>
      </c>
      <c r="H74" s="112" t="s">
        <v>126</v>
      </c>
      <c r="I74" s="116" t="s">
        <v>274</v>
      </c>
    </row>
    <row r="75" spans="1:9" ht="21" customHeight="1" x14ac:dyDescent="0.3">
      <c r="A75" s="135"/>
      <c r="B75" s="117"/>
      <c r="C75" s="130"/>
      <c r="D75" s="118"/>
      <c r="E75" s="119"/>
      <c r="F75" s="120">
        <v>2120</v>
      </c>
      <c r="G75" s="120">
        <v>2120</v>
      </c>
      <c r="H75" s="119"/>
      <c r="I75" s="121" t="s">
        <v>2019</v>
      </c>
    </row>
    <row r="76" spans="1:9" ht="21" customHeight="1" x14ac:dyDescent="0.3">
      <c r="A76" s="132">
        <v>15</v>
      </c>
      <c r="B76" s="105" t="s">
        <v>121</v>
      </c>
      <c r="C76" s="106">
        <v>1500</v>
      </c>
      <c r="D76" s="106">
        <v>1500</v>
      </c>
      <c r="E76" s="107" t="s">
        <v>46</v>
      </c>
      <c r="F76" s="674" t="s">
        <v>2007</v>
      </c>
      <c r="G76" s="674" t="s">
        <v>2007</v>
      </c>
      <c r="H76" s="107" t="s">
        <v>270</v>
      </c>
      <c r="I76" s="109" t="s">
        <v>1999</v>
      </c>
    </row>
    <row r="77" spans="1:9" x14ac:dyDescent="0.3">
      <c r="A77" s="134"/>
      <c r="B77" s="110"/>
      <c r="C77" s="111"/>
      <c r="D77" s="111"/>
      <c r="E77" s="112"/>
      <c r="F77" s="113"/>
      <c r="G77" s="113"/>
      <c r="H77" s="112" t="s">
        <v>272</v>
      </c>
      <c r="I77" s="114" t="s">
        <v>282</v>
      </c>
    </row>
    <row r="78" spans="1:9" x14ac:dyDescent="0.3">
      <c r="A78" s="134"/>
      <c r="B78" s="110"/>
      <c r="C78" s="111"/>
      <c r="D78" s="111"/>
      <c r="E78" s="112"/>
      <c r="F78" s="113"/>
      <c r="G78" s="113"/>
      <c r="H78" s="112" t="s">
        <v>273</v>
      </c>
      <c r="I78" s="109"/>
    </row>
    <row r="79" spans="1:9" ht="21" customHeight="1" x14ac:dyDescent="0.3">
      <c r="A79" s="134"/>
      <c r="B79" s="110"/>
      <c r="C79" s="111"/>
      <c r="D79" s="111"/>
      <c r="E79" s="112"/>
      <c r="F79" s="113" t="s">
        <v>48</v>
      </c>
      <c r="G79" s="115" t="s">
        <v>9</v>
      </c>
      <c r="H79" s="112" t="s">
        <v>126</v>
      </c>
      <c r="I79" s="116" t="s">
        <v>274</v>
      </c>
    </row>
    <row r="80" spans="1:9" ht="21" customHeight="1" x14ac:dyDescent="0.3">
      <c r="A80" s="135"/>
      <c r="B80" s="117"/>
      <c r="C80" s="118"/>
      <c r="D80" s="118"/>
      <c r="E80" s="119"/>
      <c r="F80" s="120">
        <v>1500</v>
      </c>
      <c r="G80" s="120">
        <v>1500</v>
      </c>
      <c r="H80" s="119"/>
      <c r="I80" s="121" t="s">
        <v>2020</v>
      </c>
    </row>
    <row r="81" spans="1:9" ht="21" customHeight="1" x14ac:dyDescent="0.3">
      <c r="A81" s="132">
        <v>16</v>
      </c>
      <c r="B81" s="105" t="s">
        <v>2021</v>
      </c>
      <c r="C81" s="106">
        <v>2061.89</v>
      </c>
      <c r="D81" s="106">
        <v>2061.89</v>
      </c>
      <c r="E81" s="107" t="s">
        <v>46</v>
      </c>
      <c r="F81" s="674" t="s">
        <v>2022</v>
      </c>
      <c r="G81" s="674" t="s">
        <v>2022</v>
      </c>
      <c r="H81" s="107" t="s">
        <v>270</v>
      </c>
      <c r="I81" s="109" t="s">
        <v>1999</v>
      </c>
    </row>
    <row r="82" spans="1:9" ht="20.25" customHeight="1" x14ac:dyDescent="0.3">
      <c r="A82" s="134"/>
      <c r="B82" s="110"/>
      <c r="C82" s="129"/>
      <c r="D82" s="111"/>
      <c r="E82" s="112"/>
      <c r="F82" s="113"/>
      <c r="G82" s="113"/>
      <c r="H82" s="112" t="s">
        <v>272</v>
      </c>
      <c r="I82" s="114" t="s">
        <v>282</v>
      </c>
    </row>
    <row r="83" spans="1:9" x14ac:dyDescent="0.3">
      <c r="A83" s="134"/>
      <c r="B83" s="110"/>
      <c r="C83" s="129"/>
      <c r="D83" s="111"/>
      <c r="E83" s="112"/>
      <c r="F83" s="113"/>
      <c r="G83" s="113"/>
      <c r="H83" s="112" t="s">
        <v>273</v>
      </c>
      <c r="I83" s="109"/>
    </row>
    <row r="84" spans="1:9" ht="21" customHeight="1" x14ac:dyDescent="0.3">
      <c r="A84" s="134"/>
      <c r="B84" s="110"/>
      <c r="C84" s="129"/>
      <c r="D84" s="111"/>
      <c r="E84" s="112"/>
      <c r="F84" s="113" t="s">
        <v>48</v>
      </c>
      <c r="G84" s="115" t="s">
        <v>9</v>
      </c>
      <c r="H84" s="112" t="s">
        <v>126</v>
      </c>
      <c r="I84" s="116" t="s">
        <v>274</v>
      </c>
    </row>
    <row r="85" spans="1:9" ht="21" customHeight="1" x14ac:dyDescent="0.3">
      <c r="A85" s="135"/>
      <c r="B85" s="117"/>
      <c r="C85" s="130"/>
      <c r="D85" s="118"/>
      <c r="E85" s="119"/>
      <c r="F85" s="120">
        <v>2061.89</v>
      </c>
      <c r="G85" s="120">
        <v>2061.89</v>
      </c>
      <c r="H85" s="119"/>
      <c r="I85" s="121" t="s">
        <v>2020</v>
      </c>
    </row>
    <row r="86" spans="1:9" ht="21" customHeight="1" x14ac:dyDescent="0.3">
      <c r="A86" s="132">
        <v>17</v>
      </c>
      <c r="B86" s="110" t="s">
        <v>2023</v>
      </c>
      <c r="C86" s="106">
        <v>6000</v>
      </c>
      <c r="D86" s="106">
        <v>6000</v>
      </c>
      <c r="E86" s="107" t="s">
        <v>46</v>
      </c>
      <c r="F86" s="674" t="s">
        <v>2024</v>
      </c>
      <c r="G86" s="674" t="s">
        <v>2024</v>
      </c>
      <c r="H86" s="107" t="s">
        <v>270</v>
      </c>
      <c r="I86" s="109" t="s">
        <v>1999</v>
      </c>
    </row>
    <row r="87" spans="1:9" x14ac:dyDescent="0.3">
      <c r="A87" s="134"/>
      <c r="B87" s="110"/>
      <c r="C87" s="111"/>
      <c r="D87" s="111"/>
      <c r="E87" s="112"/>
      <c r="F87" s="113"/>
      <c r="G87" s="113"/>
      <c r="H87" s="112" t="s">
        <v>272</v>
      </c>
      <c r="I87" s="114" t="s">
        <v>2025</v>
      </c>
    </row>
    <row r="88" spans="1:9" x14ac:dyDescent="0.3">
      <c r="A88" s="134"/>
      <c r="B88" s="110"/>
      <c r="C88" s="111"/>
      <c r="D88" s="111"/>
      <c r="E88" s="112"/>
      <c r="F88" s="113"/>
      <c r="G88" s="113"/>
      <c r="H88" s="112" t="s">
        <v>273</v>
      </c>
      <c r="I88" s="109"/>
    </row>
    <row r="89" spans="1:9" ht="21" customHeight="1" x14ac:dyDescent="0.3">
      <c r="A89" s="134"/>
      <c r="B89" s="110"/>
      <c r="C89" s="111"/>
      <c r="D89" s="111"/>
      <c r="E89" s="112"/>
      <c r="F89" s="113" t="s">
        <v>48</v>
      </c>
      <c r="G89" s="115" t="s">
        <v>9</v>
      </c>
      <c r="H89" s="112" t="s">
        <v>126</v>
      </c>
      <c r="I89" s="116" t="s">
        <v>274</v>
      </c>
    </row>
    <row r="90" spans="1:9" ht="21" customHeight="1" x14ac:dyDescent="0.3">
      <c r="A90" s="135"/>
      <c r="B90" s="117"/>
      <c r="C90" s="118"/>
      <c r="D90" s="118"/>
      <c r="E90" s="119"/>
      <c r="F90" s="120">
        <v>6000</v>
      </c>
      <c r="G90" s="120">
        <v>6000</v>
      </c>
      <c r="H90" s="119"/>
      <c r="I90" s="121" t="s">
        <v>2020</v>
      </c>
    </row>
    <row r="91" spans="1:9" ht="21" customHeight="1" x14ac:dyDescent="0.3">
      <c r="A91" s="132">
        <v>18</v>
      </c>
      <c r="B91" s="105" t="s">
        <v>121</v>
      </c>
      <c r="C91" s="106">
        <v>2060</v>
      </c>
      <c r="D91" s="106">
        <v>2060</v>
      </c>
      <c r="E91" s="107" t="s">
        <v>46</v>
      </c>
      <c r="F91" s="674" t="s">
        <v>2007</v>
      </c>
      <c r="G91" s="674" t="s">
        <v>2007</v>
      </c>
      <c r="H91" s="107" t="s">
        <v>270</v>
      </c>
      <c r="I91" s="109" t="s">
        <v>1999</v>
      </c>
    </row>
    <row r="92" spans="1:9" ht="20.25" customHeight="1" x14ac:dyDescent="0.3">
      <c r="A92" s="134"/>
      <c r="B92" s="110"/>
      <c r="C92" s="111"/>
      <c r="D92" s="111"/>
      <c r="E92" s="112"/>
      <c r="F92" s="113"/>
      <c r="G92" s="113"/>
      <c r="H92" s="112" t="s">
        <v>272</v>
      </c>
      <c r="I92" s="114" t="s">
        <v>282</v>
      </c>
    </row>
    <row r="93" spans="1:9" x14ac:dyDescent="0.3">
      <c r="A93" s="134"/>
      <c r="B93" s="110"/>
      <c r="C93" s="111"/>
      <c r="D93" s="111"/>
      <c r="E93" s="112"/>
      <c r="F93" s="113"/>
      <c r="G93" s="113"/>
      <c r="H93" s="112" t="s">
        <v>273</v>
      </c>
      <c r="I93" s="109"/>
    </row>
    <row r="94" spans="1:9" ht="21" customHeight="1" x14ac:dyDescent="0.3">
      <c r="A94" s="134"/>
      <c r="B94" s="110"/>
      <c r="C94" s="111"/>
      <c r="D94" s="111"/>
      <c r="E94" s="112"/>
      <c r="F94" s="113" t="s">
        <v>48</v>
      </c>
      <c r="G94" s="115" t="s">
        <v>9</v>
      </c>
      <c r="H94" s="112" t="s">
        <v>126</v>
      </c>
      <c r="I94" s="116" t="s">
        <v>274</v>
      </c>
    </row>
    <row r="95" spans="1:9" ht="21" customHeight="1" x14ac:dyDescent="0.3">
      <c r="A95" s="135"/>
      <c r="B95" s="117"/>
      <c r="C95" s="118"/>
      <c r="D95" s="118"/>
      <c r="E95" s="119"/>
      <c r="F95" s="120">
        <v>2060</v>
      </c>
      <c r="G95" s="120">
        <v>2060</v>
      </c>
      <c r="H95" s="119"/>
      <c r="I95" s="121" t="s">
        <v>2026</v>
      </c>
    </row>
    <row r="96" spans="1:9" ht="21" customHeight="1" x14ac:dyDescent="0.3">
      <c r="A96" s="132">
        <v>19</v>
      </c>
      <c r="B96" s="105" t="s">
        <v>121</v>
      </c>
      <c r="C96" s="106">
        <v>1500</v>
      </c>
      <c r="D96" s="106">
        <v>1500</v>
      </c>
      <c r="E96" s="107" t="s">
        <v>46</v>
      </c>
      <c r="F96" s="674" t="s">
        <v>2007</v>
      </c>
      <c r="G96" s="674" t="s">
        <v>2007</v>
      </c>
      <c r="H96" s="107" t="s">
        <v>270</v>
      </c>
      <c r="I96" s="109" t="s">
        <v>1999</v>
      </c>
    </row>
    <row r="97" spans="1:9" ht="20.25" customHeight="1" x14ac:dyDescent="0.3">
      <c r="A97" s="134"/>
      <c r="B97" s="110"/>
      <c r="C97" s="111"/>
      <c r="D97" s="111"/>
      <c r="E97" s="112"/>
      <c r="F97" s="113"/>
      <c r="G97" s="113"/>
      <c r="H97" s="112" t="s">
        <v>272</v>
      </c>
      <c r="I97" s="114" t="s">
        <v>282</v>
      </c>
    </row>
    <row r="98" spans="1:9" x14ac:dyDescent="0.3">
      <c r="A98" s="134"/>
      <c r="B98" s="110"/>
      <c r="C98" s="111"/>
      <c r="D98" s="111"/>
      <c r="E98" s="112"/>
      <c r="F98" s="113"/>
      <c r="G98" s="113"/>
      <c r="H98" s="112" t="s">
        <v>273</v>
      </c>
      <c r="I98" s="109"/>
    </row>
    <row r="99" spans="1:9" ht="21" customHeight="1" x14ac:dyDescent="0.3">
      <c r="A99" s="134"/>
      <c r="B99" s="110"/>
      <c r="C99" s="111"/>
      <c r="D99" s="111"/>
      <c r="E99" s="112"/>
      <c r="F99" s="113" t="s">
        <v>48</v>
      </c>
      <c r="G99" s="115" t="s">
        <v>9</v>
      </c>
      <c r="H99" s="112" t="s">
        <v>126</v>
      </c>
      <c r="I99" s="116" t="s">
        <v>274</v>
      </c>
    </row>
    <row r="100" spans="1:9" ht="21" customHeight="1" x14ac:dyDescent="0.3">
      <c r="A100" s="135"/>
      <c r="B100" s="117"/>
      <c r="C100" s="118"/>
      <c r="D100" s="118"/>
      <c r="E100" s="119"/>
      <c r="F100" s="120">
        <v>1500</v>
      </c>
      <c r="G100" s="120">
        <v>1500</v>
      </c>
      <c r="H100" s="119"/>
      <c r="I100" s="121" t="s">
        <v>2027</v>
      </c>
    </row>
    <row r="101" spans="1:9" ht="21" customHeight="1" x14ac:dyDescent="0.3">
      <c r="A101" s="132">
        <v>20</v>
      </c>
      <c r="B101" s="105" t="s">
        <v>121</v>
      </c>
      <c r="C101" s="106">
        <v>2200</v>
      </c>
      <c r="D101" s="106">
        <v>2200</v>
      </c>
      <c r="E101" s="107" t="s">
        <v>46</v>
      </c>
      <c r="F101" s="674" t="s">
        <v>2007</v>
      </c>
      <c r="G101" s="674" t="s">
        <v>2007</v>
      </c>
      <c r="H101" s="107" t="s">
        <v>270</v>
      </c>
      <c r="I101" s="109" t="s">
        <v>1999</v>
      </c>
    </row>
    <row r="102" spans="1:9" x14ac:dyDescent="0.3">
      <c r="A102" s="134"/>
      <c r="B102" s="110"/>
      <c r="C102" s="111"/>
      <c r="D102" s="111"/>
      <c r="E102" s="112"/>
      <c r="F102" s="113"/>
      <c r="G102" s="113"/>
      <c r="H102" s="112" t="s">
        <v>272</v>
      </c>
      <c r="I102" s="114" t="s">
        <v>282</v>
      </c>
    </row>
    <row r="103" spans="1:9" x14ac:dyDescent="0.3">
      <c r="A103" s="134"/>
      <c r="B103" s="110"/>
      <c r="C103" s="111"/>
      <c r="D103" s="111"/>
      <c r="E103" s="112"/>
      <c r="F103" s="113"/>
      <c r="G103" s="113"/>
      <c r="H103" s="112" t="s">
        <v>273</v>
      </c>
      <c r="I103" s="109"/>
    </row>
    <row r="104" spans="1:9" ht="21" customHeight="1" x14ac:dyDescent="0.3">
      <c r="A104" s="134"/>
      <c r="B104" s="110"/>
      <c r="C104" s="111"/>
      <c r="D104" s="111"/>
      <c r="E104" s="112"/>
      <c r="F104" s="113" t="s">
        <v>48</v>
      </c>
      <c r="G104" s="115" t="s">
        <v>9</v>
      </c>
      <c r="H104" s="112" t="s">
        <v>126</v>
      </c>
      <c r="I104" s="116" t="s">
        <v>274</v>
      </c>
    </row>
    <row r="105" spans="1:9" ht="21" customHeight="1" x14ac:dyDescent="0.3">
      <c r="A105" s="135"/>
      <c r="B105" s="117"/>
      <c r="C105" s="118"/>
      <c r="D105" s="118"/>
      <c r="E105" s="119"/>
      <c r="F105" s="120">
        <v>2200</v>
      </c>
      <c r="G105" s="120">
        <v>2200</v>
      </c>
      <c r="H105" s="119"/>
      <c r="I105" s="121" t="s">
        <v>2028</v>
      </c>
    </row>
    <row r="106" spans="1:9" ht="21" customHeight="1" x14ac:dyDescent="0.3">
      <c r="A106" s="132">
        <v>21</v>
      </c>
      <c r="B106" s="538" t="s">
        <v>2029</v>
      </c>
      <c r="C106" s="106">
        <v>1150</v>
      </c>
      <c r="D106" s="106">
        <v>1150</v>
      </c>
      <c r="E106" s="107" t="s">
        <v>46</v>
      </c>
      <c r="F106" s="674" t="s">
        <v>2030</v>
      </c>
      <c r="G106" s="674" t="s">
        <v>2030</v>
      </c>
      <c r="H106" s="107" t="s">
        <v>270</v>
      </c>
      <c r="I106" s="109" t="s">
        <v>1999</v>
      </c>
    </row>
    <row r="107" spans="1:9" x14ac:dyDescent="0.3">
      <c r="A107" s="134"/>
      <c r="B107" s="110"/>
      <c r="C107" s="111"/>
      <c r="D107" s="111"/>
      <c r="E107" s="112"/>
      <c r="F107" s="113"/>
      <c r="G107" s="113"/>
      <c r="H107" s="112" t="s">
        <v>272</v>
      </c>
      <c r="I107" s="114" t="s">
        <v>2031</v>
      </c>
    </row>
    <row r="108" spans="1:9" x14ac:dyDescent="0.3">
      <c r="A108" s="134"/>
      <c r="B108" s="110"/>
      <c r="C108" s="111"/>
      <c r="D108" s="111"/>
      <c r="E108" s="112"/>
      <c r="F108" s="113"/>
      <c r="G108" s="113"/>
      <c r="H108" s="112" t="s">
        <v>273</v>
      </c>
      <c r="I108" s="109"/>
    </row>
    <row r="109" spans="1:9" ht="21" customHeight="1" x14ac:dyDescent="0.3">
      <c r="A109" s="134"/>
      <c r="B109" s="110"/>
      <c r="C109" s="111"/>
      <c r="D109" s="111"/>
      <c r="E109" s="112"/>
      <c r="F109" s="113" t="s">
        <v>48</v>
      </c>
      <c r="G109" s="115" t="s">
        <v>9</v>
      </c>
      <c r="H109" s="112" t="s">
        <v>126</v>
      </c>
      <c r="I109" s="116" t="s">
        <v>274</v>
      </c>
    </row>
    <row r="110" spans="1:9" ht="21" customHeight="1" x14ac:dyDescent="0.3">
      <c r="A110" s="135"/>
      <c r="B110" s="117"/>
      <c r="C110" s="118"/>
      <c r="D110" s="118"/>
      <c r="E110" s="119"/>
      <c r="F110" s="120">
        <v>1150</v>
      </c>
      <c r="G110" s="120">
        <v>1150</v>
      </c>
      <c r="H110" s="119"/>
      <c r="I110" s="121" t="s">
        <v>2032</v>
      </c>
    </row>
  </sheetData>
  <mergeCells count="2">
    <mergeCell ref="A2:I2"/>
    <mergeCell ref="A3:I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8A488-6D40-48E3-83FE-1D74C476B57F}">
  <sheetPr>
    <tabColor rgb="FFFF6600"/>
  </sheetPr>
  <dimension ref="A1:L89"/>
  <sheetViews>
    <sheetView view="pageBreakPreview" topLeftCell="A49" zoomScale="60" zoomScaleNormal="100" workbookViewId="0">
      <selection activeCell="A109" sqref="A1:XFD1048576"/>
    </sheetView>
  </sheetViews>
  <sheetFormatPr defaultColWidth="8" defaultRowHeight="20.25" x14ac:dyDescent="0.2"/>
  <cols>
    <col min="1" max="1" width="7.125" style="57" bestFit="1" customWidth="1"/>
    <col min="2" max="2" width="43.25" style="57" bestFit="1" customWidth="1"/>
    <col min="3" max="3" width="19.25" style="58" customWidth="1"/>
    <col min="4" max="4" width="16.625" style="58" customWidth="1"/>
    <col min="5" max="5" width="16.25" style="57" customWidth="1"/>
    <col min="6" max="6" width="26.75" style="59" customWidth="1"/>
    <col min="7" max="7" width="24" style="59" customWidth="1"/>
    <col min="8" max="8" width="20.25" style="60" customWidth="1"/>
    <col min="9" max="9" width="29.375" style="98" customWidth="1"/>
    <col min="10" max="16384" width="8" style="57"/>
  </cols>
  <sheetData>
    <row r="1" spans="1:12" x14ac:dyDescent="0.2">
      <c r="A1" s="57" t="s">
        <v>193</v>
      </c>
      <c r="I1" s="61" t="s">
        <v>266</v>
      </c>
    </row>
    <row r="2" spans="1:12" ht="21" customHeight="1" x14ac:dyDescent="0.2">
      <c r="A2" s="598" t="s">
        <v>2033</v>
      </c>
      <c r="B2" s="598"/>
      <c r="C2" s="598"/>
      <c r="D2" s="598"/>
      <c r="E2" s="598"/>
      <c r="F2" s="598"/>
      <c r="G2" s="598"/>
      <c r="H2" s="598"/>
      <c r="I2" s="598"/>
    </row>
    <row r="3" spans="1:12" ht="29.25" customHeight="1" x14ac:dyDescent="0.2">
      <c r="A3" s="598" t="s">
        <v>267</v>
      </c>
      <c r="B3" s="598"/>
      <c r="C3" s="598"/>
      <c r="D3" s="598"/>
      <c r="E3" s="598"/>
      <c r="F3" s="598"/>
      <c r="G3" s="598"/>
      <c r="H3" s="598"/>
      <c r="I3" s="598"/>
    </row>
    <row r="4" spans="1:12" s="60" customFormat="1" ht="63" customHeight="1" x14ac:dyDescent="0.2">
      <c r="A4" s="65" t="s">
        <v>0</v>
      </c>
      <c r="B4" s="63" t="s">
        <v>21</v>
      </c>
      <c r="C4" s="64" t="s">
        <v>22</v>
      </c>
      <c r="D4" s="64" t="s">
        <v>2</v>
      </c>
      <c r="E4" s="65" t="s">
        <v>23</v>
      </c>
      <c r="F4" s="66" t="s">
        <v>4</v>
      </c>
      <c r="G4" s="66" t="s">
        <v>31</v>
      </c>
      <c r="H4" s="62" t="s">
        <v>6</v>
      </c>
      <c r="I4" s="62" t="s">
        <v>268</v>
      </c>
    </row>
    <row r="5" spans="1:12" ht="21" customHeight="1" x14ac:dyDescent="0.2">
      <c r="A5" s="67">
        <v>1</v>
      </c>
      <c r="B5" s="68" t="s">
        <v>2034</v>
      </c>
      <c r="C5" s="69">
        <v>7316</v>
      </c>
      <c r="D5" s="69">
        <v>7316</v>
      </c>
      <c r="E5" s="70" t="s">
        <v>46</v>
      </c>
      <c r="F5" s="71" t="s">
        <v>269</v>
      </c>
      <c r="G5" s="71" t="s">
        <v>269</v>
      </c>
      <c r="H5" s="72" t="s">
        <v>270</v>
      </c>
      <c r="I5" s="73" t="s">
        <v>271</v>
      </c>
      <c r="J5" s="60"/>
      <c r="K5" s="60"/>
      <c r="L5" s="60"/>
    </row>
    <row r="6" spans="1:12" ht="21" customHeight="1" x14ac:dyDescent="0.2">
      <c r="A6" s="74"/>
      <c r="B6" s="75"/>
      <c r="C6" s="76"/>
      <c r="D6" s="76"/>
      <c r="E6" s="77"/>
      <c r="F6" s="78"/>
      <c r="G6" s="78"/>
      <c r="H6" s="79" t="s">
        <v>272</v>
      </c>
      <c r="I6" s="75" t="s">
        <v>282</v>
      </c>
      <c r="J6" s="60"/>
      <c r="K6" s="60"/>
      <c r="L6" s="60"/>
    </row>
    <row r="7" spans="1:12" ht="21" customHeight="1" x14ac:dyDescent="0.2">
      <c r="A7" s="74"/>
      <c r="B7" s="385"/>
      <c r="C7" s="76"/>
      <c r="D7" s="76"/>
      <c r="E7" s="77"/>
      <c r="F7" s="78"/>
      <c r="G7" s="78"/>
      <c r="H7" s="79" t="s">
        <v>273</v>
      </c>
      <c r="I7" s="80"/>
      <c r="J7" s="60"/>
      <c r="K7" s="60"/>
      <c r="L7" s="60"/>
    </row>
    <row r="8" spans="1:12" ht="21" customHeight="1" x14ac:dyDescent="0.2">
      <c r="A8" s="74"/>
      <c r="B8" s="385"/>
      <c r="C8" s="76"/>
      <c r="D8" s="76"/>
      <c r="E8" s="77"/>
      <c r="F8" s="82" t="s">
        <v>48</v>
      </c>
      <c r="G8" s="82" t="s">
        <v>235</v>
      </c>
      <c r="H8" s="79" t="s">
        <v>126</v>
      </c>
      <c r="I8" s="4" t="s">
        <v>274</v>
      </c>
      <c r="J8" s="60"/>
      <c r="K8" s="60"/>
      <c r="L8" s="60"/>
    </row>
    <row r="9" spans="1:12" ht="21" customHeight="1" x14ac:dyDescent="0.2">
      <c r="A9" s="83"/>
      <c r="B9" s="93"/>
      <c r="C9" s="85"/>
      <c r="D9" s="85"/>
      <c r="E9" s="86"/>
      <c r="F9" s="85">
        <v>7316</v>
      </c>
      <c r="G9" s="85">
        <v>7316</v>
      </c>
      <c r="H9" s="87"/>
      <c r="I9" s="5" t="s">
        <v>2035</v>
      </c>
      <c r="J9" s="60"/>
      <c r="K9" s="60"/>
      <c r="L9" s="60"/>
    </row>
    <row r="10" spans="1:12" ht="21" customHeight="1" x14ac:dyDescent="0.2">
      <c r="A10" s="88">
        <v>2</v>
      </c>
      <c r="B10" s="68" t="s">
        <v>2036</v>
      </c>
      <c r="C10" s="89">
        <v>2407.5</v>
      </c>
      <c r="D10" s="69">
        <v>2407.5</v>
      </c>
      <c r="E10" s="70" t="s">
        <v>46</v>
      </c>
      <c r="F10" s="71" t="s">
        <v>2037</v>
      </c>
      <c r="G10" s="71" t="s">
        <v>2037</v>
      </c>
      <c r="H10" s="72" t="s">
        <v>270</v>
      </c>
      <c r="I10" s="73" t="s">
        <v>271</v>
      </c>
      <c r="J10" s="676"/>
      <c r="K10" s="676"/>
      <c r="L10" s="676"/>
    </row>
    <row r="11" spans="1:12" ht="21" customHeight="1" x14ac:dyDescent="0.2">
      <c r="A11" s="90"/>
      <c r="B11" s="75"/>
      <c r="C11" s="91"/>
      <c r="D11" s="76"/>
      <c r="E11" s="77"/>
      <c r="F11" s="78"/>
      <c r="G11" s="78"/>
      <c r="H11" s="79" t="s">
        <v>272</v>
      </c>
      <c r="I11" s="75" t="s">
        <v>282</v>
      </c>
      <c r="J11" s="676"/>
      <c r="K11" s="676"/>
      <c r="L11" s="676"/>
    </row>
    <row r="12" spans="1:12" ht="21" customHeight="1" x14ac:dyDescent="0.2">
      <c r="A12" s="90"/>
      <c r="B12" s="75"/>
      <c r="C12" s="91"/>
      <c r="D12" s="76"/>
      <c r="E12" s="77"/>
      <c r="F12" s="78"/>
      <c r="G12" s="78"/>
      <c r="H12" s="79" t="s">
        <v>273</v>
      </c>
      <c r="I12" s="80"/>
      <c r="J12" s="676"/>
      <c r="K12" s="676"/>
      <c r="L12" s="676"/>
    </row>
    <row r="13" spans="1:12" ht="21" customHeight="1" x14ac:dyDescent="0.2">
      <c r="A13" s="90"/>
      <c r="B13" s="75"/>
      <c r="C13" s="91"/>
      <c r="D13" s="76"/>
      <c r="E13" s="77"/>
      <c r="F13" s="82" t="s">
        <v>48</v>
      </c>
      <c r="G13" s="82" t="s">
        <v>235</v>
      </c>
      <c r="H13" s="79" t="s">
        <v>126</v>
      </c>
      <c r="I13" s="4" t="s">
        <v>274</v>
      </c>
      <c r="J13" s="676"/>
      <c r="K13" s="676"/>
      <c r="L13" s="676"/>
    </row>
    <row r="14" spans="1:12" ht="21" customHeight="1" x14ac:dyDescent="0.2">
      <c r="A14" s="92"/>
      <c r="B14" s="93"/>
      <c r="C14" s="94"/>
      <c r="D14" s="85"/>
      <c r="E14" s="86"/>
      <c r="F14" s="85">
        <v>2407.5</v>
      </c>
      <c r="G14" s="85">
        <v>2407.5</v>
      </c>
      <c r="H14" s="87"/>
      <c r="I14" s="5" t="s">
        <v>2038</v>
      </c>
      <c r="J14" s="676"/>
      <c r="K14" s="676"/>
      <c r="L14" s="676"/>
    </row>
    <row r="15" spans="1:12" ht="21" customHeight="1" x14ac:dyDescent="0.2">
      <c r="A15" s="88">
        <v>3</v>
      </c>
      <c r="B15" s="68" t="s">
        <v>2036</v>
      </c>
      <c r="C15" s="69">
        <v>850</v>
      </c>
      <c r="D15" s="69">
        <v>850</v>
      </c>
      <c r="E15" s="70" t="s">
        <v>46</v>
      </c>
      <c r="F15" s="71" t="s">
        <v>2039</v>
      </c>
      <c r="G15" s="71" t="s">
        <v>2039</v>
      </c>
      <c r="H15" s="72" t="s">
        <v>270</v>
      </c>
      <c r="I15" s="73" t="s">
        <v>271</v>
      </c>
      <c r="J15" s="676"/>
      <c r="K15" s="676"/>
      <c r="L15" s="676"/>
    </row>
    <row r="16" spans="1:12" ht="21" customHeight="1" x14ac:dyDescent="0.2">
      <c r="A16" s="90"/>
      <c r="B16" s="75"/>
      <c r="C16" s="76"/>
      <c r="D16" s="76"/>
      <c r="E16" s="77"/>
      <c r="F16" s="78"/>
      <c r="G16" s="78"/>
      <c r="H16" s="79" t="s">
        <v>272</v>
      </c>
      <c r="I16" s="75" t="s">
        <v>282</v>
      </c>
      <c r="J16" s="676"/>
      <c r="K16" s="676"/>
      <c r="L16" s="676"/>
    </row>
    <row r="17" spans="1:12" ht="21" customHeight="1" x14ac:dyDescent="0.2">
      <c r="A17" s="90"/>
      <c r="B17" s="96"/>
      <c r="C17" s="76"/>
      <c r="D17" s="76"/>
      <c r="E17" s="77"/>
      <c r="F17" s="78"/>
      <c r="G17" s="78"/>
      <c r="H17" s="79" t="s">
        <v>273</v>
      </c>
      <c r="I17" s="80"/>
      <c r="J17" s="676"/>
      <c r="K17" s="676"/>
      <c r="L17" s="676"/>
    </row>
    <row r="18" spans="1:12" ht="21" customHeight="1" x14ac:dyDescent="0.2">
      <c r="A18" s="90"/>
      <c r="B18" s="96"/>
      <c r="C18" s="76"/>
      <c r="D18" s="76"/>
      <c r="E18" s="77"/>
      <c r="F18" s="82" t="s">
        <v>48</v>
      </c>
      <c r="G18" s="82" t="s">
        <v>235</v>
      </c>
      <c r="H18" s="79" t="s">
        <v>126</v>
      </c>
      <c r="I18" s="4" t="s">
        <v>274</v>
      </c>
      <c r="J18" s="676"/>
      <c r="K18" s="676"/>
      <c r="L18" s="676"/>
    </row>
    <row r="19" spans="1:12" ht="21" customHeight="1" x14ac:dyDescent="0.2">
      <c r="A19" s="92"/>
      <c r="B19" s="97"/>
      <c r="C19" s="85"/>
      <c r="D19" s="85"/>
      <c r="E19" s="86"/>
      <c r="F19" s="85">
        <v>850</v>
      </c>
      <c r="G19" s="85">
        <v>850</v>
      </c>
      <c r="H19" s="87"/>
      <c r="I19" s="5" t="s">
        <v>2038</v>
      </c>
      <c r="J19" s="676"/>
      <c r="K19" s="676"/>
      <c r="L19" s="676"/>
    </row>
    <row r="20" spans="1:12" ht="21" customHeight="1" x14ac:dyDescent="0.2">
      <c r="A20" s="88">
        <v>4</v>
      </c>
      <c r="B20" s="68" t="s">
        <v>2040</v>
      </c>
      <c r="C20" s="89">
        <v>460</v>
      </c>
      <c r="D20" s="69">
        <v>460</v>
      </c>
      <c r="E20" s="70" t="s">
        <v>46</v>
      </c>
      <c r="F20" s="71" t="s">
        <v>424</v>
      </c>
      <c r="G20" s="71" t="s">
        <v>424</v>
      </c>
      <c r="H20" s="72" t="s">
        <v>270</v>
      </c>
      <c r="I20" s="73" t="s">
        <v>271</v>
      </c>
      <c r="J20" s="676"/>
      <c r="K20" s="676"/>
      <c r="L20" s="676"/>
    </row>
    <row r="21" spans="1:12" ht="21" customHeight="1" x14ac:dyDescent="0.2">
      <c r="A21" s="90"/>
      <c r="B21" s="75"/>
      <c r="C21" s="91"/>
      <c r="D21" s="76"/>
      <c r="E21" s="77"/>
      <c r="F21" s="78"/>
      <c r="G21" s="78"/>
      <c r="H21" s="79" t="s">
        <v>272</v>
      </c>
      <c r="I21" s="75" t="s">
        <v>282</v>
      </c>
      <c r="J21" s="676"/>
      <c r="K21" s="676"/>
      <c r="L21" s="676"/>
    </row>
    <row r="22" spans="1:12" ht="21" customHeight="1" x14ac:dyDescent="0.2">
      <c r="A22" s="90"/>
      <c r="B22" s="75"/>
      <c r="C22" s="91"/>
      <c r="D22" s="76"/>
      <c r="E22" s="77"/>
      <c r="F22" s="78"/>
      <c r="G22" s="78"/>
      <c r="H22" s="79" t="s">
        <v>273</v>
      </c>
      <c r="I22" s="80"/>
      <c r="J22" s="676"/>
      <c r="K22" s="676"/>
      <c r="L22" s="676"/>
    </row>
    <row r="23" spans="1:12" ht="21" customHeight="1" x14ac:dyDescent="0.2">
      <c r="A23" s="90"/>
      <c r="B23" s="75"/>
      <c r="C23" s="91"/>
      <c r="D23" s="76"/>
      <c r="E23" s="77"/>
      <c r="F23" s="82" t="s">
        <v>48</v>
      </c>
      <c r="G23" s="82" t="s">
        <v>235</v>
      </c>
      <c r="H23" s="79" t="s">
        <v>126</v>
      </c>
      <c r="I23" s="4" t="s">
        <v>274</v>
      </c>
      <c r="J23" s="676"/>
      <c r="K23" s="676"/>
      <c r="L23" s="676"/>
    </row>
    <row r="24" spans="1:12" ht="21" customHeight="1" x14ac:dyDescent="0.2">
      <c r="A24" s="92"/>
      <c r="B24" s="93"/>
      <c r="C24" s="94"/>
      <c r="D24" s="85"/>
      <c r="E24" s="86"/>
      <c r="F24" s="85">
        <v>460</v>
      </c>
      <c r="G24" s="85">
        <v>460</v>
      </c>
      <c r="H24" s="87"/>
      <c r="I24" s="5" t="s">
        <v>2041</v>
      </c>
      <c r="J24" s="676"/>
      <c r="K24" s="676"/>
      <c r="L24" s="676"/>
    </row>
    <row r="25" spans="1:12" ht="21" customHeight="1" x14ac:dyDescent="0.2">
      <c r="A25" s="88">
        <v>5</v>
      </c>
      <c r="B25" s="68" t="s">
        <v>1759</v>
      </c>
      <c r="C25" s="89">
        <v>200</v>
      </c>
      <c r="D25" s="69">
        <v>200</v>
      </c>
      <c r="E25" s="70" t="s">
        <v>46</v>
      </c>
      <c r="F25" s="71" t="s">
        <v>2042</v>
      </c>
      <c r="G25" s="71" t="s">
        <v>2042</v>
      </c>
      <c r="H25" s="72" t="s">
        <v>270</v>
      </c>
      <c r="I25" s="73" t="s">
        <v>271</v>
      </c>
      <c r="J25" s="676"/>
      <c r="K25" s="676"/>
      <c r="L25" s="676"/>
    </row>
    <row r="26" spans="1:12" ht="21" customHeight="1" x14ac:dyDescent="0.2">
      <c r="A26" s="90"/>
      <c r="B26" s="75"/>
      <c r="C26" s="91"/>
      <c r="D26" s="76"/>
      <c r="E26" s="77"/>
      <c r="F26" s="78"/>
      <c r="G26" s="78"/>
      <c r="H26" s="79" t="s">
        <v>272</v>
      </c>
      <c r="I26" s="75" t="s">
        <v>282</v>
      </c>
      <c r="J26" s="676"/>
      <c r="K26" s="676"/>
      <c r="L26" s="676"/>
    </row>
    <row r="27" spans="1:12" ht="21" customHeight="1" x14ac:dyDescent="0.2">
      <c r="A27" s="90"/>
      <c r="B27" s="75"/>
      <c r="C27" s="91"/>
      <c r="D27" s="76"/>
      <c r="E27" s="77"/>
      <c r="F27" s="78"/>
      <c r="G27" s="78"/>
      <c r="H27" s="79" t="s">
        <v>273</v>
      </c>
      <c r="I27" s="80"/>
      <c r="J27" s="676"/>
      <c r="K27" s="676"/>
      <c r="L27" s="676"/>
    </row>
    <row r="28" spans="1:12" ht="21" customHeight="1" x14ac:dyDescent="0.2">
      <c r="A28" s="90"/>
      <c r="B28" s="75"/>
      <c r="C28" s="91"/>
      <c r="D28" s="76"/>
      <c r="E28" s="77"/>
      <c r="F28" s="82" t="s">
        <v>48</v>
      </c>
      <c r="G28" s="82" t="s">
        <v>235</v>
      </c>
      <c r="H28" s="79" t="s">
        <v>126</v>
      </c>
      <c r="I28" s="4" t="s">
        <v>274</v>
      </c>
      <c r="J28" s="676"/>
      <c r="K28" s="676"/>
      <c r="L28" s="676"/>
    </row>
    <row r="29" spans="1:12" ht="21" customHeight="1" x14ac:dyDescent="0.2">
      <c r="A29" s="92"/>
      <c r="B29" s="93"/>
      <c r="C29" s="94"/>
      <c r="D29" s="85"/>
      <c r="E29" s="86"/>
      <c r="F29" s="85">
        <v>200</v>
      </c>
      <c r="G29" s="85">
        <v>200</v>
      </c>
      <c r="H29" s="87"/>
      <c r="I29" s="5" t="s">
        <v>2003</v>
      </c>
      <c r="J29" s="676"/>
      <c r="K29" s="676"/>
      <c r="L29" s="676"/>
    </row>
    <row r="30" spans="1:12" ht="21" customHeight="1" x14ac:dyDescent="0.2">
      <c r="A30" s="67">
        <v>6</v>
      </c>
      <c r="B30" s="75" t="s">
        <v>2043</v>
      </c>
      <c r="C30" s="76">
        <v>200</v>
      </c>
      <c r="D30" s="69">
        <v>200</v>
      </c>
      <c r="E30" s="77" t="s">
        <v>46</v>
      </c>
      <c r="F30" s="71" t="s">
        <v>2044</v>
      </c>
      <c r="G30" s="71" t="s">
        <v>2044</v>
      </c>
      <c r="H30" s="79" t="s">
        <v>270</v>
      </c>
      <c r="I30" s="73" t="s">
        <v>271</v>
      </c>
    </row>
    <row r="31" spans="1:12" ht="21" customHeight="1" x14ac:dyDescent="0.2">
      <c r="A31" s="74"/>
      <c r="B31" s="75"/>
      <c r="C31" s="76"/>
      <c r="D31" s="76"/>
      <c r="E31" s="77"/>
      <c r="F31" s="78"/>
      <c r="G31" s="78"/>
      <c r="H31" s="79" t="s">
        <v>272</v>
      </c>
      <c r="I31" s="75" t="s">
        <v>282</v>
      </c>
      <c r="J31" s="60"/>
      <c r="K31" s="60"/>
      <c r="L31" s="60"/>
    </row>
    <row r="32" spans="1:12" ht="21" customHeight="1" x14ac:dyDescent="0.2">
      <c r="A32" s="74"/>
      <c r="B32" s="75"/>
      <c r="C32" s="76"/>
      <c r="D32" s="76"/>
      <c r="E32" s="77"/>
      <c r="F32" s="78"/>
      <c r="G32" s="78"/>
      <c r="H32" s="79" t="s">
        <v>273</v>
      </c>
      <c r="I32" s="80"/>
      <c r="J32" s="60"/>
      <c r="K32" s="60"/>
      <c r="L32" s="60"/>
    </row>
    <row r="33" spans="1:12" ht="21" customHeight="1" x14ac:dyDescent="0.2">
      <c r="A33" s="74"/>
      <c r="B33" s="81"/>
      <c r="C33" s="76"/>
      <c r="D33" s="76"/>
      <c r="E33" s="77"/>
      <c r="F33" s="82" t="s">
        <v>48</v>
      </c>
      <c r="G33" s="82" t="s">
        <v>235</v>
      </c>
      <c r="H33" s="79" t="s">
        <v>126</v>
      </c>
      <c r="I33" s="4" t="s">
        <v>274</v>
      </c>
      <c r="J33" s="60"/>
      <c r="K33" s="60"/>
      <c r="L33" s="60"/>
    </row>
    <row r="34" spans="1:12" ht="21" customHeight="1" x14ac:dyDescent="0.2">
      <c r="A34" s="83"/>
      <c r="B34" s="84"/>
      <c r="C34" s="85"/>
      <c r="D34" s="85"/>
      <c r="E34" s="86"/>
      <c r="F34" s="85">
        <v>200</v>
      </c>
      <c r="G34" s="85">
        <v>200</v>
      </c>
      <c r="H34" s="87"/>
      <c r="I34" s="5" t="s">
        <v>2045</v>
      </c>
      <c r="J34" s="60"/>
      <c r="K34" s="60"/>
      <c r="L34" s="60"/>
    </row>
    <row r="35" spans="1:12" ht="21" customHeight="1" x14ac:dyDescent="0.2">
      <c r="A35" s="67">
        <v>7</v>
      </c>
      <c r="B35" s="68" t="s">
        <v>2046</v>
      </c>
      <c r="C35" s="69">
        <v>3658</v>
      </c>
      <c r="D35" s="69">
        <v>3658</v>
      </c>
      <c r="E35" s="70" t="s">
        <v>46</v>
      </c>
      <c r="F35" s="71" t="s">
        <v>269</v>
      </c>
      <c r="G35" s="71" t="s">
        <v>269</v>
      </c>
      <c r="H35" s="72" t="s">
        <v>270</v>
      </c>
      <c r="I35" s="73" t="s">
        <v>271</v>
      </c>
      <c r="J35" s="676"/>
      <c r="K35" s="676"/>
      <c r="L35" s="676"/>
    </row>
    <row r="36" spans="1:12" ht="21" customHeight="1" x14ac:dyDescent="0.2">
      <c r="A36" s="74"/>
      <c r="B36" s="75"/>
      <c r="C36" s="76"/>
      <c r="D36" s="76"/>
      <c r="E36" s="77"/>
      <c r="F36" s="78"/>
      <c r="G36" s="78"/>
      <c r="H36" s="79" t="s">
        <v>272</v>
      </c>
      <c r="I36" s="75" t="s">
        <v>282</v>
      </c>
      <c r="J36" s="676"/>
      <c r="K36" s="676"/>
      <c r="L36" s="676"/>
    </row>
    <row r="37" spans="1:12" ht="21" customHeight="1" x14ac:dyDescent="0.2">
      <c r="A37" s="74"/>
      <c r="B37" s="75"/>
      <c r="C37" s="76"/>
      <c r="D37" s="76"/>
      <c r="E37" s="77"/>
      <c r="F37" s="78"/>
      <c r="G37" s="78"/>
      <c r="H37" s="79" t="s">
        <v>273</v>
      </c>
      <c r="I37" s="80"/>
      <c r="J37" s="676"/>
      <c r="K37" s="676"/>
      <c r="L37" s="676"/>
    </row>
    <row r="38" spans="1:12" ht="21" customHeight="1" x14ac:dyDescent="0.2">
      <c r="A38" s="74"/>
      <c r="B38" s="81"/>
      <c r="C38" s="76"/>
      <c r="D38" s="76"/>
      <c r="E38" s="77"/>
      <c r="F38" s="82" t="s">
        <v>48</v>
      </c>
      <c r="G38" s="82" t="s">
        <v>235</v>
      </c>
      <c r="H38" s="79" t="s">
        <v>126</v>
      </c>
      <c r="I38" s="4" t="s">
        <v>274</v>
      </c>
      <c r="J38" s="676"/>
      <c r="K38" s="676"/>
      <c r="L38" s="676"/>
    </row>
    <row r="39" spans="1:12" ht="21" customHeight="1" x14ac:dyDescent="0.2">
      <c r="A39" s="83"/>
      <c r="B39" s="84"/>
      <c r="C39" s="85"/>
      <c r="D39" s="85"/>
      <c r="E39" s="86"/>
      <c r="F39" s="85">
        <v>3658</v>
      </c>
      <c r="G39" s="85">
        <v>3658</v>
      </c>
      <c r="H39" s="87"/>
      <c r="I39" s="5" t="s">
        <v>2009</v>
      </c>
      <c r="J39" s="676"/>
      <c r="K39" s="676"/>
      <c r="L39" s="676"/>
    </row>
    <row r="40" spans="1:12" ht="21" customHeight="1" x14ac:dyDescent="0.2">
      <c r="A40" s="67">
        <v>8</v>
      </c>
      <c r="B40" s="68" t="s">
        <v>2047</v>
      </c>
      <c r="C40" s="69">
        <v>2450</v>
      </c>
      <c r="D40" s="69">
        <v>2450</v>
      </c>
      <c r="E40" s="70" t="s">
        <v>46</v>
      </c>
      <c r="F40" s="71" t="s">
        <v>269</v>
      </c>
      <c r="G40" s="71" t="s">
        <v>269</v>
      </c>
      <c r="H40" s="72" t="s">
        <v>270</v>
      </c>
      <c r="I40" s="73" t="s">
        <v>271</v>
      </c>
      <c r="J40" s="60"/>
      <c r="K40" s="60"/>
      <c r="L40" s="60"/>
    </row>
    <row r="41" spans="1:12" ht="21" customHeight="1" x14ac:dyDescent="0.2">
      <c r="A41" s="74"/>
      <c r="B41" s="75"/>
      <c r="C41" s="76"/>
      <c r="D41" s="76"/>
      <c r="E41" s="77"/>
      <c r="F41" s="78"/>
      <c r="G41" s="78"/>
      <c r="H41" s="79" t="s">
        <v>272</v>
      </c>
      <c r="I41" s="75" t="s">
        <v>282</v>
      </c>
      <c r="J41" s="60"/>
      <c r="K41" s="60"/>
      <c r="L41" s="60"/>
    </row>
    <row r="42" spans="1:12" ht="21" customHeight="1" x14ac:dyDescent="0.2">
      <c r="A42" s="74"/>
      <c r="B42" s="385"/>
      <c r="C42" s="76"/>
      <c r="D42" s="76"/>
      <c r="E42" s="77"/>
      <c r="F42" s="78"/>
      <c r="G42" s="78"/>
      <c r="H42" s="79" t="s">
        <v>273</v>
      </c>
      <c r="I42" s="80"/>
      <c r="J42" s="60"/>
      <c r="K42" s="60"/>
      <c r="L42" s="60"/>
    </row>
    <row r="43" spans="1:12" ht="21" customHeight="1" x14ac:dyDescent="0.2">
      <c r="A43" s="74"/>
      <c r="B43" s="385"/>
      <c r="C43" s="76"/>
      <c r="D43" s="76"/>
      <c r="E43" s="77"/>
      <c r="F43" s="82" t="s">
        <v>48</v>
      </c>
      <c r="G43" s="82" t="s">
        <v>235</v>
      </c>
      <c r="H43" s="79" t="s">
        <v>126</v>
      </c>
      <c r="I43" s="4" t="s">
        <v>274</v>
      </c>
      <c r="J43" s="60"/>
      <c r="K43" s="60"/>
      <c r="L43" s="60"/>
    </row>
    <row r="44" spans="1:12" ht="21" customHeight="1" x14ac:dyDescent="0.2">
      <c r="A44" s="83"/>
      <c r="B44" s="93"/>
      <c r="C44" s="85"/>
      <c r="D44" s="85"/>
      <c r="E44" s="86"/>
      <c r="F44" s="85">
        <v>2450</v>
      </c>
      <c r="G44" s="85">
        <v>2450</v>
      </c>
      <c r="H44" s="87"/>
      <c r="I44" s="5" t="s">
        <v>2009</v>
      </c>
      <c r="J44" s="60"/>
      <c r="K44" s="60"/>
      <c r="L44" s="60"/>
    </row>
    <row r="45" spans="1:12" ht="21" customHeight="1" x14ac:dyDescent="0.2">
      <c r="A45" s="88">
        <v>9</v>
      </c>
      <c r="B45" s="68" t="s">
        <v>2048</v>
      </c>
      <c r="C45" s="69">
        <v>870</v>
      </c>
      <c r="D45" s="69">
        <v>870</v>
      </c>
      <c r="E45" s="70" t="s">
        <v>46</v>
      </c>
      <c r="F45" s="71" t="s">
        <v>269</v>
      </c>
      <c r="G45" s="71" t="s">
        <v>269</v>
      </c>
      <c r="H45" s="72" t="s">
        <v>270</v>
      </c>
      <c r="I45" s="73" t="s">
        <v>271</v>
      </c>
      <c r="J45" s="676"/>
      <c r="K45" s="676"/>
      <c r="L45" s="676"/>
    </row>
    <row r="46" spans="1:12" ht="21" customHeight="1" x14ac:dyDescent="0.2">
      <c r="A46" s="90"/>
      <c r="B46" s="75"/>
      <c r="C46" s="76"/>
      <c r="D46" s="76"/>
      <c r="E46" s="77"/>
      <c r="F46" s="78"/>
      <c r="G46" s="78"/>
      <c r="H46" s="79" t="s">
        <v>272</v>
      </c>
      <c r="I46" s="75" t="s">
        <v>282</v>
      </c>
      <c r="J46" s="676"/>
      <c r="K46" s="676"/>
      <c r="L46" s="676"/>
    </row>
    <row r="47" spans="1:12" ht="21" customHeight="1" x14ac:dyDescent="0.2">
      <c r="A47" s="90"/>
      <c r="B47" s="96"/>
      <c r="C47" s="76"/>
      <c r="D47" s="76"/>
      <c r="E47" s="77"/>
      <c r="F47" s="78"/>
      <c r="G47" s="78"/>
      <c r="H47" s="79" t="s">
        <v>273</v>
      </c>
      <c r="I47" s="80"/>
      <c r="J47" s="676"/>
      <c r="K47" s="676"/>
      <c r="L47" s="676"/>
    </row>
    <row r="48" spans="1:12" ht="21" customHeight="1" x14ac:dyDescent="0.2">
      <c r="A48" s="90"/>
      <c r="B48" s="96"/>
      <c r="C48" s="76"/>
      <c r="D48" s="76"/>
      <c r="E48" s="77"/>
      <c r="F48" s="82" t="s">
        <v>48</v>
      </c>
      <c r="G48" s="82" t="s">
        <v>235</v>
      </c>
      <c r="H48" s="79" t="s">
        <v>126</v>
      </c>
      <c r="I48" s="4" t="s">
        <v>274</v>
      </c>
      <c r="J48" s="676"/>
      <c r="K48" s="676"/>
      <c r="L48" s="676"/>
    </row>
    <row r="49" spans="1:12" ht="21" customHeight="1" x14ac:dyDescent="0.2">
      <c r="A49" s="92"/>
      <c r="B49" s="97"/>
      <c r="C49" s="85"/>
      <c r="D49" s="85"/>
      <c r="E49" s="86"/>
      <c r="F49" s="85">
        <v>870</v>
      </c>
      <c r="G49" s="85">
        <v>870</v>
      </c>
      <c r="H49" s="87"/>
      <c r="I49" s="5" t="s">
        <v>597</v>
      </c>
      <c r="J49" s="676"/>
      <c r="K49" s="676"/>
      <c r="L49" s="676"/>
    </row>
    <row r="50" spans="1:12" ht="21" customHeight="1" x14ac:dyDescent="0.2">
      <c r="A50" s="67">
        <v>10</v>
      </c>
      <c r="B50" s="68" t="s">
        <v>2049</v>
      </c>
      <c r="C50" s="76">
        <v>1080</v>
      </c>
      <c r="D50" s="69">
        <v>1080</v>
      </c>
      <c r="E50" s="77" t="s">
        <v>46</v>
      </c>
      <c r="F50" s="71" t="s">
        <v>269</v>
      </c>
      <c r="G50" s="71" t="s">
        <v>269</v>
      </c>
      <c r="H50" s="79" t="s">
        <v>270</v>
      </c>
      <c r="I50" s="73" t="s">
        <v>271</v>
      </c>
    </row>
    <row r="51" spans="1:12" ht="21" customHeight="1" x14ac:dyDescent="0.2">
      <c r="A51" s="74"/>
      <c r="B51" s="75"/>
      <c r="C51" s="76"/>
      <c r="D51" s="76"/>
      <c r="E51" s="77"/>
      <c r="F51" s="78"/>
      <c r="G51" s="78"/>
      <c r="H51" s="79" t="s">
        <v>272</v>
      </c>
      <c r="I51" s="75" t="s">
        <v>282</v>
      </c>
      <c r="J51" s="60"/>
      <c r="K51" s="60"/>
      <c r="L51" s="60"/>
    </row>
    <row r="52" spans="1:12" ht="21" customHeight="1" x14ac:dyDescent="0.2">
      <c r="A52" s="74"/>
      <c r="B52" s="75"/>
      <c r="C52" s="76"/>
      <c r="D52" s="76"/>
      <c r="E52" s="77"/>
      <c r="F52" s="78"/>
      <c r="G52" s="78"/>
      <c r="H52" s="79" t="s">
        <v>273</v>
      </c>
      <c r="I52" s="80"/>
      <c r="J52" s="60"/>
      <c r="K52" s="60"/>
      <c r="L52" s="60"/>
    </row>
    <row r="53" spans="1:12" ht="21" customHeight="1" x14ac:dyDescent="0.2">
      <c r="A53" s="74"/>
      <c r="B53" s="81"/>
      <c r="C53" s="76"/>
      <c r="D53" s="76"/>
      <c r="E53" s="77"/>
      <c r="F53" s="82" t="s">
        <v>48</v>
      </c>
      <c r="G53" s="82" t="s">
        <v>235</v>
      </c>
      <c r="H53" s="79" t="s">
        <v>126</v>
      </c>
      <c r="I53" s="4" t="s">
        <v>274</v>
      </c>
      <c r="J53" s="60"/>
      <c r="K53" s="60"/>
      <c r="L53" s="60"/>
    </row>
    <row r="54" spans="1:12" ht="21" customHeight="1" x14ac:dyDescent="0.2">
      <c r="A54" s="83"/>
      <c r="B54" s="84"/>
      <c r="C54" s="85"/>
      <c r="D54" s="85"/>
      <c r="E54" s="86"/>
      <c r="F54" s="85">
        <v>1080</v>
      </c>
      <c r="G54" s="85">
        <v>1080</v>
      </c>
      <c r="H54" s="87"/>
      <c r="I54" s="5" t="s">
        <v>2014</v>
      </c>
      <c r="J54" s="60"/>
      <c r="K54" s="60"/>
      <c r="L54" s="60"/>
    </row>
    <row r="55" spans="1:12" ht="21" customHeight="1" x14ac:dyDescent="0.2">
      <c r="A55" s="67">
        <v>11</v>
      </c>
      <c r="B55" s="68" t="s">
        <v>2050</v>
      </c>
      <c r="C55" s="69">
        <v>2135</v>
      </c>
      <c r="D55" s="69">
        <v>2135</v>
      </c>
      <c r="E55" s="70" t="s">
        <v>46</v>
      </c>
      <c r="F55" s="71" t="s">
        <v>2051</v>
      </c>
      <c r="G55" s="71" t="s">
        <v>2051</v>
      </c>
      <c r="H55" s="72" t="s">
        <v>270</v>
      </c>
      <c r="I55" s="73" t="s">
        <v>271</v>
      </c>
      <c r="J55" s="676"/>
      <c r="K55" s="676"/>
      <c r="L55" s="676"/>
    </row>
    <row r="56" spans="1:12" ht="21" customHeight="1" x14ac:dyDescent="0.2">
      <c r="A56" s="74"/>
      <c r="B56" s="75"/>
      <c r="C56" s="76"/>
      <c r="D56" s="76"/>
      <c r="E56" s="77"/>
      <c r="F56" s="78"/>
      <c r="G56" s="78"/>
      <c r="H56" s="79" t="s">
        <v>272</v>
      </c>
      <c r="I56" s="75" t="s">
        <v>282</v>
      </c>
      <c r="J56" s="676"/>
      <c r="K56" s="676"/>
      <c r="L56" s="676"/>
    </row>
    <row r="57" spans="1:12" ht="21" customHeight="1" x14ac:dyDescent="0.2">
      <c r="A57" s="74"/>
      <c r="B57" s="385"/>
      <c r="C57" s="76"/>
      <c r="D57" s="76"/>
      <c r="E57" s="77"/>
      <c r="F57" s="78"/>
      <c r="G57" s="78"/>
      <c r="H57" s="79" t="s">
        <v>273</v>
      </c>
      <c r="I57" s="80"/>
      <c r="J57" s="676"/>
      <c r="K57" s="676"/>
      <c r="L57" s="676"/>
    </row>
    <row r="58" spans="1:12" ht="21" customHeight="1" x14ac:dyDescent="0.2">
      <c r="A58" s="74"/>
      <c r="B58" s="385"/>
      <c r="C58" s="76"/>
      <c r="D58" s="76"/>
      <c r="E58" s="77"/>
      <c r="F58" s="82" t="s">
        <v>48</v>
      </c>
      <c r="G58" s="82" t="s">
        <v>235</v>
      </c>
      <c r="H58" s="79" t="s">
        <v>126</v>
      </c>
      <c r="I58" s="4" t="s">
        <v>274</v>
      </c>
      <c r="J58" s="676"/>
      <c r="K58" s="676"/>
      <c r="L58" s="676"/>
    </row>
    <row r="59" spans="1:12" ht="21" customHeight="1" x14ac:dyDescent="0.2">
      <c r="A59" s="83"/>
      <c r="B59" s="93"/>
      <c r="C59" s="85"/>
      <c r="D59" s="85"/>
      <c r="E59" s="86"/>
      <c r="F59" s="85">
        <v>2135</v>
      </c>
      <c r="G59" s="85">
        <v>2135</v>
      </c>
      <c r="H59" s="87"/>
      <c r="I59" s="5" t="s">
        <v>2014</v>
      </c>
      <c r="J59" s="676"/>
      <c r="K59" s="676"/>
      <c r="L59" s="676"/>
    </row>
    <row r="60" spans="1:12" ht="21" customHeight="1" x14ac:dyDescent="0.2">
      <c r="A60" s="67">
        <v>12</v>
      </c>
      <c r="B60" s="68" t="s">
        <v>2046</v>
      </c>
      <c r="C60" s="69">
        <v>7156</v>
      </c>
      <c r="D60" s="69">
        <v>7156</v>
      </c>
      <c r="E60" s="70" t="s">
        <v>46</v>
      </c>
      <c r="F60" s="71" t="s">
        <v>269</v>
      </c>
      <c r="G60" s="71" t="s">
        <v>269</v>
      </c>
      <c r="H60" s="72" t="s">
        <v>270</v>
      </c>
      <c r="I60" s="95" t="s">
        <v>271</v>
      </c>
    </row>
    <row r="61" spans="1:12" ht="21" customHeight="1" x14ac:dyDescent="0.2">
      <c r="A61" s="74"/>
      <c r="B61" s="75"/>
      <c r="C61" s="76"/>
      <c r="D61" s="76"/>
      <c r="E61" s="77"/>
      <c r="F61" s="78"/>
      <c r="G61" s="78"/>
      <c r="H61" s="79" t="s">
        <v>272</v>
      </c>
      <c r="I61" s="75" t="s">
        <v>282</v>
      </c>
      <c r="J61" s="676"/>
      <c r="K61" s="676"/>
      <c r="L61" s="676"/>
    </row>
    <row r="62" spans="1:12" ht="21" customHeight="1" x14ac:dyDescent="0.2">
      <c r="A62" s="74"/>
      <c r="B62" s="75"/>
      <c r="C62" s="76"/>
      <c r="D62" s="76"/>
      <c r="E62" s="77"/>
      <c r="F62" s="78"/>
      <c r="G62" s="78"/>
      <c r="H62" s="79" t="s">
        <v>273</v>
      </c>
      <c r="I62" s="80"/>
      <c r="J62" s="676"/>
      <c r="K62" s="676"/>
      <c r="L62" s="676"/>
    </row>
    <row r="63" spans="1:12" ht="21" customHeight="1" x14ac:dyDescent="0.2">
      <c r="A63" s="74"/>
      <c r="B63" s="384"/>
      <c r="C63" s="76"/>
      <c r="D63" s="76"/>
      <c r="E63" s="77"/>
      <c r="F63" s="82" t="s">
        <v>48</v>
      </c>
      <c r="G63" s="82" t="s">
        <v>235</v>
      </c>
      <c r="H63" s="79" t="s">
        <v>126</v>
      </c>
      <c r="I63" s="4" t="s">
        <v>274</v>
      </c>
      <c r="J63" s="676"/>
      <c r="K63" s="676"/>
      <c r="L63" s="676"/>
    </row>
    <row r="64" spans="1:12" ht="21" customHeight="1" x14ac:dyDescent="0.2">
      <c r="A64" s="83"/>
      <c r="B64" s="84"/>
      <c r="C64" s="85"/>
      <c r="D64" s="85"/>
      <c r="E64" s="86"/>
      <c r="F64" s="85">
        <v>7156</v>
      </c>
      <c r="G64" s="85">
        <v>7156</v>
      </c>
      <c r="H64" s="87"/>
      <c r="I64" s="5" t="s">
        <v>2018</v>
      </c>
      <c r="J64" s="676"/>
      <c r="K64" s="676"/>
      <c r="L64" s="676"/>
    </row>
    <row r="65" spans="1:12" ht="21" customHeight="1" x14ac:dyDescent="0.2">
      <c r="A65" s="67">
        <v>13</v>
      </c>
      <c r="B65" s="68" t="s">
        <v>2052</v>
      </c>
      <c r="C65" s="76">
        <v>7156</v>
      </c>
      <c r="D65" s="76">
        <v>7156</v>
      </c>
      <c r="E65" s="77" t="s">
        <v>46</v>
      </c>
      <c r="F65" s="71" t="s">
        <v>269</v>
      </c>
      <c r="G65" s="78" t="s">
        <v>269</v>
      </c>
      <c r="H65" s="79" t="s">
        <v>270</v>
      </c>
      <c r="I65" s="73" t="s">
        <v>271</v>
      </c>
    </row>
    <row r="66" spans="1:12" ht="21" customHeight="1" x14ac:dyDescent="0.2">
      <c r="A66" s="74"/>
      <c r="B66" s="75"/>
      <c r="C66" s="76"/>
      <c r="D66" s="76"/>
      <c r="E66" s="77"/>
      <c r="F66" s="78"/>
      <c r="G66" s="78"/>
      <c r="H66" s="79" t="s">
        <v>272</v>
      </c>
      <c r="I66" s="75" t="s">
        <v>282</v>
      </c>
      <c r="J66" s="60"/>
      <c r="K66" s="60"/>
      <c r="L66" s="60"/>
    </row>
    <row r="67" spans="1:12" ht="21" customHeight="1" x14ac:dyDescent="0.2">
      <c r="A67" s="74"/>
      <c r="B67" s="75"/>
      <c r="C67" s="76"/>
      <c r="D67" s="76"/>
      <c r="E67" s="77"/>
      <c r="F67" s="78"/>
      <c r="G67" s="78"/>
      <c r="H67" s="79" t="s">
        <v>273</v>
      </c>
      <c r="I67" s="80"/>
      <c r="J67" s="60"/>
      <c r="K67" s="60"/>
      <c r="L67" s="60"/>
    </row>
    <row r="68" spans="1:12" ht="21" customHeight="1" x14ac:dyDescent="0.2">
      <c r="A68" s="74"/>
      <c r="B68" s="81"/>
      <c r="C68" s="76"/>
      <c r="D68" s="76"/>
      <c r="E68" s="77"/>
      <c r="F68" s="82" t="s">
        <v>48</v>
      </c>
      <c r="G68" s="82" t="s">
        <v>235</v>
      </c>
      <c r="H68" s="79" t="s">
        <v>126</v>
      </c>
      <c r="I68" s="4" t="s">
        <v>274</v>
      </c>
      <c r="J68" s="60"/>
      <c r="K68" s="60"/>
      <c r="L68" s="60"/>
    </row>
    <row r="69" spans="1:12" ht="21" customHeight="1" x14ac:dyDescent="0.2">
      <c r="A69" s="83"/>
      <c r="B69" s="84"/>
      <c r="C69" s="85"/>
      <c r="D69" s="85"/>
      <c r="E69" s="86"/>
      <c r="F69" s="85">
        <v>7156</v>
      </c>
      <c r="G69" s="85">
        <v>7156</v>
      </c>
      <c r="H69" s="87"/>
      <c r="I69" s="5" t="s">
        <v>2053</v>
      </c>
      <c r="J69" s="60"/>
      <c r="K69" s="60"/>
      <c r="L69" s="60"/>
    </row>
    <row r="70" spans="1:12" ht="21" customHeight="1" x14ac:dyDescent="0.2">
      <c r="A70" s="88">
        <v>14</v>
      </c>
      <c r="B70" s="68" t="s">
        <v>2054</v>
      </c>
      <c r="C70" s="89">
        <v>3598</v>
      </c>
      <c r="D70" s="69">
        <v>3598</v>
      </c>
      <c r="E70" s="70" t="s">
        <v>46</v>
      </c>
      <c r="F70" s="71" t="s">
        <v>269</v>
      </c>
      <c r="G70" s="71" t="s">
        <v>269</v>
      </c>
      <c r="H70" s="72" t="s">
        <v>270</v>
      </c>
      <c r="I70" s="73" t="s">
        <v>271</v>
      </c>
      <c r="J70" s="676"/>
      <c r="K70" s="676"/>
      <c r="L70" s="676"/>
    </row>
    <row r="71" spans="1:12" ht="21" customHeight="1" x14ac:dyDescent="0.2">
      <c r="A71" s="90"/>
      <c r="B71" s="75"/>
      <c r="C71" s="91"/>
      <c r="D71" s="76"/>
      <c r="E71" s="77"/>
      <c r="F71" s="78"/>
      <c r="G71" s="78"/>
      <c r="H71" s="79" t="s">
        <v>272</v>
      </c>
      <c r="I71" s="75" t="s">
        <v>282</v>
      </c>
      <c r="J71" s="676"/>
      <c r="K71" s="676"/>
      <c r="L71" s="676"/>
    </row>
    <row r="72" spans="1:12" ht="21" customHeight="1" x14ac:dyDescent="0.2">
      <c r="A72" s="90"/>
      <c r="B72" s="75"/>
      <c r="C72" s="91"/>
      <c r="D72" s="76"/>
      <c r="E72" s="77"/>
      <c r="F72" s="78"/>
      <c r="G72" s="78"/>
      <c r="H72" s="79" t="s">
        <v>273</v>
      </c>
      <c r="I72" s="80"/>
      <c r="J72" s="676"/>
      <c r="K72" s="676"/>
      <c r="L72" s="676"/>
    </row>
    <row r="73" spans="1:12" ht="21" customHeight="1" x14ac:dyDescent="0.2">
      <c r="A73" s="90"/>
      <c r="B73" s="75"/>
      <c r="C73" s="91"/>
      <c r="D73" s="76"/>
      <c r="E73" s="77"/>
      <c r="F73" s="82" t="s">
        <v>48</v>
      </c>
      <c r="G73" s="82" t="s">
        <v>235</v>
      </c>
      <c r="H73" s="79" t="s">
        <v>126</v>
      </c>
      <c r="I73" s="4" t="s">
        <v>274</v>
      </c>
      <c r="J73" s="676"/>
      <c r="K73" s="676"/>
      <c r="L73" s="676"/>
    </row>
    <row r="74" spans="1:12" ht="21" customHeight="1" x14ac:dyDescent="0.2">
      <c r="A74" s="92"/>
      <c r="B74" s="93"/>
      <c r="C74" s="94"/>
      <c r="D74" s="85"/>
      <c r="E74" s="86"/>
      <c r="F74" s="85">
        <v>3598</v>
      </c>
      <c r="G74" s="85">
        <v>3598</v>
      </c>
      <c r="H74" s="87"/>
      <c r="I74" s="5" t="s">
        <v>2027</v>
      </c>
      <c r="J74" s="676"/>
      <c r="K74" s="676"/>
      <c r="L74" s="676"/>
    </row>
    <row r="75" spans="1:12" ht="21" customHeight="1" x14ac:dyDescent="0.2">
      <c r="A75" s="88">
        <v>15</v>
      </c>
      <c r="B75" s="68" t="s">
        <v>2055</v>
      </c>
      <c r="C75" s="89">
        <v>1328</v>
      </c>
      <c r="D75" s="69">
        <v>1328</v>
      </c>
      <c r="E75" s="70" t="s">
        <v>46</v>
      </c>
      <c r="F75" s="71" t="s">
        <v>269</v>
      </c>
      <c r="G75" s="71" t="s">
        <v>269</v>
      </c>
      <c r="H75" s="72" t="s">
        <v>270</v>
      </c>
      <c r="I75" s="73" t="s">
        <v>271</v>
      </c>
      <c r="J75" s="676"/>
      <c r="K75" s="676"/>
      <c r="L75" s="676"/>
    </row>
    <row r="76" spans="1:12" ht="21" customHeight="1" x14ac:dyDescent="0.2">
      <c r="A76" s="90"/>
      <c r="B76" s="75"/>
      <c r="C76" s="91"/>
      <c r="D76" s="76"/>
      <c r="E76" s="77"/>
      <c r="F76" s="78"/>
      <c r="G76" s="78"/>
      <c r="H76" s="79" t="s">
        <v>272</v>
      </c>
      <c r="I76" s="75" t="s">
        <v>282</v>
      </c>
      <c r="J76" s="676"/>
      <c r="K76" s="676"/>
      <c r="L76" s="676"/>
    </row>
    <row r="77" spans="1:12" ht="21" customHeight="1" x14ac:dyDescent="0.2">
      <c r="A77" s="90"/>
      <c r="B77" s="75"/>
      <c r="C77" s="91"/>
      <c r="D77" s="76"/>
      <c r="E77" s="77"/>
      <c r="F77" s="78"/>
      <c r="G77" s="78"/>
      <c r="H77" s="79" t="s">
        <v>273</v>
      </c>
      <c r="I77" s="80"/>
      <c r="J77" s="676"/>
      <c r="K77" s="676"/>
      <c r="L77" s="676"/>
    </row>
    <row r="78" spans="1:12" ht="21" customHeight="1" x14ac:dyDescent="0.2">
      <c r="A78" s="90"/>
      <c r="B78" s="75"/>
      <c r="C78" s="91"/>
      <c r="D78" s="76"/>
      <c r="E78" s="77"/>
      <c r="F78" s="82" t="s">
        <v>48</v>
      </c>
      <c r="G78" s="82" t="s">
        <v>235</v>
      </c>
      <c r="H78" s="79" t="s">
        <v>126</v>
      </c>
      <c r="I78" s="4" t="s">
        <v>274</v>
      </c>
      <c r="J78" s="676"/>
      <c r="K78" s="676"/>
      <c r="L78" s="676"/>
    </row>
    <row r="79" spans="1:12" ht="21" customHeight="1" x14ac:dyDescent="0.2">
      <c r="A79" s="92"/>
      <c r="B79" s="93"/>
      <c r="C79" s="94"/>
      <c r="D79" s="85"/>
      <c r="E79" s="86"/>
      <c r="F79" s="85">
        <v>1328</v>
      </c>
      <c r="G79" s="85">
        <v>1328</v>
      </c>
      <c r="H79" s="87"/>
      <c r="I79" s="5" t="s">
        <v>2056</v>
      </c>
      <c r="J79" s="676"/>
      <c r="K79" s="676"/>
      <c r="L79" s="676"/>
    </row>
    <row r="80" spans="1:12" ht="21" customHeight="1" x14ac:dyDescent="0.2">
      <c r="A80" s="67">
        <v>16</v>
      </c>
      <c r="B80" s="75" t="s">
        <v>426</v>
      </c>
      <c r="C80" s="76">
        <v>2000</v>
      </c>
      <c r="D80" s="69">
        <v>2000</v>
      </c>
      <c r="E80" s="77" t="s">
        <v>46</v>
      </c>
      <c r="F80" s="71" t="s">
        <v>427</v>
      </c>
      <c r="G80" s="71" t="s">
        <v>427</v>
      </c>
      <c r="H80" s="79" t="s">
        <v>270</v>
      </c>
      <c r="I80" s="73" t="s">
        <v>271</v>
      </c>
    </row>
    <row r="81" spans="1:12" ht="21" customHeight="1" x14ac:dyDescent="0.2">
      <c r="A81" s="74"/>
      <c r="B81" s="75"/>
      <c r="C81" s="76"/>
      <c r="D81" s="76"/>
      <c r="E81" s="77"/>
      <c r="F81" s="78"/>
      <c r="G81" s="78"/>
      <c r="H81" s="79" t="s">
        <v>272</v>
      </c>
      <c r="I81" s="75" t="s">
        <v>282</v>
      </c>
      <c r="J81" s="676"/>
      <c r="K81" s="676"/>
      <c r="L81" s="676"/>
    </row>
    <row r="82" spans="1:12" ht="21" customHeight="1" x14ac:dyDescent="0.2">
      <c r="A82" s="74"/>
      <c r="B82" s="75"/>
      <c r="C82" s="76"/>
      <c r="D82" s="76"/>
      <c r="E82" s="77"/>
      <c r="F82" s="78"/>
      <c r="G82" s="78"/>
      <c r="H82" s="79" t="s">
        <v>273</v>
      </c>
      <c r="I82" s="80"/>
      <c r="J82" s="676"/>
      <c r="K82" s="676"/>
      <c r="L82" s="676"/>
    </row>
    <row r="83" spans="1:12" ht="21" customHeight="1" x14ac:dyDescent="0.2">
      <c r="A83" s="74"/>
      <c r="B83" s="81"/>
      <c r="C83" s="76"/>
      <c r="D83" s="76"/>
      <c r="E83" s="77"/>
      <c r="F83" s="82" t="s">
        <v>48</v>
      </c>
      <c r="G83" s="82" t="s">
        <v>235</v>
      </c>
      <c r="H83" s="79" t="s">
        <v>126</v>
      </c>
      <c r="I83" s="4" t="s">
        <v>274</v>
      </c>
      <c r="J83" s="676"/>
      <c r="K83" s="676"/>
      <c r="L83" s="676"/>
    </row>
    <row r="84" spans="1:12" ht="21" customHeight="1" x14ac:dyDescent="0.2">
      <c r="A84" s="83"/>
      <c r="B84" s="84"/>
      <c r="C84" s="85"/>
      <c r="D84" s="85"/>
      <c r="E84" s="86"/>
      <c r="F84" s="85">
        <v>2000</v>
      </c>
      <c r="G84" s="85">
        <v>2000</v>
      </c>
      <c r="H84" s="87"/>
      <c r="I84" s="5" t="s">
        <v>2032</v>
      </c>
      <c r="J84" s="676"/>
      <c r="K84" s="676"/>
      <c r="L84" s="676"/>
    </row>
    <row r="85" spans="1:12" ht="21" customHeight="1" x14ac:dyDescent="0.2">
      <c r="A85" s="67">
        <v>17</v>
      </c>
      <c r="B85" s="75" t="s">
        <v>2057</v>
      </c>
      <c r="C85" s="76">
        <v>900</v>
      </c>
      <c r="D85" s="69">
        <v>900</v>
      </c>
      <c r="E85" s="77" t="s">
        <v>46</v>
      </c>
      <c r="F85" s="71" t="s">
        <v>425</v>
      </c>
      <c r="G85" s="71" t="s">
        <v>425</v>
      </c>
      <c r="H85" s="79" t="s">
        <v>270</v>
      </c>
      <c r="I85" s="73" t="s">
        <v>271</v>
      </c>
    </row>
    <row r="86" spans="1:12" ht="21" customHeight="1" x14ac:dyDescent="0.2">
      <c r="A86" s="74"/>
      <c r="B86" s="75"/>
      <c r="C86" s="76"/>
      <c r="D86" s="76"/>
      <c r="E86" s="77"/>
      <c r="F86" s="78"/>
      <c r="G86" s="78"/>
      <c r="H86" s="79" t="s">
        <v>272</v>
      </c>
      <c r="I86" s="75" t="s">
        <v>282</v>
      </c>
      <c r="J86" s="60"/>
      <c r="K86" s="60"/>
      <c r="L86" s="60"/>
    </row>
    <row r="87" spans="1:12" ht="21" customHeight="1" x14ac:dyDescent="0.2">
      <c r="A87" s="74"/>
      <c r="B87" s="75"/>
      <c r="C87" s="76"/>
      <c r="D87" s="76"/>
      <c r="E87" s="77"/>
      <c r="F87" s="78"/>
      <c r="G87" s="78"/>
      <c r="H87" s="79" t="s">
        <v>273</v>
      </c>
      <c r="I87" s="80"/>
      <c r="J87" s="60"/>
      <c r="K87" s="60"/>
      <c r="L87" s="60"/>
    </row>
    <row r="88" spans="1:12" ht="21" customHeight="1" x14ac:dyDescent="0.2">
      <c r="A88" s="74"/>
      <c r="B88" s="81"/>
      <c r="C88" s="76"/>
      <c r="D88" s="76"/>
      <c r="E88" s="77"/>
      <c r="F88" s="82" t="s">
        <v>48</v>
      </c>
      <c r="G88" s="82" t="s">
        <v>235</v>
      </c>
      <c r="H88" s="79" t="s">
        <v>126</v>
      </c>
      <c r="I88" s="4" t="s">
        <v>274</v>
      </c>
      <c r="J88" s="60"/>
      <c r="K88" s="60"/>
      <c r="L88" s="60"/>
    </row>
    <row r="89" spans="1:12" ht="21" customHeight="1" x14ac:dyDescent="0.2">
      <c r="A89" s="83"/>
      <c r="B89" s="84"/>
      <c r="C89" s="85"/>
      <c r="D89" s="85"/>
      <c r="E89" s="86"/>
      <c r="F89" s="85">
        <v>900</v>
      </c>
      <c r="G89" s="85">
        <v>900</v>
      </c>
      <c r="H89" s="87"/>
      <c r="I89" s="5" t="s">
        <v>2032</v>
      </c>
      <c r="J89" s="60"/>
      <c r="K89" s="60"/>
      <c r="L89" s="60"/>
    </row>
  </sheetData>
  <mergeCells count="2">
    <mergeCell ref="A2:I2"/>
    <mergeCell ref="A3:I3"/>
  </mergeCells>
  <pageMargins left="0.7" right="0.7" top="0.75" bottom="0.75" header="0.3" footer="0.3"/>
  <pageSetup paperSize="9" scale="62" orientation="landscape" horizontalDpi="0" verticalDpi="0" r:id="rId1"/>
  <rowBreaks count="3" manualBreakCount="3">
    <brk id="34" max="16383" man="1"/>
    <brk id="69" max="16383" man="1"/>
    <brk id="10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59056-E911-4333-92A5-E4EB7DB91FA1}">
  <sheetPr>
    <tabColor rgb="FFFF6600"/>
  </sheetPr>
  <dimension ref="A1:S470"/>
  <sheetViews>
    <sheetView view="pageBreakPreview" topLeftCell="A22" zoomScale="60" zoomScaleNormal="100" workbookViewId="0">
      <selection activeCell="A22" sqref="A1:XFD1048576"/>
    </sheetView>
  </sheetViews>
  <sheetFormatPr defaultRowHeight="20.25" x14ac:dyDescent="0.3"/>
  <cols>
    <col min="1" max="1" width="9.125" style="8" customWidth="1"/>
    <col min="2" max="2" width="34" style="677" bestFit="1" customWidth="1"/>
    <col min="3" max="3" width="15.625" style="172" customWidth="1"/>
    <col min="4" max="4" width="16.5" style="172" customWidth="1"/>
    <col min="5" max="5" width="16.375" style="6" customWidth="1"/>
    <col min="6" max="7" width="30.75" style="8" customWidth="1"/>
    <col min="8" max="8" width="20.25" style="8" customWidth="1"/>
    <col min="9" max="9" width="34.125" style="8" customWidth="1"/>
    <col min="10" max="10" width="9" style="8"/>
    <col min="11" max="11" width="12" style="8" customWidth="1"/>
    <col min="12" max="16384" width="9" style="8"/>
  </cols>
  <sheetData>
    <row r="1" spans="1:11" ht="29.25" customHeight="1" x14ac:dyDescent="0.3">
      <c r="A1" s="544" t="s">
        <v>2058</v>
      </c>
      <c r="B1" s="544"/>
      <c r="C1" s="544"/>
      <c r="D1" s="544"/>
      <c r="E1" s="544"/>
      <c r="F1" s="544"/>
      <c r="G1" s="544"/>
      <c r="H1" s="544"/>
      <c r="I1" s="544"/>
    </row>
    <row r="2" spans="1:11" ht="29.25" customHeight="1" x14ac:dyDescent="0.3">
      <c r="A2" s="544" t="s">
        <v>580</v>
      </c>
      <c r="B2" s="544"/>
      <c r="C2" s="544"/>
      <c r="D2" s="544"/>
      <c r="E2" s="544"/>
      <c r="F2" s="544"/>
      <c r="G2" s="544"/>
      <c r="H2" s="544"/>
      <c r="I2" s="544"/>
    </row>
    <row r="4" spans="1:11" ht="80.25" customHeight="1" x14ac:dyDescent="0.3">
      <c r="A4" s="2" t="s">
        <v>0</v>
      </c>
      <c r="B4" s="2" t="s">
        <v>21</v>
      </c>
      <c r="C4" s="402" t="s">
        <v>22</v>
      </c>
      <c r="D4" s="402" t="s">
        <v>2</v>
      </c>
      <c r="E4" s="2" t="s">
        <v>23</v>
      </c>
      <c r="F4" s="2" t="s">
        <v>4</v>
      </c>
      <c r="G4" s="2" t="s">
        <v>581</v>
      </c>
      <c r="H4" s="2" t="s">
        <v>6</v>
      </c>
      <c r="I4" s="678" t="s">
        <v>268</v>
      </c>
      <c r="J4" s="679"/>
      <c r="K4" s="679"/>
    </row>
    <row r="5" spans="1:11" ht="24" customHeight="1" x14ac:dyDescent="0.3">
      <c r="A5" s="680">
        <v>1</v>
      </c>
      <c r="B5" s="681" t="s">
        <v>65</v>
      </c>
      <c r="C5" s="682">
        <v>4811</v>
      </c>
      <c r="D5" s="682">
        <v>4811</v>
      </c>
      <c r="E5" s="680" t="s">
        <v>46</v>
      </c>
      <c r="F5" s="407" t="s">
        <v>587</v>
      </c>
      <c r="G5" s="683" t="s">
        <v>587</v>
      </c>
      <c r="H5" s="496" t="s">
        <v>270</v>
      </c>
      <c r="I5" s="684" t="s">
        <v>2059</v>
      </c>
      <c r="J5" s="679"/>
      <c r="K5" s="679"/>
    </row>
    <row r="6" spans="1:11" ht="24" customHeight="1" x14ac:dyDescent="0.3">
      <c r="A6" s="685"/>
      <c r="B6" s="686"/>
      <c r="C6" s="687"/>
      <c r="D6" s="687"/>
      <c r="E6" s="685"/>
      <c r="F6" s="412"/>
      <c r="G6" s="688"/>
      <c r="H6" s="495" t="s">
        <v>272</v>
      </c>
      <c r="I6" s="689"/>
      <c r="J6" s="679"/>
      <c r="K6" s="679"/>
    </row>
    <row r="7" spans="1:11" ht="24" customHeight="1" x14ac:dyDescent="0.3">
      <c r="A7" s="685"/>
      <c r="B7" s="686"/>
      <c r="C7" s="687"/>
      <c r="D7" s="687"/>
      <c r="E7" s="685"/>
      <c r="F7" s="690" t="s">
        <v>48</v>
      </c>
      <c r="G7" s="691" t="s">
        <v>9</v>
      </c>
      <c r="H7" s="495" t="s">
        <v>273</v>
      </c>
      <c r="I7" s="692" t="s">
        <v>274</v>
      </c>
      <c r="J7" s="679"/>
      <c r="K7" s="679"/>
    </row>
    <row r="8" spans="1:11" ht="24" customHeight="1" x14ac:dyDescent="0.3">
      <c r="A8" s="685"/>
      <c r="B8" s="686"/>
      <c r="C8" s="687"/>
      <c r="D8" s="687"/>
      <c r="E8" s="685"/>
      <c r="F8" s="693">
        <v>4811</v>
      </c>
      <c r="G8" s="694">
        <v>4811</v>
      </c>
      <c r="H8" s="495" t="s">
        <v>126</v>
      </c>
      <c r="I8" s="692">
        <v>243467</v>
      </c>
      <c r="J8" s="679"/>
      <c r="K8" s="679"/>
    </row>
    <row r="9" spans="1:11" ht="24" customHeight="1" x14ac:dyDescent="0.3">
      <c r="A9" s="680">
        <v>2</v>
      </c>
      <c r="B9" s="695" t="s">
        <v>588</v>
      </c>
      <c r="C9" s="682">
        <v>3329</v>
      </c>
      <c r="D9" s="682">
        <v>3329</v>
      </c>
      <c r="E9" s="680" t="s">
        <v>46</v>
      </c>
      <c r="F9" s="407" t="s">
        <v>583</v>
      </c>
      <c r="G9" s="683" t="s">
        <v>583</v>
      </c>
      <c r="H9" s="496" t="s">
        <v>270</v>
      </c>
      <c r="I9" s="684" t="s">
        <v>2059</v>
      </c>
      <c r="J9" s="679"/>
      <c r="K9" s="679"/>
    </row>
    <row r="10" spans="1:11" ht="24" customHeight="1" x14ac:dyDescent="0.3">
      <c r="A10" s="685"/>
      <c r="B10" s="686"/>
      <c r="C10" s="687"/>
      <c r="D10" s="687"/>
      <c r="E10" s="685"/>
      <c r="F10" s="412"/>
      <c r="G10" s="688"/>
      <c r="H10" s="495" t="s">
        <v>272</v>
      </c>
      <c r="I10" s="689"/>
      <c r="J10" s="679"/>
      <c r="K10" s="679"/>
    </row>
    <row r="11" spans="1:11" ht="24" customHeight="1" x14ac:dyDescent="0.3">
      <c r="A11" s="685"/>
      <c r="B11" s="686"/>
      <c r="C11" s="687"/>
      <c r="D11" s="687"/>
      <c r="E11" s="685"/>
      <c r="F11" s="690" t="s">
        <v>48</v>
      </c>
      <c r="G11" s="691" t="s">
        <v>9</v>
      </c>
      <c r="H11" s="495" t="s">
        <v>273</v>
      </c>
      <c r="I11" s="692" t="s">
        <v>274</v>
      </c>
      <c r="J11" s="679"/>
      <c r="K11" s="679"/>
    </row>
    <row r="12" spans="1:11" ht="24" customHeight="1" x14ac:dyDescent="0.3">
      <c r="A12" s="685"/>
      <c r="B12" s="686"/>
      <c r="C12" s="687"/>
      <c r="D12" s="687"/>
      <c r="E12" s="685"/>
      <c r="F12" s="693">
        <v>3329</v>
      </c>
      <c r="G12" s="694">
        <v>3329</v>
      </c>
      <c r="H12" s="495" t="s">
        <v>126</v>
      </c>
      <c r="I12" s="692">
        <v>243468</v>
      </c>
      <c r="J12" s="679"/>
      <c r="K12" s="679"/>
    </row>
    <row r="13" spans="1:11" ht="24" customHeight="1" x14ac:dyDescent="0.3">
      <c r="A13" s="680">
        <v>3</v>
      </c>
      <c r="B13" s="695" t="s">
        <v>2060</v>
      </c>
      <c r="C13" s="682">
        <v>1925.7</v>
      </c>
      <c r="D13" s="682">
        <v>1925.7</v>
      </c>
      <c r="E13" s="680" t="s">
        <v>46</v>
      </c>
      <c r="F13" s="407" t="s">
        <v>583</v>
      </c>
      <c r="G13" s="683" t="s">
        <v>583</v>
      </c>
      <c r="H13" s="496" t="s">
        <v>270</v>
      </c>
      <c r="I13" s="684" t="s">
        <v>2059</v>
      </c>
      <c r="J13" s="679"/>
      <c r="K13" s="679"/>
    </row>
    <row r="14" spans="1:11" ht="24" customHeight="1" x14ac:dyDescent="0.3">
      <c r="A14" s="685"/>
      <c r="B14" s="686"/>
      <c r="C14" s="687"/>
      <c r="D14" s="687"/>
      <c r="E14" s="685"/>
      <c r="F14" s="412"/>
      <c r="G14" s="688"/>
      <c r="H14" s="495" t="s">
        <v>272</v>
      </c>
      <c r="I14" s="689"/>
      <c r="J14" s="679"/>
      <c r="K14" s="679"/>
    </row>
    <row r="15" spans="1:11" ht="24" customHeight="1" x14ac:dyDescent="0.3">
      <c r="A15" s="685"/>
      <c r="B15" s="686"/>
      <c r="C15" s="687"/>
      <c r="D15" s="687"/>
      <c r="E15" s="685"/>
      <c r="F15" s="690" t="s">
        <v>48</v>
      </c>
      <c r="G15" s="691" t="s">
        <v>9</v>
      </c>
      <c r="H15" s="495" t="s">
        <v>273</v>
      </c>
      <c r="I15" s="692" t="s">
        <v>274</v>
      </c>
      <c r="J15" s="679"/>
      <c r="K15" s="679"/>
    </row>
    <row r="16" spans="1:11" ht="24" customHeight="1" x14ac:dyDescent="0.3">
      <c r="A16" s="685"/>
      <c r="B16" s="686"/>
      <c r="C16" s="687"/>
      <c r="D16" s="687"/>
      <c r="E16" s="685"/>
      <c r="F16" s="693">
        <v>1925.7</v>
      </c>
      <c r="G16" s="694">
        <v>1925.7</v>
      </c>
      <c r="H16" s="495" t="s">
        <v>126</v>
      </c>
      <c r="I16" s="692">
        <v>243468</v>
      </c>
      <c r="J16" s="679"/>
      <c r="K16" s="679"/>
    </row>
    <row r="17" spans="1:11" ht="24" customHeight="1" x14ac:dyDescent="0.3">
      <c r="A17" s="680">
        <v>4</v>
      </c>
      <c r="B17" s="695" t="s">
        <v>586</v>
      </c>
      <c r="C17" s="682">
        <v>8118</v>
      </c>
      <c r="D17" s="682">
        <v>8118</v>
      </c>
      <c r="E17" s="680" t="s">
        <v>46</v>
      </c>
      <c r="F17" s="407" t="s">
        <v>583</v>
      </c>
      <c r="G17" s="683" t="s">
        <v>583</v>
      </c>
      <c r="H17" s="496" t="s">
        <v>270</v>
      </c>
      <c r="I17" s="684" t="s">
        <v>2059</v>
      </c>
      <c r="J17" s="679"/>
      <c r="K17" s="679"/>
    </row>
    <row r="18" spans="1:11" ht="24" customHeight="1" x14ac:dyDescent="0.3">
      <c r="A18" s="685"/>
      <c r="B18" s="686"/>
      <c r="C18" s="687"/>
      <c r="D18" s="687"/>
      <c r="E18" s="685"/>
      <c r="F18" s="412"/>
      <c r="G18" s="688"/>
      <c r="H18" s="495" t="s">
        <v>272</v>
      </c>
      <c r="I18" s="689"/>
      <c r="J18" s="679"/>
      <c r="K18" s="679"/>
    </row>
    <row r="19" spans="1:11" ht="24" customHeight="1" x14ac:dyDescent="0.3">
      <c r="A19" s="685"/>
      <c r="B19" s="686"/>
      <c r="C19" s="687"/>
      <c r="D19" s="687"/>
      <c r="E19" s="685"/>
      <c r="F19" s="690" t="s">
        <v>48</v>
      </c>
      <c r="G19" s="691" t="s">
        <v>9</v>
      </c>
      <c r="H19" s="495" t="s">
        <v>273</v>
      </c>
      <c r="I19" s="692" t="s">
        <v>274</v>
      </c>
      <c r="J19" s="679"/>
      <c r="K19" s="679"/>
    </row>
    <row r="20" spans="1:11" ht="24" customHeight="1" x14ac:dyDescent="0.3">
      <c r="A20" s="685"/>
      <c r="B20" s="686"/>
      <c r="C20" s="687"/>
      <c r="D20" s="687"/>
      <c r="E20" s="685"/>
      <c r="F20" s="693">
        <v>8118</v>
      </c>
      <c r="G20" s="694">
        <v>8118</v>
      </c>
      <c r="H20" s="495" t="s">
        <v>126</v>
      </c>
      <c r="I20" s="692">
        <v>243468</v>
      </c>
      <c r="J20" s="679"/>
      <c r="K20" s="679"/>
    </row>
    <row r="21" spans="1:11" ht="24" customHeight="1" x14ac:dyDescent="0.3">
      <c r="A21" s="680">
        <v>5</v>
      </c>
      <c r="B21" s="695" t="s">
        <v>582</v>
      </c>
      <c r="C21" s="682">
        <v>6458</v>
      </c>
      <c r="D21" s="682">
        <v>6458</v>
      </c>
      <c r="E21" s="680" t="s">
        <v>46</v>
      </c>
      <c r="F21" s="407" t="s">
        <v>583</v>
      </c>
      <c r="G21" s="683" t="s">
        <v>583</v>
      </c>
      <c r="H21" s="496" t="s">
        <v>270</v>
      </c>
      <c r="I21" s="684" t="s">
        <v>2059</v>
      </c>
      <c r="J21" s="679"/>
      <c r="K21" s="679"/>
    </row>
    <row r="22" spans="1:11" ht="24" customHeight="1" x14ac:dyDescent="0.3">
      <c r="A22" s="685"/>
      <c r="B22" s="686"/>
      <c r="C22" s="687"/>
      <c r="D22" s="687"/>
      <c r="E22" s="685"/>
      <c r="F22" s="412"/>
      <c r="G22" s="688"/>
      <c r="H22" s="495" t="s">
        <v>272</v>
      </c>
      <c r="I22" s="689"/>
      <c r="J22" s="679"/>
      <c r="K22" s="679"/>
    </row>
    <row r="23" spans="1:11" ht="24" customHeight="1" x14ac:dyDescent="0.3">
      <c r="A23" s="685"/>
      <c r="B23" s="686"/>
      <c r="C23" s="687"/>
      <c r="D23" s="687"/>
      <c r="E23" s="685"/>
      <c r="F23" s="690" t="s">
        <v>48</v>
      </c>
      <c r="G23" s="691" t="s">
        <v>9</v>
      </c>
      <c r="H23" s="495" t="s">
        <v>273</v>
      </c>
      <c r="I23" s="692" t="s">
        <v>274</v>
      </c>
      <c r="J23" s="679"/>
      <c r="K23" s="679"/>
    </row>
    <row r="24" spans="1:11" ht="24" customHeight="1" x14ac:dyDescent="0.3">
      <c r="A24" s="685"/>
      <c r="B24" s="686"/>
      <c r="C24" s="687"/>
      <c r="D24" s="687"/>
      <c r="E24" s="685"/>
      <c r="F24" s="693">
        <v>6458</v>
      </c>
      <c r="G24" s="694">
        <v>6458</v>
      </c>
      <c r="H24" s="495" t="s">
        <v>126</v>
      </c>
      <c r="I24" s="692">
        <v>243469</v>
      </c>
      <c r="J24" s="679"/>
      <c r="K24" s="679"/>
    </row>
    <row r="25" spans="1:11" ht="24" customHeight="1" x14ac:dyDescent="0.3">
      <c r="A25" s="680">
        <v>6</v>
      </c>
      <c r="B25" s="695" t="s">
        <v>593</v>
      </c>
      <c r="C25" s="682">
        <v>2906.1</v>
      </c>
      <c r="D25" s="682">
        <v>2906.1</v>
      </c>
      <c r="E25" s="680" t="s">
        <v>46</v>
      </c>
      <c r="F25" s="407" t="s">
        <v>583</v>
      </c>
      <c r="G25" s="683" t="s">
        <v>583</v>
      </c>
      <c r="H25" s="496" t="s">
        <v>270</v>
      </c>
      <c r="I25" s="684" t="s">
        <v>2059</v>
      </c>
      <c r="J25" s="679"/>
      <c r="K25" s="679"/>
    </row>
    <row r="26" spans="1:11" ht="24" customHeight="1" x14ac:dyDescent="0.3">
      <c r="A26" s="685"/>
      <c r="B26" s="686"/>
      <c r="C26" s="687"/>
      <c r="D26" s="687"/>
      <c r="E26" s="685"/>
      <c r="F26" s="412"/>
      <c r="G26" s="688"/>
      <c r="H26" s="495" t="s">
        <v>272</v>
      </c>
      <c r="I26" s="689"/>
      <c r="J26" s="679"/>
      <c r="K26" s="679"/>
    </row>
    <row r="27" spans="1:11" ht="24" customHeight="1" x14ac:dyDescent="0.3">
      <c r="A27" s="685"/>
      <c r="B27" s="686"/>
      <c r="C27" s="687"/>
      <c r="D27" s="687"/>
      <c r="E27" s="685"/>
      <c r="F27" s="690" t="s">
        <v>48</v>
      </c>
      <c r="G27" s="691" t="s">
        <v>9</v>
      </c>
      <c r="H27" s="495" t="s">
        <v>273</v>
      </c>
      <c r="I27" s="692" t="s">
        <v>274</v>
      </c>
      <c r="J27" s="679"/>
      <c r="K27" s="679"/>
    </row>
    <row r="28" spans="1:11" ht="24" customHeight="1" x14ac:dyDescent="0.3">
      <c r="A28" s="685"/>
      <c r="B28" s="686"/>
      <c r="C28" s="687"/>
      <c r="D28" s="687"/>
      <c r="E28" s="685"/>
      <c r="F28" s="693">
        <v>2906.1</v>
      </c>
      <c r="G28" s="694">
        <v>2906.1</v>
      </c>
      <c r="H28" s="495" t="s">
        <v>126</v>
      </c>
      <c r="I28" s="692">
        <v>243469</v>
      </c>
      <c r="J28" s="679"/>
      <c r="K28" s="679"/>
    </row>
    <row r="29" spans="1:11" ht="24" customHeight="1" x14ac:dyDescent="0.3">
      <c r="A29" s="680">
        <v>7</v>
      </c>
      <c r="B29" s="695" t="s">
        <v>589</v>
      </c>
      <c r="C29" s="682">
        <v>6668</v>
      </c>
      <c r="D29" s="682">
        <v>6668</v>
      </c>
      <c r="E29" s="680" t="s">
        <v>46</v>
      </c>
      <c r="F29" s="407" t="s">
        <v>583</v>
      </c>
      <c r="G29" s="683" t="s">
        <v>583</v>
      </c>
      <c r="H29" s="496" t="s">
        <v>270</v>
      </c>
      <c r="I29" s="684" t="s">
        <v>2059</v>
      </c>
      <c r="J29" s="679"/>
      <c r="K29" s="679"/>
    </row>
    <row r="30" spans="1:11" ht="24" customHeight="1" x14ac:dyDescent="0.3">
      <c r="A30" s="685"/>
      <c r="B30" s="686"/>
      <c r="C30" s="687"/>
      <c r="D30" s="687"/>
      <c r="E30" s="685"/>
      <c r="F30" s="412"/>
      <c r="G30" s="688"/>
      <c r="H30" s="495" t="s">
        <v>272</v>
      </c>
      <c r="I30" s="689"/>
      <c r="J30" s="679"/>
      <c r="K30" s="679"/>
    </row>
    <row r="31" spans="1:11" ht="24" customHeight="1" x14ac:dyDescent="0.3">
      <c r="A31" s="685"/>
      <c r="B31" s="686"/>
      <c r="C31" s="687"/>
      <c r="D31" s="687"/>
      <c r="E31" s="685"/>
      <c r="F31" s="690" t="s">
        <v>48</v>
      </c>
      <c r="G31" s="691" t="s">
        <v>9</v>
      </c>
      <c r="H31" s="495" t="s">
        <v>273</v>
      </c>
      <c r="I31" s="692" t="s">
        <v>274</v>
      </c>
      <c r="J31" s="679"/>
      <c r="K31" s="679"/>
    </row>
    <row r="32" spans="1:11" ht="24" customHeight="1" x14ac:dyDescent="0.3">
      <c r="A32" s="685"/>
      <c r="B32" s="686"/>
      <c r="C32" s="687"/>
      <c r="D32" s="687"/>
      <c r="E32" s="685"/>
      <c r="F32" s="693">
        <v>6668</v>
      </c>
      <c r="G32" s="694">
        <v>6668</v>
      </c>
      <c r="H32" s="495" t="s">
        <v>126</v>
      </c>
      <c r="I32" s="692">
        <v>243469</v>
      </c>
      <c r="J32" s="679"/>
      <c r="K32" s="679"/>
    </row>
    <row r="33" spans="1:11" ht="24" customHeight="1" x14ac:dyDescent="0.3">
      <c r="A33" s="680">
        <v>8</v>
      </c>
      <c r="B33" s="695" t="s">
        <v>585</v>
      </c>
      <c r="C33" s="682">
        <v>3645</v>
      </c>
      <c r="D33" s="682">
        <v>3645</v>
      </c>
      <c r="E33" s="680" t="s">
        <v>46</v>
      </c>
      <c r="F33" s="407" t="s">
        <v>583</v>
      </c>
      <c r="G33" s="683" t="s">
        <v>583</v>
      </c>
      <c r="H33" s="496" t="s">
        <v>270</v>
      </c>
      <c r="I33" s="684" t="s">
        <v>2059</v>
      </c>
      <c r="J33" s="679"/>
      <c r="K33" s="679"/>
    </row>
    <row r="34" spans="1:11" ht="24" customHeight="1" x14ac:dyDescent="0.3">
      <c r="A34" s="685"/>
      <c r="B34" s="686"/>
      <c r="C34" s="687"/>
      <c r="D34" s="687"/>
      <c r="E34" s="685"/>
      <c r="F34" s="412"/>
      <c r="G34" s="688"/>
      <c r="H34" s="495" t="s">
        <v>272</v>
      </c>
      <c r="I34" s="689"/>
      <c r="J34" s="679"/>
      <c r="K34" s="679"/>
    </row>
    <row r="35" spans="1:11" ht="24" customHeight="1" x14ac:dyDescent="0.3">
      <c r="A35" s="685"/>
      <c r="B35" s="686"/>
      <c r="C35" s="687"/>
      <c r="D35" s="687"/>
      <c r="E35" s="685"/>
      <c r="F35" s="690" t="s">
        <v>48</v>
      </c>
      <c r="G35" s="691" t="s">
        <v>9</v>
      </c>
      <c r="H35" s="495" t="s">
        <v>273</v>
      </c>
      <c r="I35" s="692" t="s">
        <v>274</v>
      </c>
      <c r="J35" s="679"/>
      <c r="K35" s="679"/>
    </row>
    <row r="36" spans="1:11" ht="24" customHeight="1" x14ac:dyDescent="0.3">
      <c r="A36" s="696"/>
      <c r="B36" s="697"/>
      <c r="C36" s="698"/>
      <c r="D36" s="698"/>
      <c r="E36" s="696"/>
      <c r="F36" s="699">
        <v>3645</v>
      </c>
      <c r="G36" s="700">
        <v>3645</v>
      </c>
      <c r="H36" s="497" t="s">
        <v>126</v>
      </c>
      <c r="I36" s="701">
        <v>243469</v>
      </c>
      <c r="J36" s="679"/>
      <c r="K36" s="679"/>
    </row>
    <row r="37" spans="1:11" ht="24" customHeight="1" x14ac:dyDescent="0.3">
      <c r="A37" s="685">
        <v>9</v>
      </c>
      <c r="B37" s="702" t="s">
        <v>595</v>
      </c>
      <c r="C37" s="687">
        <v>2560</v>
      </c>
      <c r="D37" s="687">
        <v>2560</v>
      </c>
      <c r="E37" s="685" t="s">
        <v>46</v>
      </c>
      <c r="F37" s="703" t="s">
        <v>592</v>
      </c>
      <c r="G37" s="688" t="s">
        <v>592</v>
      </c>
      <c r="H37" s="495" t="s">
        <v>270</v>
      </c>
      <c r="I37" s="684" t="s">
        <v>2059</v>
      </c>
      <c r="J37" s="679"/>
      <c r="K37" s="679"/>
    </row>
    <row r="38" spans="1:11" ht="24" customHeight="1" x14ac:dyDescent="0.3">
      <c r="A38" s="685"/>
      <c r="B38" s="686"/>
      <c r="C38" s="687"/>
      <c r="D38" s="687"/>
      <c r="E38" s="685"/>
      <c r="F38" s="412"/>
      <c r="G38" s="688"/>
      <c r="H38" s="495" t="s">
        <v>272</v>
      </c>
      <c r="I38" s="689"/>
      <c r="J38" s="679"/>
      <c r="K38" s="679"/>
    </row>
    <row r="39" spans="1:11" ht="24" customHeight="1" x14ac:dyDescent="0.3">
      <c r="A39" s="685"/>
      <c r="B39" s="686"/>
      <c r="C39" s="687"/>
      <c r="D39" s="687"/>
      <c r="E39" s="685"/>
      <c r="F39" s="690" t="s">
        <v>48</v>
      </c>
      <c r="G39" s="691" t="s">
        <v>9</v>
      </c>
      <c r="H39" s="495" t="s">
        <v>273</v>
      </c>
      <c r="I39" s="692" t="s">
        <v>274</v>
      </c>
      <c r="J39" s="679"/>
      <c r="K39" s="679"/>
    </row>
    <row r="40" spans="1:11" ht="24" customHeight="1" x14ac:dyDescent="0.3">
      <c r="A40" s="685"/>
      <c r="B40" s="686"/>
      <c r="C40" s="687"/>
      <c r="D40" s="687"/>
      <c r="E40" s="685"/>
      <c r="F40" s="693">
        <v>2560</v>
      </c>
      <c r="G40" s="694">
        <v>2560</v>
      </c>
      <c r="H40" s="495" t="s">
        <v>126</v>
      </c>
      <c r="I40" s="692">
        <v>243469</v>
      </c>
      <c r="J40" s="679"/>
      <c r="K40" s="679"/>
    </row>
    <row r="41" spans="1:11" ht="24" customHeight="1" x14ac:dyDescent="0.3">
      <c r="A41" s="680">
        <v>10</v>
      </c>
      <c r="B41" s="695" t="s">
        <v>591</v>
      </c>
      <c r="C41" s="682">
        <v>3250</v>
      </c>
      <c r="D41" s="682">
        <v>3250</v>
      </c>
      <c r="E41" s="680" t="s">
        <v>46</v>
      </c>
      <c r="F41" s="177" t="s">
        <v>2061</v>
      </c>
      <c r="G41" s="177" t="s">
        <v>2061</v>
      </c>
      <c r="H41" s="496" t="s">
        <v>270</v>
      </c>
      <c r="I41" s="684" t="s">
        <v>2059</v>
      </c>
      <c r="J41" s="679"/>
      <c r="K41" s="679"/>
    </row>
    <row r="42" spans="1:11" ht="24" customHeight="1" x14ac:dyDescent="0.3">
      <c r="A42" s="685"/>
      <c r="B42" s="686"/>
      <c r="C42" s="687"/>
      <c r="D42" s="687"/>
      <c r="E42" s="685"/>
      <c r="F42" s="412"/>
      <c r="G42" s="688"/>
      <c r="H42" s="495" t="s">
        <v>272</v>
      </c>
      <c r="I42" s="689"/>
      <c r="J42" s="679"/>
      <c r="K42" s="679"/>
    </row>
    <row r="43" spans="1:11" ht="24" customHeight="1" x14ac:dyDescent="0.3">
      <c r="A43" s="685"/>
      <c r="B43" s="686"/>
      <c r="C43" s="687"/>
      <c r="D43" s="687"/>
      <c r="E43" s="685"/>
      <c r="F43" s="690" t="s">
        <v>48</v>
      </c>
      <c r="G43" s="691" t="s">
        <v>9</v>
      </c>
      <c r="H43" s="495" t="s">
        <v>273</v>
      </c>
      <c r="I43" s="692" t="s">
        <v>274</v>
      </c>
      <c r="J43" s="679"/>
      <c r="K43" s="679"/>
    </row>
    <row r="44" spans="1:11" ht="24" customHeight="1" x14ac:dyDescent="0.3">
      <c r="A44" s="696"/>
      <c r="B44" s="697"/>
      <c r="C44" s="698"/>
      <c r="D44" s="698"/>
      <c r="E44" s="696"/>
      <c r="F44" s="699">
        <v>3250</v>
      </c>
      <c r="G44" s="700">
        <v>3250</v>
      </c>
      <c r="H44" s="497" t="s">
        <v>126</v>
      </c>
      <c r="I44" s="701">
        <v>243469</v>
      </c>
      <c r="J44" s="679"/>
      <c r="K44" s="679"/>
    </row>
    <row r="45" spans="1:11" ht="24" customHeight="1" x14ac:dyDescent="0.3">
      <c r="A45" s="685">
        <v>11</v>
      </c>
      <c r="B45" s="702" t="s">
        <v>591</v>
      </c>
      <c r="C45" s="687">
        <v>2555</v>
      </c>
      <c r="D45" s="687">
        <v>2555</v>
      </c>
      <c r="E45" s="685" t="s">
        <v>46</v>
      </c>
      <c r="F45" s="703" t="s">
        <v>592</v>
      </c>
      <c r="G45" s="688" t="s">
        <v>592</v>
      </c>
      <c r="H45" s="495" t="s">
        <v>270</v>
      </c>
      <c r="I45" s="684" t="s">
        <v>2059</v>
      </c>
      <c r="J45" s="679"/>
      <c r="K45" s="679"/>
    </row>
    <row r="46" spans="1:11" ht="24" customHeight="1" x14ac:dyDescent="0.3">
      <c r="A46" s="685"/>
      <c r="B46" s="686"/>
      <c r="C46" s="687"/>
      <c r="D46" s="687"/>
      <c r="E46" s="685"/>
      <c r="F46" s="412"/>
      <c r="G46" s="688"/>
      <c r="H46" s="495" t="s">
        <v>272</v>
      </c>
      <c r="I46" s="689"/>
      <c r="J46" s="679"/>
      <c r="K46" s="679"/>
    </row>
    <row r="47" spans="1:11" ht="24" customHeight="1" x14ac:dyDescent="0.3">
      <c r="A47" s="685"/>
      <c r="B47" s="686"/>
      <c r="C47" s="687"/>
      <c r="D47" s="687"/>
      <c r="E47" s="685"/>
      <c r="F47" s="690" t="s">
        <v>48</v>
      </c>
      <c r="G47" s="691" t="s">
        <v>9</v>
      </c>
      <c r="H47" s="495" t="s">
        <v>273</v>
      </c>
      <c r="I47" s="692" t="s">
        <v>274</v>
      </c>
      <c r="J47" s="679"/>
      <c r="K47" s="679"/>
    </row>
    <row r="48" spans="1:11" ht="24" customHeight="1" x14ac:dyDescent="0.3">
      <c r="A48" s="685"/>
      <c r="B48" s="686"/>
      <c r="C48" s="687"/>
      <c r="D48" s="687"/>
      <c r="E48" s="685"/>
      <c r="F48" s="693">
        <v>2555</v>
      </c>
      <c r="G48" s="694">
        <v>2555</v>
      </c>
      <c r="H48" s="495" t="s">
        <v>126</v>
      </c>
      <c r="I48" s="692">
        <v>243469</v>
      </c>
      <c r="J48" s="679"/>
      <c r="K48" s="679"/>
    </row>
    <row r="49" spans="1:11" ht="24" customHeight="1" x14ac:dyDescent="0.3">
      <c r="A49" s="680">
        <v>12</v>
      </c>
      <c r="B49" s="681" t="s">
        <v>296</v>
      </c>
      <c r="C49" s="682">
        <v>2400</v>
      </c>
      <c r="D49" s="682">
        <v>2400</v>
      </c>
      <c r="E49" s="680" t="s">
        <v>46</v>
      </c>
      <c r="F49" s="407" t="s">
        <v>590</v>
      </c>
      <c r="G49" s="683" t="s">
        <v>590</v>
      </c>
      <c r="H49" s="496" t="s">
        <v>270</v>
      </c>
      <c r="I49" s="684" t="s">
        <v>2059</v>
      </c>
      <c r="J49" s="679"/>
      <c r="K49" s="679"/>
    </row>
    <row r="50" spans="1:11" ht="24" customHeight="1" x14ac:dyDescent="0.3">
      <c r="A50" s="685"/>
      <c r="B50" s="686"/>
      <c r="C50" s="687"/>
      <c r="D50" s="687"/>
      <c r="E50" s="685"/>
      <c r="F50" s="412"/>
      <c r="G50" s="688"/>
      <c r="H50" s="495" t="s">
        <v>272</v>
      </c>
      <c r="I50" s="689"/>
      <c r="J50" s="679"/>
      <c r="K50" s="679"/>
    </row>
    <row r="51" spans="1:11" ht="24" customHeight="1" x14ac:dyDescent="0.3">
      <c r="A51" s="685"/>
      <c r="B51" s="686"/>
      <c r="C51" s="687"/>
      <c r="D51" s="687"/>
      <c r="E51" s="685"/>
      <c r="F51" s="690" t="s">
        <v>48</v>
      </c>
      <c r="G51" s="691" t="s">
        <v>9</v>
      </c>
      <c r="H51" s="495" t="s">
        <v>273</v>
      </c>
      <c r="I51" s="692" t="s">
        <v>274</v>
      </c>
      <c r="J51" s="679"/>
      <c r="K51" s="679"/>
    </row>
    <row r="52" spans="1:11" ht="24" customHeight="1" x14ac:dyDescent="0.3">
      <c r="A52" s="696"/>
      <c r="B52" s="697"/>
      <c r="C52" s="698"/>
      <c r="D52" s="698"/>
      <c r="E52" s="696"/>
      <c r="F52" s="699">
        <v>2400</v>
      </c>
      <c r="G52" s="700">
        <v>2400</v>
      </c>
      <c r="H52" s="497" t="s">
        <v>126</v>
      </c>
      <c r="I52" s="701">
        <v>243470</v>
      </c>
      <c r="J52" s="679"/>
      <c r="K52" s="679"/>
    </row>
    <row r="53" spans="1:11" ht="24" customHeight="1" x14ac:dyDescent="0.3">
      <c r="A53" s="685">
        <v>13</v>
      </c>
      <c r="B53" s="686" t="s">
        <v>65</v>
      </c>
      <c r="C53" s="687">
        <v>6235</v>
      </c>
      <c r="D53" s="687">
        <v>6235</v>
      </c>
      <c r="E53" s="685" t="s">
        <v>46</v>
      </c>
      <c r="F53" s="412" t="s">
        <v>587</v>
      </c>
      <c r="G53" s="688" t="s">
        <v>587</v>
      </c>
      <c r="H53" s="495" t="s">
        <v>270</v>
      </c>
      <c r="I53" s="684" t="s">
        <v>2059</v>
      </c>
      <c r="J53" s="679"/>
      <c r="K53" s="679"/>
    </row>
    <row r="54" spans="1:11" ht="24" customHeight="1" x14ac:dyDescent="0.3">
      <c r="A54" s="685"/>
      <c r="B54" s="686"/>
      <c r="C54" s="687"/>
      <c r="D54" s="687"/>
      <c r="E54" s="685"/>
      <c r="F54" s="412"/>
      <c r="G54" s="688"/>
      <c r="H54" s="495" t="s">
        <v>272</v>
      </c>
      <c r="I54" s="689"/>
      <c r="J54" s="679"/>
      <c r="K54" s="679"/>
    </row>
    <row r="55" spans="1:11" ht="24" customHeight="1" x14ac:dyDescent="0.3">
      <c r="A55" s="685"/>
      <c r="B55" s="686"/>
      <c r="C55" s="687"/>
      <c r="D55" s="687"/>
      <c r="E55" s="685"/>
      <c r="F55" s="690" t="s">
        <v>48</v>
      </c>
      <c r="G55" s="691" t="s">
        <v>9</v>
      </c>
      <c r="H55" s="495" t="s">
        <v>273</v>
      </c>
      <c r="I55" s="692" t="s">
        <v>274</v>
      </c>
      <c r="J55" s="679"/>
      <c r="K55" s="679"/>
    </row>
    <row r="56" spans="1:11" ht="24" customHeight="1" x14ac:dyDescent="0.3">
      <c r="A56" s="685"/>
      <c r="B56" s="686"/>
      <c r="C56" s="687"/>
      <c r="D56" s="687"/>
      <c r="E56" s="685"/>
      <c r="F56" s="693">
        <v>6235</v>
      </c>
      <c r="G56" s="694">
        <v>6235</v>
      </c>
      <c r="H56" s="495" t="s">
        <v>126</v>
      </c>
      <c r="I56" s="692">
        <v>243472</v>
      </c>
      <c r="J56" s="679"/>
      <c r="K56" s="679"/>
    </row>
    <row r="57" spans="1:11" ht="24" customHeight="1" x14ac:dyDescent="0.3">
      <c r="A57" s="680">
        <v>14</v>
      </c>
      <c r="B57" s="681" t="s">
        <v>307</v>
      </c>
      <c r="C57" s="682">
        <v>2847</v>
      </c>
      <c r="D57" s="682">
        <v>2847</v>
      </c>
      <c r="E57" s="680" t="s">
        <v>46</v>
      </c>
      <c r="F57" s="407" t="s">
        <v>594</v>
      </c>
      <c r="G57" s="683" t="s">
        <v>594</v>
      </c>
      <c r="H57" s="496" t="s">
        <v>270</v>
      </c>
      <c r="I57" s="684" t="s">
        <v>2059</v>
      </c>
      <c r="J57" s="679"/>
      <c r="K57" s="679"/>
    </row>
    <row r="58" spans="1:11" ht="24" customHeight="1" x14ac:dyDescent="0.3">
      <c r="A58" s="685"/>
      <c r="B58" s="686"/>
      <c r="C58" s="687"/>
      <c r="D58" s="687"/>
      <c r="E58" s="685"/>
      <c r="F58" s="412"/>
      <c r="G58" s="688"/>
      <c r="H58" s="495" t="s">
        <v>272</v>
      </c>
      <c r="I58" s="689"/>
      <c r="J58" s="679"/>
      <c r="K58" s="679"/>
    </row>
    <row r="59" spans="1:11" ht="24" customHeight="1" x14ac:dyDescent="0.3">
      <c r="A59" s="685"/>
      <c r="B59" s="686"/>
      <c r="C59" s="687"/>
      <c r="D59" s="687"/>
      <c r="E59" s="685"/>
      <c r="F59" s="690" t="s">
        <v>48</v>
      </c>
      <c r="G59" s="691" t="s">
        <v>9</v>
      </c>
      <c r="H59" s="495" t="s">
        <v>273</v>
      </c>
      <c r="I59" s="692" t="s">
        <v>274</v>
      </c>
      <c r="J59" s="679"/>
      <c r="K59" s="679"/>
    </row>
    <row r="60" spans="1:11" ht="24" customHeight="1" x14ac:dyDescent="0.3">
      <c r="A60" s="696"/>
      <c r="B60" s="697"/>
      <c r="C60" s="698"/>
      <c r="D60" s="698"/>
      <c r="E60" s="696"/>
      <c r="F60" s="699">
        <v>2847</v>
      </c>
      <c r="G60" s="700">
        <v>2847</v>
      </c>
      <c r="H60" s="497" t="s">
        <v>126</v>
      </c>
      <c r="I60" s="701">
        <v>243473</v>
      </c>
      <c r="J60" s="679"/>
      <c r="K60" s="679"/>
    </row>
    <row r="61" spans="1:11" ht="24" customHeight="1" x14ac:dyDescent="0.3">
      <c r="A61" s="685">
        <v>15</v>
      </c>
      <c r="B61" s="702" t="s">
        <v>588</v>
      </c>
      <c r="C61" s="687">
        <v>1453.05</v>
      </c>
      <c r="D61" s="687">
        <v>1453.05</v>
      </c>
      <c r="E61" s="685" t="s">
        <v>46</v>
      </c>
      <c r="F61" s="412" t="s">
        <v>583</v>
      </c>
      <c r="G61" s="688" t="s">
        <v>583</v>
      </c>
      <c r="H61" s="495" t="s">
        <v>270</v>
      </c>
      <c r="I61" s="684" t="s">
        <v>2059</v>
      </c>
      <c r="J61" s="679"/>
      <c r="K61" s="679"/>
    </row>
    <row r="62" spans="1:11" ht="24" customHeight="1" x14ac:dyDescent="0.3">
      <c r="A62" s="685"/>
      <c r="B62" s="686"/>
      <c r="C62" s="687"/>
      <c r="D62" s="687"/>
      <c r="E62" s="685"/>
      <c r="F62" s="412"/>
      <c r="G62" s="688"/>
      <c r="H62" s="495" t="s">
        <v>272</v>
      </c>
      <c r="I62" s="689"/>
      <c r="J62" s="679"/>
      <c r="K62" s="679"/>
    </row>
    <row r="63" spans="1:11" ht="24" customHeight="1" x14ac:dyDescent="0.3">
      <c r="A63" s="685"/>
      <c r="B63" s="686"/>
      <c r="C63" s="687"/>
      <c r="D63" s="687"/>
      <c r="E63" s="685"/>
      <c r="F63" s="690" t="s">
        <v>48</v>
      </c>
      <c r="G63" s="691" t="s">
        <v>9</v>
      </c>
      <c r="H63" s="495" t="s">
        <v>273</v>
      </c>
      <c r="I63" s="692" t="s">
        <v>274</v>
      </c>
      <c r="J63" s="679"/>
      <c r="K63" s="679"/>
    </row>
    <row r="64" spans="1:11" ht="24" customHeight="1" x14ac:dyDescent="0.3">
      <c r="A64" s="685"/>
      <c r="B64" s="686"/>
      <c r="C64" s="687"/>
      <c r="D64" s="687"/>
      <c r="E64" s="685"/>
      <c r="F64" s="693">
        <v>1453.05</v>
      </c>
      <c r="G64" s="694">
        <v>1453.05</v>
      </c>
      <c r="H64" s="495" t="s">
        <v>126</v>
      </c>
      <c r="I64" s="692">
        <v>243473</v>
      </c>
      <c r="J64" s="679"/>
      <c r="K64" s="679"/>
    </row>
    <row r="65" spans="1:19" ht="24" customHeight="1" x14ac:dyDescent="0.3">
      <c r="A65" s="680">
        <v>16</v>
      </c>
      <c r="B65" s="681" t="s">
        <v>65</v>
      </c>
      <c r="C65" s="682">
        <v>5057</v>
      </c>
      <c r="D65" s="682">
        <v>5057</v>
      </c>
      <c r="E65" s="680" t="s">
        <v>46</v>
      </c>
      <c r="F65" s="407" t="s">
        <v>632</v>
      </c>
      <c r="G65" s="683" t="s">
        <v>632</v>
      </c>
      <c r="H65" s="496" t="s">
        <v>270</v>
      </c>
      <c r="I65" s="684" t="s">
        <v>2059</v>
      </c>
      <c r="J65" s="679"/>
      <c r="K65" s="679"/>
    </row>
    <row r="66" spans="1:19" ht="24" customHeight="1" x14ac:dyDescent="0.3">
      <c r="A66" s="685"/>
      <c r="B66" s="686"/>
      <c r="C66" s="687"/>
      <c r="D66" s="687"/>
      <c r="E66" s="685"/>
      <c r="F66" s="412"/>
      <c r="G66" s="688"/>
      <c r="H66" s="495" t="s">
        <v>272</v>
      </c>
      <c r="I66" s="689"/>
      <c r="J66" s="679"/>
      <c r="K66" s="679"/>
    </row>
    <row r="67" spans="1:19" ht="24" customHeight="1" x14ac:dyDescent="0.3">
      <c r="A67" s="685"/>
      <c r="B67" s="686"/>
      <c r="C67" s="687"/>
      <c r="D67" s="687"/>
      <c r="E67" s="685"/>
      <c r="F67" s="690" t="s">
        <v>48</v>
      </c>
      <c r="G67" s="691" t="s">
        <v>9</v>
      </c>
      <c r="H67" s="495" t="s">
        <v>273</v>
      </c>
      <c r="I67" s="692" t="s">
        <v>274</v>
      </c>
      <c r="J67" s="679"/>
      <c r="K67" s="679"/>
    </row>
    <row r="68" spans="1:19" ht="24" customHeight="1" x14ac:dyDescent="0.3">
      <c r="A68" s="696"/>
      <c r="B68" s="697"/>
      <c r="C68" s="698"/>
      <c r="D68" s="698"/>
      <c r="E68" s="696"/>
      <c r="F68" s="699">
        <v>5057</v>
      </c>
      <c r="G68" s="700">
        <v>5057</v>
      </c>
      <c r="H68" s="497" t="s">
        <v>126</v>
      </c>
      <c r="I68" s="701">
        <v>243474</v>
      </c>
      <c r="J68" s="679"/>
      <c r="K68" s="679"/>
    </row>
    <row r="69" spans="1:19" ht="24" customHeight="1" x14ac:dyDescent="0.3">
      <c r="A69" s="685">
        <v>17</v>
      </c>
      <c r="B69" s="702" t="s">
        <v>596</v>
      </c>
      <c r="C69" s="687">
        <v>2880</v>
      </c>
      <c r="D69" s="687">
        <v>2880</v>
      </c>
      <c r="E69" s="685" t="s">
        <v>46</v>
      </c>
      <c r="F69" s="703" t="s">
        <v>2062</v>
      </c>
      <c r="G69" s="688" t="s">
        <v>2062</v>
      </c>
      <c r="H69" s="495" t="s">
        <v>270</v>
      </c>
      <c r="I69" s="684" t="s">
        <v>2059</v>
      </c>
      <c r="J69" s="679"/>
      <c r="K69" s="679"/>
    </row>
    <row r="70" spans="1:19" ht="24" customHeight="1" x14ac:dyDescent="0.3">
      <c r="A70" s="685"/>
      <c r="B70" s="686"/>
      <c r="C70" s="687"/>
      <c r="D70" s="687"/>
      <c r="E70" s="685"/>
      <c r="F70" s="412"/>
      <c r="G70" s="688"/>
      <c r="H70" s="495" t="s">
        <v>272</v>
      </c>
      <c r="I70" s="689"/>
      <c r="J70" s="679"/>
      <c r="K70" s="679"/>
    </row>
    <row r="71" spans="1:19" ht="24" customHeight="1" x14ac:dyDescent="0.3">
      <c r="A71" s="685"/>
      <c r="B71" s="686"/>
      <c r="C71" s="687"/>
      <c r="D71" s="687"/>
      <c r="E71" s="685"/>
      <c r="F71" s="690" t="s">
        <v>48</v>
      </c>
      <c r="G71" s="691" t="s">
        <v>9</v>
      </c>
      <c r="H71" s="495" t="s">
        <v>273</v>
      </c>
      <c r="I71" s="692" t="s">
        <v>274</v>
      </c>
      <c r="J71" s="679"/>
      <c r="K71" s="679"/>
    </row>
    <row r="72" spans="1:19" ht="24" customHeight="1" x14ac:dyDescent="0.3">
      <c r="A72" s="685"/>
      <c r="B72" s="686"/>
      <c r="C72" s="687"/>
      <c r="D72" s="687"/>
      <c r="E72" s="685"/>
      <c r="F72" s="693">
        <v>2880</v>
      </c>
      <c r="G72" s="694">
        <v>2880</v>
      </c>
      <c r="H72" s="495" t="s">
        <v>126</v>
      </c>
      <c r="I72" s="692">
        <v>243475</v>
      </c>
      <c r="J72" s="679"/>
      <c r="K72" s="679"/>
    </row>
    <row r="73" spans="1:19" ht="24" customHeight="1" x14ac:dyDescent="0.3">
      <c r="A73" s="680">
        <v>18</v>
      </c>
      <c r="B73" s="695" t="s">
        <v>596</v>
      </c>
      <c r="C73" s="682">
        <v>3278</v>
      </c>
      <c r="D73" s="682">
        <v>3278</v>
      </c>
      <c r="E73" s="680" t="s">
        <v>46</v>
      </c>
      <c r="F73" s="177" t="s">
        <v>2062</v>
      </c>
      <c r="G73" s="683" t="s">
        <v>2062</v>
      </c>
      <c r="H73" s="496" t="s">
        <v>270</v>
      </c>
      <c r="I73" s="684" t="s">
        <v>2059</v>
      </c>
      <c r="J73" s="679"/>
      <c r="K73" s="679"/>
    </row>
    <row r="74" spans="1:19" ht="24" customHeight="1" x14ac:dyDescent="0.3">
      <c r="A74" s="685"/>
      <c r="B74" s="686"/>
      <c r="C74" s="687"/>
      <c r="D74" s="687"/>
      <c r="E74" s="685"/>
      <c r="F74" s="412"/>
      <c r="G74" s="688"/>
      <c r="H74" s="495" t="s">
        <v>272</v>
      </c>
      <c r="I74" s="689"/>
      <c r="J74" s="679"/>
      <c r="K74" s="679"/>
    </row>
    <row r="75" spans="1:19" ht="24" customHeight="1" x14ac:dyDescent="0.3">
      <c r="A75" s="685"/>
      <c r="B75" s="686"/>
      <c r="C75" s="687"/>
      <c r="D75" s="687"/>
      <c r="E75" s="685"/>
      <c r="F75" s="690" t="s">
        <v>48</v>
      </c>
      <c r="G75" s="691" t="s">
        <v>9</v>
      </c>
      <c r="H75" s="495" t="s">
        <v>273</v>
      </c>
      <c r="I75" s="692" t="s">
        <v>274</v>
      </c>
      <c r="J75" s="679"/>
      <c r="K75" s="679"/>
    </row>
    <row r="76" spans="1:19" ht="24" customHeight="1" x14ac:dyDescent="0.3">
      <c r="A76" s="696"/>
      <c r="B76" s="697"/>
      <c r="C76" s="698"/>
      <c r="D76" s="698"/>
      <c r="E76" s="696"/>
      <c r="F76" s="699">
        <v>3278</v>
      </c>
      <c r="G76" s="700">
        <v>3278</v>
      </c>
      <c r="H76" s="497" t="s">
        <v>126</v>
      </c>
      <c r="I76" s="701">
        <v>243475</v>
      </c>
      <c r="J76" s="679"/>
      <c r="K76" s="679"/>
    </row>
    <row r="77" spans="1:19" ht="24" customHeight="1" x14ac:dyDescent="0.3">
      <c r="A77" s="685">
        <v>19</v>
      </c>
      <c r="B77" s="686" t="s">
        <v>65</v>
      </c>
      <c r="C77" s="687">
        <v>3173</v>
      </c>
      <c r="D77" s="687">
        <v>3173</v>
      </c>
      <c r="E77" s="685" t="s">
        <v>46</v>
      </c>
      <c r="F77" s="412" t="s">
        <v>587</v>
      </c>
      <c r="G77" s="688" t="s">
        <v>587</v>
      </c>
      <c r="H77" s="495" t="s">
        <v>270</v>
      </c>
      <c r="I77" s="684" t="s">
        <v>2059</v>
      </c>
      <c r="L77" s="704"/>
      <c r="M77" s="705"/>
      <c r="N77" s="705"/>
      <c r="O77" s="706"/>
      <c r="P77" s="704"/>
      <c r="Q77" s="704"/>
      <c r="R77" s="704"/>
      <c r="S77" s="707"/>
    </row>
    <row r="78" spans="1:19" ht="24" customHeight="1" x14ac:dyDescent="0.3">
      <c r="A78" s="685"/>
      <c r="B78" s="686"/>
      <c r="C78" s="687"/>
      <c r="D78" s="687"/>
      <c r="E78" s="685"/>
      <c r="F78" s="412"/>
      <c r="G78" s="688"/>
      <c r="H78" s="495" t="s">
        <v>272</v>
      </c>
      <c r="I78" s="689"/>
      <c r="J78" s="679"/>
      <c r="K78" s="679"/>
    </row>
    <row r="79" spans="1:19" ht="24" customHeight="1" x14ac:dyDescent="0.3">
      <c r="A79" s="685"/>
      <c r="B79" s="686"/>
      <c r="C79" s="687"/>
      <c r="D79" s="687"/>
      <c r="E79" s="685"/>
      <c r="F79" s="690" t="s">
        <v>48</v>
      </c>
      <c r="G79" s="691" t="s">
        <v>9</v>
      </c>
      <c r="H79" s="495" t="s">
        <v>273</v>
      </c>
      <c r="I79" s="692" t="s">
        <v>274</v>
      </c>
      <c r="J79" s="679"/>
      <c r="K79" s="679"/>
    </row>
    <row r="80" spans="1:19" ht="24" customHeight="1" x14ac:dyDescent="0.3">
      <c r="A80" s="685"/>
      <c r="B80" s="686"/>
      <c r="C80" s="687"/>
      <c r="D80" s="687"/>
      <c r="E80" s="685"/>
      <c r="F80" s="693">
        <v>3173</v>
      </c>
      <c r="G80" s="694">
        <v>3173</v>
      </c>
      <c r="H80" s="495" t="s">
        <v>126</v>
      </c>
      <c r="I80" s="692">
        <v>243480</v>
      </c>
      <c r="J80" s="679"/>
      <c r="K80" s="679"/>
    </row>
    <row r="81" spans="1:19" ht="24" customHeight="1" x14ac:dyDescent="0.3">
      <c r="A81" s="680">
        <v>20</v>
      </c>
      <c r="B81" s="695" t="s">
        <v>586</v>
      </c>
      <c r="C81" s="682">
        <v>9432</v>
      </c>
      <c r="D81" s="682">
        <v>9432</v>
      </c>
      <c r="E81" s="680" t="s">
        <v>46</v>
      </c>
      <c r="F81" s="407" t="s">
        <v>583</v>
      </c>
      <c r="G81" s="683" t="s">
        <v>583</v>
      </c>
      <c r="H81" s="496" t="s">
        <v>270</v>
      </c>
      <c r="I81" s="684" t="s">
        <v>2059</v>
      </c>
      <c r="L81" s="704"/>
      <c r="M81" s="705"/>
      <c r="N81" s="705"/>
      <c r="O81" s="706"/>
      <c r="P81" s="704"/>
      <c r="Q81" s="704"/>
      <c r="R81" s="704"/>
      <c r="S81" s="707"/>
    </row>
    <row r="82" spans="1:19" ht="24" customHeight="1" x14ac:dyDescent="0.3">
      <c r="A82" s="685"/>
      <c r="B82" s="686"/>
      <c r="C82" s="687"/>
      <c r="D82" s="687"/>
      <c r="E82" s="685"/>
      <c r="F82" s="412"/>
      <c r="G82" s="688"/>
      <c r="H82" s="495" t="s">
        <v>272</v>
      </c>
      <c r="I82" s="689"/>
      <c r="J82" s="679"/>
      <c r="K82" s="679"/>
    </row>
    <row r="83" spans="1:19" ht="24" customHeight="1" x14ac:dyDescent="0.3">
      <c r="A83" s="685"/>
      <c r="B83" s="686"/>
      <c r="C83" s="687"/>
      <c r="D83" s="687"/>
      <c r="E83" s="685"/>
      <c r="F83" s="690" t="s">
        <v>48</v>
      </c>
      <c r="G83" s="691" t="s">
        <v>9</v>
      </c>
      <c r="H83" s="495" t="s">
        <v>273</v>
      </c>
      <c r="I83" s="692" t="s">
        <v>274</v>
      </c>
      <c r="J83" s="679"/>
      <c r="K83" s="679"/>
    </row>
    <row r="84" spans="1:19" ht="24" customHeight="1" x14ac:dyDescent="0.3">
      <c r="A84" s="696"/>
      <c r="B84" s="697"/>
      <c r="C84" s="698"/>
      <c r="D84" s="698"/>
      <c r="E84" s="696"/>
      <c r="F84" s="699">
        <v>9432</v>
      </c>
      <c r="G84" s="700">
        <v>9432</v>
      </c>
      <c r="H84" s="497" t="s">
        <v>126</v>
      </c>
      <c r="I84" s="701">
        <v>243481</v>
      </c>
      <c r="J84" s="679"/>
      <c r="K84" s="679"/>
    </row>
    <row r="85" spans="1:19" ht="24" customHeight="1" x14ac:dyDescent="0.3">
      <c r="A85" s="685">
        <v>21</v>
      </c>
      <c r="B85" s="702" t="s">
        <v>588</v>
      </c>
      <c r="C85" s="687">
        <v>4682.05</v>
      </c>
      <c r="D85" s="687">
        <v>4682.05</v>
      </c>
      <c r="E85" s="685" t="s">
        <v>46</v>
      </c>
      <c r="F85" s="412" t="s">
        <v>2063</v>
      </c>
      <c r="G85" s="688" t="s">
        <v>2063</v>
      </c>
      <c r="H85" s="495" t="s">
        <v>270</v>
      </c>
      <c r="I85" s="684" t="s">
        <v>2059</v>
      </c>
      <c r="L85" s="704"/>
      <c r="M85" s="705"/>
      <c r="N85" s="705"/>
      <c r="O85" s="706"/>
      <c r="P85" s="704"/>
      <c r="Q85" s="704"/>
      <c r="R85" s="704"/>
      <c r="S85" s="707"/>
    </row>
    <row r="86" spans="1:19" ht="24" customHeight="1" x14ac:dyDescent="0.3">
      <c r="A86" s="685"/>
      <c r="B86" s="686"/>
      <c r="C86" s="687"/>
      <c r="D86" s="687"/>
      <c r="E86" s="685"/>
      <c r="F86" s="412"/>
      <c r="G86" s="688"/>
      <c r="H86" s="495" t="s">
        <v>272</v>
      </c>
      <c r="I86" s="689"/>
      <c r="J86" s="679"/>
      <c r="K86" s="679"/>
    </row>
    <row r="87" spans="1:19" ht="24" customHeight="1" x14ac:dyDescent="0.3">
      <c r="A87" s="685"/>
      <c r="B87" s="686"/>
      <c r="C87" s="687"/>
      <c r="D87" s="687"/>
      <c r="E87" s="685"/>
      <c r="F87" s="690" t="s">
        <v>48</v>
      </c>
      <c r="G87" s="691" t="s">
        <v>9</v>
      </c>
      <c r="H87" s="495" t="s">
        <v>273</v>
      </c>
      <c r="I87" s="692" t="s">
        <v>274</v>
      </c>
      <c r="J87" s="679"/>
      <c r="K87" s="679"/>
    </row>
    <row r="88" spans="1:19" ht="24" customHeight="1" x14ac:dyDescent="0.3">
      <c r="A88" s="685"/>
      <c r="B88" s="686"/>
      <c r="C88" s="687"/>
      <c r="D88" s="687"/>
      <c r="E88" s="685"/>
      <c r="F88" s="693">
        <v>4682.05</v>
      </c>
      <c r="G88" s="694">
        <v>4682.05</v>
      </c>
      <c r="H88" s="495" t="s">
        <v>126</v>
      </c>
      <c r="I88" s="692">
        <v>243481</v>
      </c>
      <c r="J88" s="679"/>
      <c r="K88" s="679"/>
    </row>
    <row r="89" spans="1:19" ht="24" customHeight="1" x14ac:dyDescent="0.3">
      <c r="A89" s="680">
        <v>22</v>
      </c>
      <c r="B89" s="695" t="s">
        <v>585</v>
      </c>
      <c r="C89" s="682">
        <v>3675</v>
      </c>
      <c r="D89" s="682">
        <v>3675</v>
      </c>
      <c r="E89" s="680" t="s">
        <v>46</v>
      </c>
      <c r="F89" s="407" t="s">
        <v>583</v>
      </c>
      <c r="G89" s="683" t="s">
        <v>583</v>
      </c>
      <c r="H89" s="496" t="s">
        <v>270</v>
      </c>
      <c r="I89" s="684" t="s">
        <v>2059</v>
      </c>
      <c r="L89" s="704"/>
      <c r="M89" s="705"/>
      <c r="N89" s="705"/>
      <c r="O89" s="706"/>
      <c r="P89" s="704"/>
      <c r="Q89" s="704"/>
      <c r="R89" s="704"/>
      <c r="S89" s="707"/>
    </row>
    <row r="90" spans="1:19" ht="24" customHeight="1" x14ac:dyDescent="0.3">
      <c r="A90" s="685"/>
      <c r="B90" s="686"/>
      <c r="C90" s="687"/>
      <c r="D90" s="687"/>
      <c r="E90" s="685"/>
      <c r="F90" s="412"/>
      <c r="G90" s="688"/>
      <c r="H90" s="495" t="s">
        <v>272</v>
      </c>
      <c r="I90" s="689"/>
      <c r="J90" s="679"/>
      <c r="K90" s="679"/>
    </row>
    <row r="91" spans="1:19" ht="24" customHeight="1" x14ac:dyDescent="0.3">
      <c r="A91" s="685"/>
      <c r="B91" s="686"/>
      <c r="C91" s="687"/>
      <c r="D91" s="687"/>
      <c r="E91" s="685"/>
      <c r="F91" s="690" t="s">
        <v>48</v>
      </c>
      <c r="G91" s="691" t="s">
        <v>9</v>
      </c>
      <c r="H91" s="495" t="s">
        <v>273</v>
      </c>
      <c r="I91" s="692" t="s">
        <v>274</v>
      </c>
      <c r="J91" s="679"/>
      <c r="K91" s="679"/>
    </row>
    <row r="92" spans="1:19" ht="24" customHeight="1" x14ac:dyDescent="0.3">
      <c r="A92" s="696"/>
      <c r="B92" s="697"/>
      <c r="C92" s="698"/>
      <c r="D92" s="698"/>
      <c r="E92" s="696"/>
      <c r="F92" s="699">
        <v>3675</v>
      </c>
      <c r="G92" s="700">
        <v>3675</v>
      </c>
      <c r="H92" s="497" t="s">
        <v>126</v>
      </c>
      <c r="I92" s="701">
        <v>243481</v>
      </c>
      <c r="J92" s="679"/>
      <c r="K92" s="679"/>
    </row>
    <row r="93" spans="1:19" ht="24" customHeight="1" x14ac:dyDescent="0.3">
      <c r="A93" s="685">
        <v>23</v>
      </c>
      <c r="B93" s="702" t="s">
        <v>584</v>
      </c>
      <c r="C93" s="687">
        <v>7128</v>
      </c>
      <c r="D93" s="687">
        <v>7128</v>
      </c>
      <c r="E93" s="685" t="s">
        <v>46</v>
      </c>
      <c r="F93" s="412" t="s">
        <v>583</v>
      </c>
      <c r="G93" s="688" t="s">
        <v>583</v>
      </c>
      <c r="H93" s="495" t="s">
        <v>270</v>
      </c>
      <c r="I93" s="684" t="s">
        <v>2059</v>
      </c>
      <c r="L93" s="704"/>
      <c r="M93" s="705"/>
      <c r="N93" s="705"/>
      <c r="O93" s="706"/>
      <c r="P93" s="704"/>
      <c r="Q93" s="704"/>
      <c r="R93" s="704"/>
      <c r="S93" s="707"/>
    </row>
    <row r="94" spans="1:19" ht="24" customHeight="1" x14ac:dyDescent="0.3">
      <c r="A94" s="685"/>
      <c r="B94" s="686"/>
      <c r="C94" s="687"/>
      <c r="D94" s="687"/>
      <c r="E94" s="685"/>
      <c r="F94" s="412"/>
      <c r="G94" s="688"/>
      <c r="H94" s="495" t="s">
        <v>272</v>
      </c>
      <c r="I94" s="689"/>
      <c r="J94" s="679"/>
      <c r="K94" s="679"/>
    </row>
    <row r="95" spans="1:19" ht="24" customHeight="1" x14ac:dyDescent="0.3">
      <c r="A95" s="685"/>
      <c r="B95" s="686"/>
      <c r="C95" s="687"/>
      <c r="D95" s="687"/>
      <c r="E95" s="685"/>
      <c r="F95" s="690" t="s">
        <v>48</v>
      </c>
      <c r="G95" s="691" t="s">
        <v>9</v>
      </c>
      <c r="H95" s="495" t="s">
        <v>273</v>
      </c>
      <c r="I95" s="692" t="s">
        <v>274</v>
      </c>
      <c r="J95" s="679"/>
      <c r="K95" s="679"/>
    </row>
    <row r="96" spans="1:19" ht="24" customHeight="1" x14ac:dyDescent="0.3">
      <c r="A96" s="685"/>
      <c r="B96" s="686"/>
      <c r="C96" s="687"/>
      <c r="D96" s="687"/>
      <c r="E96" s="685"/>
      <c r="F96" s="693">
        <v>7128</v>
      </c>
      <c r="G96" s="694">
        <v>7128</v>
      </c>
      <c r="H96" s="495" t="s">
        <v>126</v>
      </c>
      <c r="I96" s="692">
        <v>243481</v>
      </c>
      <c r="J96" s="679"/>
      <c r="K96" s="679"/>
    </row>
    <row r="97" spans="1:11" ht="24" customHeight="1" x14ac:dyDescent="0.3">
      <c r="A97" s="680">
        <v>24</v>
      </c>
      <c r="B97" s="681" t="s">
        <v>65</v>
      </c>
      <c r="C97" s="682">
        <v>5243</v>
      </c>
      <c r="D97" s="682">
        <v>5243</v>
      </c>
      <c r="E97" s="680" t="s">
        <v>46</v>
      </c>
      <c r="F97" s="407" t="s">
        <v>587</v>
      </c>
      <c r="G97" s="683" t="s">
        <v>587</v>
      </c>
      <c r="H97" s="496" t="s">
        <v>270</v>
      </c>
      <c r="I97" s="684" t="s">
        <v>2059</v>
      </c>
    </row>
    <row r="98" spans="1:11" ht="24" customHeight="1" x14ac:dyDescent="0.3">
      <c r="A98" s="685"/>
      <c r="B98" s="686"/>
      <c r="C98" s="687"/>
      <c r="D98" s="687"/>
      <c r="E98" s="685"/>
      <c r="F98" s="412"/>
      <c r="G98" s="688"/>
      <c r="H98" s="495" t="s">
        <v>272</v>
      </c>
      <c r="I98" s="689"/>
      <c r="J98" s="679"/>
      <c r="K98" s="679"/>
    </row>
    <row r="99" spans="1:11" ht="24" customHeight="1" x14ac:dyDescent="0.3">
      <c r="A99" s="685"/>
      <c r="B99" s="686"/>
      <c r="C99" s="687"/>
      <c r="D99" s="687"/>
      <c r="E99" s="685"/>
      <c r="F99" s="690" t="s">
        <v>48</v>
      </c>
      <c r="G99" s="691" t="s">
        <v>9</v>
      </c>
      <c r="H99" s="495" t="s">
        <v>273</v>
      </c>
      <c r="I99" s="692" t="s">
        <v>274</v>
      </c>
      <c r="J99" s="679"/>
      <c r="K99" s="679"/>
    </row>
    <row r="100" spans="1:11" ht="24" customHeight="1" x14ac:dyDescent="0.3">
      <c r="A100" s="696"/>
      <c r="B100" s="697"/>
      <c r="C100" s="698"/>
      <c r="D100" s="698"/>
      <c r="E100" s="696"/>
      <c r="F100" s="699">
        <v>5243</v>
      </c>
      <c r="G100" s="700">
        <v>5243</v>
      </c>
      <c r="H100" s="497" t="s">
        <v>126</v>
      </c>
      <c r="I100" s="701">
        <v>243483</v>
      </c>
      <c r="J100" s="679"/>
      <c r="K100" s="679"/>
    </row>
    <row r="101" spans="1:11" ht="24" customHeight="1" x14ac:dyDescent="0.3">
      <c r="A101" s="685">
        <v>25</v>
      </c>
      <c r="B101" s="686" t="s">
        <v>65</v>
      </c>
      <c r="C101" s="687">
        <v>6760</v>
      </c>
      <c r="D101" s="687">
        <v>6760</v>
      </c>
      <c r="E101" s="685" t="s">
        <v>46</v>
      </c>
      <c r="F101" s="412" t="s">
        <v>587</v>
      </c>
      <c r="G101" s="688" t="s">
        <v>587</v>
      </c>
      <c r="H101" s="495" t="s">
        <v>270</v>
      </c>
      <c r="I101" s="684" t="s">
        <v>2059</v>
      </c>
    </row>
    <row r="102" spans="1:11" ht="24" customHeight="1" x14ac:dyDescent="0.3">
      <c r="A102" s="685"/>
      <c r="B102" s="686"/>
      <c r="C102" s="687"/>
      <c r="D102" s="687"/>
      <c r="E102" s="685"/>
      <c r="F102" s="412"/>
      <c r="G102" s="688"/>
      <c r="H102" s="495" t="s">
        <v>272</v>
      </c>
      <c r="I102" s="689"/>
      <c r="J102" s="679"/>
      <c r="K102" s="679"/>
    </row>
    <row r="103" spans="1:11" ht="24" customHeight="1" x14ac:dyDescent="0.3">
      <c r="A103" s="685"/>
      <c r="B103" s="686"/>
      <c r="C103" s="687"/>
      <c r="D103" s="687"/>
      <c r="E103" s="685"/>
      <c r="F103" s="690" t="s">
        <v>48</v>
      </c>
      <c r="G103" s="691" t="s">
        <v>9</v>
      </c>
      <c r="H103" s="495" t="s">
        <v>273</v>
      </c>
      <c r="I103" s="692" t="s">
        <v>274</v>
      </c>
      <c r="J103" s="679"/>
      <c r="K103" s="679"/>
    </row>
    <row r="104" spans="1:11" ht="24" customHeight="1" x14ac:dyDescent="0.3">
      <c r="A104" s="696"/>
      <c r="B104" s="697"/>
      <c r="C104" s="698"/>
      <c r="D104" s="698"/>
      <c r="E104" s="696"/>
      <c r="F104" s="699">
        <v>6760</v>
      </c>
      <c r="G104" s="700">
        <v>6760</v>
      </c>
      <c r="H104" s="497" t="s">
        <v>126</v>
      </c>
      <c r="I104" s="701">
        <v>243487</v>
      </c>
      <c r="J104" s="679"/>
      <c r="K104" s="679"/>
    </row>
    <row r="105" spans="1:11" ht="24" customHeight="1" x14ac:dyDescent="0.3">
      <c r="A105" s="685">
        <v>26</v>
      </c>
      <c r="B105" s="702" t="s">
        <v>591</v>
      </c>
      <c r="C105" s="687">
        <v>3060</v>
      </c>
      <c r="D105" s="687">
        <v>3060</v>
      </c>
      <c r="E105" s="685" t="s">
        <v>46</v>
      </c>
      <c r="F105" s="703" t="s">
        <v>592</v>
      </c>
      <c r="G105" s="688" t="s">
        <v>592</v>
      </c>
      <c r="H105" s="495" t="s">
        <v>270</v>
      </c>
      <c r="I105" s="684" t="s">
        <v>2059</v>
      </c>
    </row>
    <row r="106" spans="1:11" ht="24" customHeight="1" x14ac:dyDescent="0.3">
      <c r="A106" s="685"/>
      <c r="B106" s="686"/>
      <c r="C106" s="687"/>
      <c r="D106" s="687"/>
      <c r="E106" s="685"/>
      <c r="F106" s="412"/>
      <c r="G106" s="688"/>
      <c r="H106" s="495" t="s">
        <v>272</v>
      </c>
      <c r="I106" s="689"/>
      <c r="J106" s="679"/>
      <c r="K106" s="679"/>
    </row>
    <row r="107" spans="1:11" ht="24" customHeight="1" x14ac:dyDescent="0.3">
      <c r="A107" s="685"/>
      <c r="B107" s="686"/>
      <c r="C107" s="687"/>
      <c r="D107" s="687"/>
      <c r="E107" s="685"/>
      <c r="F107" s="690" t="s">
        <v>48</v>
      </c>
      <c r="G107" s="691" t="s">
        <v>9</v>
      </c>
      <c r="H107" s="495" t="s">
        <v>273</v>
      </c>
      <c r="I107" s="692" t="s">
        <v>274</v>
      </c>
      <c r="J107" s="679"/>
      <c r="K107" s="679"/>
    </row>
    <row r="108" spans="1:11" ht="24" customHeight="1" x14ac:dyDescent="0.3">
      <c r="A108" s="696"/>
      <c r="B108" s="697"/>
      <c r="C108" s="698"/>
      <c r="D108" s="698"/>
      <c r="E108" s="696"/>
      <c r="F108" s="699">
        <v>3060</v>
      </c>
      <c r="G108" s="700">
        <v>3060</v>
      </c>
      <c r="H108" s="497" t="s">
        <v>126</v>
      </c>
      <c r="I108" s="701">
        <v>243488</v>
      </c>
      <c r="J108" s="679"/>
      <c r="K108" s="679"/>
    </row>
    <row r="109" spans="1:11" ht="24" customHeight="1" x14ac:dyDescent="0.3">
      <c r="A109" s="685">
        <v>27</v>
      </c>
      <c r="B109" s="702" t="s">
        <v>2064</v>
      </c>
      <c r="C109" s="687">
        <v>2630</v>
      </c>
      <c r="D109" s="687">
        <v>2630</v>
      </c>
      <c r="E109" s="685" t="s">
        <v>46</v>
      </c>
      <c r="F109" s="703" t="s">
        <v>592</v>
      </c>
      <c r="G109" s="688" t="s">
        <v>592</v>
      </c>
      <c r="H109" s="495" t="s">
        <v>270</v>
      </c>
      <c r="I109" s="684" t="s">
        <v>2059</v>
      </c>
    </row>
    <row r="110" spans="1:11" ht="24" customHeight="1" x14ac:dyDescent="0.3">
      <c r="A110" s="685"/>
      <c r="B110" s="686"/>
      <c r="C110" s="687"/>
      <c r="D110" s="687"/>
      <c r="E110" s="685"/>
      <c r="F110" s="412"/>
      <c r="G110" s="688"/>
      <c r="H110" s="495" t="s">
        <v>272</v>
      </c>
      <c r="I110" s="689"/>
      <c r="J110" s="679"/>
      <c r="K110" s="679"/>
    </row>
    <row r="111" spans="1:11" ht="24" customHeight="1" x14ac:dyDescent="0.3">
      <c r="A111" s="685"/>
      <c r="B111" s="686"/>
      <c r="C111" s="687"/>
      <c r="D111" s="687"/>
      <c r="E111" s="685"/>
      <c r="F111" s="690" t="s">
        <v>48</v>
      </c>
      <c r="G111" s="691" t="s">
        <v>9</v>
      </c>
      <c r="H111" s="495" t="s">
        <v>273</v>
      </c>
      <c r="I111" s="692" t="s">
        <v>274</v>
      </c>
      <c r="J111" s="679"/>
      <c r="K111" s="679"/>
    </row>
    <row r="112" spans="1:11" ht="24" customHeight="1" x14ac:dyDescent="0.3">
      <c r="A112" s="696"/>
      <c r="B112" s="697"/>
      <c r="C112" s="698"/>
      <c r="D112" s="698"/>
      <c r="E112" s="696"/>
      <c r="F112" s="699">
        <v>2630</v>
      </c>
      <c r="G112" s="700">
        <v>2630</v>
      </c>
      <c r="H112" s="497" t="s">
        <v>126</v>
      </c>
      <c r="I112" s="701">
        <v>243488</v>
      </c>
      <c r="J112" s="679"/>
      <c r="K112" s="679"/>
    </row>
    <row r="113" spans="1:11" ht="24" customHeight="1" x14ac:dyDescent="0.3">
      <c r="A113" s="685">
        <v>28</v>
      </c>
      <c r="B113" s="702" t="s">
        <v>596</v>
      </c>
      <c r="C113" s="687">
        <v>3635</v>
      </c>
      <c r="D113" s="687">
        <v>3635</v>
      </c>
      <c r="E113" s="685" t="s">
        <v>46</v>
      </c>
      <c r="F113" s="703" t="s">
        <v>2062</v>
      </c>
      <c r="G113" s="688" t="s">
        <v>2062</v>
      </c>
      <c r="H113" s="495" t="s">
        <v>270</v>
      </c>
      <c r="I113" s="684" t="s">
        <v>2059</v>
      </c>
    </row>
    <row r="114" spans="1:11" ht="24" customHeight="1" x14ac:dyDescent="0.3">
      <c r="A114" s="685"/>
      <c r="B114" s="686"/>
      <c r="C114" s="687"/>
      <c r="D114" s="687"/>
      <c r="E114" s="685"/>
      <c r="F114" s="412"/>
      <c r="G114" s="688"/>
      <c r="H114" s="495" t="s">
        <v>272</v>
      </c>
      <c r="I114" s="689"/>
      <c r="J114" s="679"/>
      <c r="K114" s="679"/>
    </row>
    <row r="115" spans="1:11" ht="24" customHeight="1" x14ac:dyDescent="0.3">
      <c r="A115" s="685"/>
      <c r="B115" s="686"/>
      <c r="C115" s="687"/>
      <c r="D115" s="687"/>
      <c r="E115" s="685"/>
      <c r="F115" s="690" t="s">
        <v>48</v>
      </c>
      <c r="G115" s="691" t="s">
        <v>9</v>
      </c>
      <c r="H115" s="495" t="s">
        <v>273</v>
      </c>
      <c r="I115" s="692" t="s">
        <v>274</v>
      </c>
      <c r="J115" s="679"/>
      <c r="K115" s="679"/>
    </row>
    <row r="116" spans="1:11" ht="24" customHeight="1" x14ac:dyDescent="0.3">
      <c r="A116" s="696"/>
      <c r="B116" s="697"/>
      <c r="C116" s="698"/>
      <c r="D116" s="698"/>
      <c r="E116" s="696"/>
      <c r="F116" s="699">
        <v>3635</v>
      </c>
      <c r="G116" s="700">
        <v>3635</v>
      </c>
      <c r="H116" s="497" t="s">
        <v>126</v>
      </c>
      <c r="I116" s="701">
        <v>243490</v>
      </c>
      <c r="J116" s="679"/>
      <c r="K116" s="679"/>
    </row>
    <row r="117" spans="1:11" ht="24" customHeight="1" x14ac:dyDescent="0.3">
      <c r="A117" s="685">
        <v>29</v>
      </c>
      <c r="B117" s="702" t="s">
        <v>596</v>
      </c>
      <c r="C117" s="687">
        <v>2540</v>
      </c>
      <c r="D117" s="687">
        <v>2540</v>
      </c>
      <c r="E117" s="685" t="s">
        <v>46</v>
      </c>
      <c r="F117" s="703" t="s">
        <v>2062</v>
      </c>
      <c r="G117" s="688" t="s">
        <v>2062</v>
      </c>
      <c r="H117" s="495" t="s">
        <v>270</v>
      </c>
      <c r="I117" s="684" t="s">
        <v>2059</v>
      </c>
    </row>
    <row r="118" spans="1:11" ht="24" customHeight="1" x14ac:dyDescent="0.3">
      <c r="A118" s="685"/>
      <c r="B118" s="686"/>
      <c r="C118" s="687"/>
      <c r="D118" s="687"/>
      <c r="E118" s="685"/>
      <c r="F118" s="412"/>
      <c r="G118" s="688"/>
      <c r="H118" s="495" t="s">
        <v>272</v>
      </c>
      <c r="I118" s="689"/>
      <c r="J118" s="679"/>
      <c r="K118" s="679"/>
    </row>
    <row r="119" spans="1:11" ht="24" customHeight="1" x14ac:dyDescent="0.3">
      <c r="A119" s="685"/>
      <c r="B119" s="686"/>
      <c r="C119" s="687"/>
      <c r="D119" s="687"/>
      <c r="E119" s="685"/>
      <c r="F119" s="690" t="s">
        <v>48</v>
      </c>
      <c r="G119" s="691" t="s">
        <v>9</v>
      </c>
      <c r="H119" s="495" t="s">
        <v>273</v>
      </c>
      <c r="I119" s="692" t="s">
        <v>274</v>
      </c>
      <c r="J119" s="679"/>
      <c r="K119" s="679"/>
    </row>
    <row r="120" spans="1:11" ht="24" customHeight="1" x14ac:dyDescent="0.3">
      <c r="A120" s="696"/>
      <c r="B120" s="697"/>
      <c r="C120" s="698"/>
      <c r="D120" s="698"/>
      <c r="E120" s="696"/>
      <c r="F120" s="699">
        <v>2540</v>
      </c>
      <c r="G120" s="700">
        <v>2540</v>
      </c>
      <c r="H120" s="497" t="s">
        <v>126</v>
      </c>
      <c r="I120" s="701">
        <v>243491</v>
      </c>
      <c r="J120" s="679"/>
      <c r="K120" s="679"/>
    </row>
    <row r="121" spans="1:11" ht="24" customHeight="1" x14ac:dyDescent="0.3">
      <c r="A121" s="685">
        <v>30</v>
      </c>
      <c r="B121" s="702" t="s">
        <v>596</v>
      </c>
      <c r="C121" s="687">
        <v>4715</v>
      </c>
      <c r="D121" s="687">
        <v>4715</v>
      </c>
      <c r="E121" s="685" t="s">
        <v>46</v>
      </c>
      <c r="F121" s="703" t="s">
        <v>2062</v>
      </c>
      <c r="G121" s="688" t="s">
        <v>2062</v>
      </c>
      <c r="H121" s="495" t="s">
        <v>270</v>
      </c>
      <c r="I121" s="684" t="s">
        <v>2059</v>
      </c>
    </row>
    <row r="122" spans="1:11" ht="24" customHeight="1" x14ac:dyDescent="0.3">
      <c r="A122" s="685"/>
      <c r="B122" s="686"/>
      <c r="C122" s="687"/>
      <c r="D122" s="687"/>
      <c r="E122" s="685"/>
      <c r="F122" s="412"/>
      <c r="G122" s="688"/>
      <c r="H122" s="495" t="s">
        <v>272</v>
      </c>
      <c r="I122" s="689"/>
      <c r="J122" s="679"/>
      <c r="K122" s="679"/>
    </row>
    <row r="123" spans="1:11" ht="24" customHeight="1" x14ac:dyDescent="0.3">
      <c r="A123" s="685"/>
      <c r="B123" s="686"/>
      <c r="C123" s="687"/>
      <c r="D123" s="687"/>
      <c r="E123" s="685"/>
      <c r="F123" s="690" t="s">
        <v>48</v>
      </c>
      <c r="G123" s="691" t="s">
        <v>9</v>
      </c>
      <c r="H123" s="495" t="s">
        <v>273</v>
      </c>
      <c r="I123" s="692" t="s">
        <v>274</v>
      </c>
      <c r="J123" s="679"/>
      <c r="K123" s="679"/>
    </row>
    <row r="124" spans="1:11" ht="24" customHeight="1" x14ac:dyDescent="0.3">
      <c r="A124" s="696"/>
      <c r="B124" s="697"/>
      <c r="C124" s="698"/>
      <c r="D124" s="698"/>
      <c r="E124" s="696"/>
      <c r="F124" s="699">
        <v>4715</v>
      </c>
      <c r="G124" s="700">
        <v>4715</v>
      </c>
      <c r="H124" s="497" t="s">
        <v>126</v>
      </c>
      <c r="I124" s="701">
        <v>243495</v>
      </c>
      <c r="J124" s="679"/>
      <c r="K124" s="679"/>
    </row>
    <row r="125" spans="1:11" ht="100.5" customHeight="1" x14ac:dyDescent="0.3"/>
    <row r="126" spans="1:11" ht="100.5" customHeight="1" x14ac:dyDescent="0.3"/>
    <row r="127" spans="1:11" ht="100.5" customHeight="1" x14ac:dyDescent="0.3"/>
    <row r="128" spans="1:11" ht="100.5" customHeight="1" x14ac:dyDescent="0.3"/>
    <row r="129" ht="100.5" customHeight="1" x14ac:dyDescent="0.3"/>
    <row r="130" ht="100.5" customHeight="1" x14ac:dyDescent="0.3"/>
    <row r="131" ht="100.5" customHeight="1" x14ac:dyDescent="0.3"/>
    <row r="132" ht="100.5" customHeight="1" x14ac:dyDescent="0.3"/>
    <row r="133" ht="100.5" customHeight="1" x14ac:dyDescent="0.3"/>
    <row r="134" ht="100.5" customHeight="1" x14ac:dyDescent="0.3"/>
    <row r="135" ht="100.5" customHeight="1" x14ac:dyDescent="0.3"/>
    <row r="136" ht="100.5" customHeight="1" x14ac:dyDescent="0.3"/>
    <row r="137" ht="100.5" customHeight="1" x14ac:dyDescent="0.3"/>
    <row r="138" ht="100.5" customHeight="1" x14ac:dyDescent="0.3"/>
    <row r="139" ht="100.5" customHeight="1" x14ac:dyDescent="0.3"/>
    <row r="140" ht="100.5" customHeight="1" x14ac:dyDescent="0.3"/>
    <row r="141" ht="100.5" customHeight="1" x14ac:dyDescent="0.3"/>
    <row r="142" ht="100.5" customHeight="1" x14ac:dyDescent="0.3"/>
    <row r="143" ht="100.5" customHeight="1" x14ac:dyDescent="0.3"/>
    <row r="144" ht="100.5" customHeight="1" x14ac:dyDescent="0.3"/>
    <row r="145" ht="100.5" customHeight="1" x14ac:dyDescent="0.3"/>
    <row r="146" ht="100.5" customHeight="1" x14ac:dyDescent="0.3"/>
    <row r="147" ht="100.5" customHeight="1" x14ac:dyDescent="0.3"/>
    <row r="148" ht="100.5" customHeight="1" x14ac:dyDescent="0.3"/>
    <row r="149" ht="100.5" customHeight="1" x14ac:dyDescent="0.3"/>
    <row r="150" ht="100.5" customHeight="1" x14ac:dyDescent="0.3"/>
    <row r="151" ht="100.5" customHeight="1" x14ac:dyDescent="0.3"/>
    <row r="152" ht="100.5" customHeight="1" x14ac:dyDescent="0.3"/>
    <row r="153" ht="100.5" customHeight="1" x14ac:dyDescent="0.3"/>
    <row r="154" ht="100.5" customHeight="1" x14ac:dyDescent="0.3"/>
    <row r="155" ht="100.5" customHeight="1" x14ac:dyDescent="0.3"/>
    <row r="156" ht="100.5" customHeight="1" x14ac:dyDescent="0.3"/>
    <row r="157" ht="100.5" customHeight="1" x14ac:dyDescent="0.3"/>
    <row r="158" ht="100.5" customHeight="1" x14ac:dyDescent="0.3"/>
    <row r="159" ht="100.5" customHeight="1" x14ac:dyDescent="0.3"/>
    <row r="160" ht="100.5" customHeight="1" x14ac:dyDescent="0.3"/>
    <row r="161" ht="100.5" customHeight="1" x14ac:dyDescent="0.3"/>
    <row r="162" ht="100.5" customHeight="1" x14ac:dyDescent="0.3"/>
    <row r="163" ht="100.5" customHeight="1" x14ac:dyDescent="0.3"/>
    <row r="164" ht="100.5" customHeight="1" x14ac:dyDescent="0.3"/>
    <row r="165" ht="100.5" customHeight="1" x14ac:dyDescent="0.3"/>
    <row r="166" ht="100.5" customHeight="1" x14ac:dyDescent="0.3"/>
    <row r="167" ht="100.5" customHeight="1" x14ac:dyDescent="0.3"/>
    <row r="168" ht="100.5" customHeight="1" x14ac:dyDescent="0.3"/>
    <row r="169" ht="100.5" customHeight="1" x14ac:dyDescent="0.3"/>
    <row r="170" ht="100.5" customHeight="1" x14ac:dyDescent="0.3"/>
    <row r="171" ht="100.5" customHeight="1" x14ac:dyDescent="0.3"/>
    <row r="172" ht="100.5" customHeight="1" x14ac:dyDescent="0.3"/>
    <row r="173" ht="100.5" customHeight="1" x14ac:dyDescent="0.3"/>
    <row r="174" ht="100.5" customHeight="1" x14ac:dyDescent="0.3"/>
    <row r="175" ht="100.5" customHeight="1" x14ac:dyDescent="0.3"/>
    <row r="176" ht="100.5" customHeight="1" x14ac:dyDescent="0.3"/>
    <row r="177" ht="100.5" customHeight="1" x14ac:dyDescent="0.3"/>
    <row r="178" ht="100.5" customHeight="1" x14ac:dyDescent="0.3"/>
    <row r="179" ht="100.5" customHeight="1" x14ac:dyDescent="0.3"/>
    <row r="180" ht="100.5" customHeight="1" x14ac:dyDescent="0.3"/>
    <row r="181" ht="100.5" customHeight="1" x14ac:dyDescent="0.3"/>
    <row r="182" ht="100.5" customHeight="1" x14ac:dyDescent="0.3"/>
    <row r="183" ht="100.5" customHeight="1" x14ac:dyDescent="0.3"/>
    <row r="184" ht="100.5" customHeight="1" x14ac:dyDescent="0.3"/>
    <row r="185" ht="100.5" customHeight="1" x14ac:dyDescent="0.3"/>
    <row r="186" ht="100.5" customHeight="1" x14ac:dyDescent="0.3"/>
    <row r="187" ht="100.5" customHeight="1" x14ac:dyDescent="0.3"/>
    <row r="188" ht="100.5" customHeight="1" x14ac:dyDescent="0.3"/>
    <row r="189" ht="100.5" customHeight="1" x14ac:dyDescent="0.3"/>
    <row r="190" ht="100.5" customHeight="1" x14ac:dyDescent="0.3"/>
    <row r="191" ht="100.5" customHeight="1" x14ac:dyDescent="0.3"/>
    <row r="192" ht="100.5" customHeight="1" x14ac:dyDescent="0.3"/>
    <row r="193" ht="100.5" customHeight="1" x14ac:dyDescent="0.3"/>
    <row r="194" ht="100.5" customHeight="1" x14ac:dyDescent="0.3"/>
    <row r="195" ht="100.5" customHeight="1" x14ac:dyDescent="0.3"/>
    <row r="196" ht="100.5" customHeight="1" x14ac:dyDescent="0.3"/>
    <row r="197" ht="100.5" customHeight="1" x14ac:dyDescent="0.3"/>
    <row r="198" ht="100.5" customHeight="1" x14ac:dyDescent="0.3"/>
    <row r="199" ht="100.5" customHeight="1" x14ac:dyDescent="0.3"/>
    <row r="200" ht="100.5" customHeight="1" x14ac:dyDescent="0.3"/>
    <row r="201" ht="100.5" customHeight="1" x14ac:dyDescent="0.3"/>
    <row r="202" ht="100.5" customHeight="1" x14ac:dyDescent="0.3"/>
    <row r="203" ht="100.5" customHeight="1" x14ac:dyDescent="0.3"/>
    <row r="204" ht="100.5" customHeight="1" x14ac:dyDescent="0.3"/>
    <row r="205" ht="100.5" customHeight="1" x14ac:dyDescent="0.3"/>
    <row r="206" ht="100.5" customHeight="1" x14ac:dyDescent="0.3"/>
    <row r="207" ht="100.5" customHeight="1" x14ac:dyDescent="0.3"/>
    <row r="208" ht="100.5" customHeight="1" x14ac:dyDescent="0.3"/>
    <row r="209" ht="100.5" customHeight="1" x14ac:dyDescent="0.3"/>
    <row r="210" ht="100.5" customHeight="1" x14ac:dyDescent="0.3"/>
    <row r="211" ht="100.5" customHeight="1" x14ac:dyDescent="0.3"/>
    <row r="212" ht="100.5" customHeight="1" x14ac:dyDescent="0.3"/>
    <row r="213" ht="100.5" customHeight="1" x14ac:dyDescent="0.3"/>
    <row r="214" ht="100.5" customHeight="1" x14ac:dyDescent="0.3"/>
    <row r="215" ht="100.5" customHeight="1" x14ac:dyDescent="0.3"/>
    <row r="216" ht="100.5" customHeight="1" x14ac:dyDescent="0.3"/>
    <row r="217" ht="100.5" customHeight="1" x14ac:dyDescent="0.3"/>
    <row r="218" ht="100.5" customHeight="1" x14ac:dyDescent="0.3"/>
    <row r="219" ht="100.5" customHeight="1" x14ac:dyDescent="0.3"/>
    <row r="220" ht="100.5" customHeight="1" x14ac:dyDescent="0.3"/>
    <row r="221" ht="100.5" customHeight="1" x14ac:dyDescent="0.3"/>
    <row r="222" ht="100.5" customHeight="1" x14ac:dyDescent="0.3"/>
    <row r="223" ht="100.5" customHeight="1" x14ac:dyDescent="0.3"/>
    <row r="224" ht="100.5" customHeight="1" x14ac:dyDescent="0.3"/>
    <row r="225" ht="100.5" customHeight="1" x14ac:dyDescent="0.3"/>
    <row r="226" ht="100.5" customHeight="1" x14ac:dyDescent="0.3"/>
    <row r="227" ht="100.5" customHeight="1" x14ac:dyDescent="0.3"/>
    <row r="228" ht="100.5" customHeight="1" x14ac:dyDescent="0.3"/>
    <row r="229" ht="100.5" customHeight="1" x14ac:dyDescent="0.3"/>
    <row r="230" ht="100.5" customHeight="1" x14ac:dyDescent="0.3"/>
    <row r="231" ht="100.5" customHeight="1" x14ac:dyDescent="0.3"/>
    <row r="232" ht="100.5" customHeight="1" x14ac:dyDescent="0.3"/>
    <row r="233" ht="100.5" customHeight="1" x14ac:dyDescent="0.3"/>
    <row r="234" ht="100.5" customHeight="1" x14ac:dyDescent="0.3"/>
    <row r="235" ht="100.5" customHeight="1" x14ac:dyDescent="0.3"/>
    <row r="236" ht="100.5" customHeight="1" x14ac:dyDescent="0.3"/>
    <row r="237" ht="100.5" customHeight="1" x14ac:dyDescent="0.3"/>
    <row r="238" ht="100.5" customHeight="1" x14ac:dyDescent="0.3"/>
    <row r="239" ht="100.5" customHeight="1" x14ac:dyDescent="0.3"/>
    <row r="240" ht="100.5" customHeight="1" x14ac:dyDescent="0.3"/>
    <row r="241" ht="100.5" customHeight="1" x14ac:dyDescent="0.3"/>
    <row r="242" ht="100.5" customHeight="1" x14ac:dyDescent="0.3"/>
    <row r="243" ht="100.5" customHeight="1" x14ac:dyDescent="0.3"/>
    <row r="244" ht="100.5" customHeight="1" x14ac:dyDescent="0.3"/>
    <row r="245" ht="100.5" customHeight="1" x14ac:dyDescent="0.3"/>
    <row r="246" ht="100.5" customHeight="1" x14ac:dyDescent="0.3"/>
    <row r="247" ht="100.5" customHeight="1" x14ac:dyDescent="0.3"/>
    <row r="248" ht="100.5" customHeight="1" x14ac:dyDescent="0.3"/>
    <row r="249" ht="100.5" customHeight="1" x14ac:dyDescent="0.3"/>
    <row r="250" ht="100.5" customHeight="1" x14ac:dyDescent="0.3"/>
    <row r="251" ht="100.5" customHeight="1" x14ac:dyDescent="0.3"/>
    <row r="252" ht="100.5" customHeight="1" x14ac:dyDescent="0.3"/>
    <row r="253" ht="100.5" customHeight="1" x14ac:dyDescent="0.3"/>
    <row r="254" ht="100.5" customHeight="1" x14ac:dyDescent="0.3"/>
    <row r="255" ht="100.5" customHeight="1" x14ac:dyDescent="0.3"/>
    <row r="256" ht="100.5" customHeight="1" x14ac:dyDescent="0.3"/>
    <row r="257" ht="100.5" customHeight="1" x14ac:dyDescent="0.3"/>
    <row r="258" ht="100.5" customHeight="1" x14ac:dyDescent="0.3"/>
    <row r="259" ht="100.5" customHeight="1" x14ac:dyDescent="0.3"/>
    <row r="260" ht="100.5" customHeight="1" x14ac:dyDescent="0.3"/>
    <row r="261" ht="100.5" customHeight="1" x14ac:dyDescent="0.3"/>
    <row r="262" ht="100.5" customHeight="1" x14ac:dyDescent="0.3"/>
    <row r="263" ht="100.5" customHeight="1" x14ac:dyDescent="0.3"/>
    <row r="264" ht="100.5" customHeight="1" x14ac:dyDescent="0.3"/>
    <row r="265" ht="100.5" customHeight="1" x14ac:dyDescent="0.3"/>
    <row r="266" ht="100.5" customHeight="1" x14ac:dyDescent="0.3"/>
    <row r="267" ht="100.5" customHeight="1" x14ac:dyDescent="0.3"/>
    <row r="268" ht="100.5" customHeight="1" x14ac:dyDescent="0.3"/>
    <row r="269" ht="100.5" customHeight="1" x14ac:dyDescent="0.3"/>
    <row r="270" ht="100.5" customHeight="1" x14ac:dyDescent="0.3"/>
    <row r="271" ht="100.5" customHeight="1" x14ac:dyDescent="0.3"/>
    <row r="272" ht="100.5" customHeight="1" x14ac:dyDescent="0.3"/>
    <row r="273" ht="100.5" customHeight="1" x14ac:dyDescent="0.3"/>
    <row r="274" ht="100.5" customHeight="1" x14ac:dyDescent="0.3"/>
    <row r="275" ht="100.5" customHeight="1" x14ac:dyDescent="0.3"/>
    <row r="276" ht="100.5" customHeight="1" x14ac:dyDescent="0.3"/>
    <row r="277" ht="100.5" customHeight="1" x14ac:dyDescent="0.3"/>
    <row r="278" ht="100.5" customHeight="1" x14ac:dyDescent="0.3"/>
    <row r="279" ht="100.5" customHeight="1" x14ac:dyDescent="0.3"/>
    <row r="280" ht="100.5" customHeight="1" x14ac:dyDescent="0.3"/>
    <row r="281" ht="100.5" customHeight="1" x14ac:dyDescent="0.3"/>
    <row r="282" ht="100.5" customHeight="1" x14ac:dyDescent="0.3"/>
    <row r="283" ht="100.5" customHeight="1" x14ac:dyDescent="0.3"/>
    <row r="284" ht="100.5" customHeight="1" x14ac:dyDescent="0.3"/>
    <row r="285" ht="100.5" customHeight="1" x14ac:dyDescent="0.3"/>
    <row r="286" ht="100.5" customHeight="1" x14ac:dyDescent="0.3"/>
    <row r="287" ht="100.5" customHeight="1" x14ac:dyDescent="0.3"/>
    <row r="288" ht="100.5" customHeight="1" x14ac:dyDescent="0.3"/>
    <row r="289" ht="100.5" customHeight="1" x14ac:dyDescent="0.3"/>
    <row r="290" ht="100.5" customHeight="1" x14ac:dyDescent="0.3"/>
    <row r="291" ht="100.5" customHeight="1" x14ac:dyDescent="0.3"/>
    <row r="292" ht="100.5" customHeight="1" x14ac:dyDescent="0.3"/>
    <row r="293" ht="100.5" customHeight="1" x14ac:dyDescent="0.3"/>
    <row r="294" ht="100.5" customHeight="1" x14ac:dyDescent="0.3"/>
    <row r="295" ht="100.5" customHeight="1" x14ac:dyDescent="0.3"/>
    <row r="296" ht="100.5" customHeight="1" x14ac:dyDescent="0.3"/>
    <row r="297" ht="100.5" customHeight="1" x14ac:dyDescent="0.3"/>
    <row r="298" ht="100.5" customHeight="1" x14ac:dyDescent="0.3"/>
    <row r="299" ht="100.5" customHeight="1" x14ac:dyDescent="0.3"/>
    <row r="300" ht="100.5" customHeight="1" x14ac:dyDescent="0.3"/>
    <row r="301" ht="100.5" customHeight="1" x14ac:dyDescent="0.3"/>
    <row r="302" ht="100.5" customHeight="1" x14ac:dyDescent="0.3"/>
    <row r="303" ht="100.5" customHeight="1" x14ac:dyDescent="0.3"/>
    <row r="304" ht="100.5" customHeight="1" x14ac:dyDescent="0.3"/>
    <row r="305" ht="100.5" customHeight="1" x14ac:dyDescent="0.3"/>
    <row r="306" ht="100.5" customHeight="1" x14ac:dyDescent="0.3"/>
    <row r="307" ht="100.5" customHeight="1" x14ac:dyDescent="0.3"/>
    <row r="308" ht="100.5" customHeight="1" x14ac:dyDescent="0.3"/>
    <row r="309" ht="100.5" customHeight="1" x14ac:dyDescent="0.3"/>
    <row r="310" ht="100.5" customHeight="1" x14ac:dyDescent="0.3"/>
    <row r="311" ht="100.5" customHeight="1" x14ac:dyDescent="0.3"/>
    <row r="312" ht="100.5" customHeight="1" x14ac:dyDescent="0.3"/>
    <row r="313" ht="100.5" customHeight="1" x14ac:dyDescent="0.3"/>
    <row r="314" ht="100.5" customHeight="1" x14ac:dyDescent="0.3"/>
    <row r="315" ht="100.5" customHeight="1" x14ac:dyDescent="0.3"/>
    <row r="316" ht="100.5" customHeight="1" x14ac:dyDescent="0.3"/>
    <row r="317" ht="100.5" customHeight="1" x14ac:dyDescent="0.3"/>
    <row r="318" ht="100.5" customHeight="1" x14ac:dyDescent="0.3"/>
    <row r="319" ht="100.5" customHeight="1" x14ac:dyDescent="0.3"/>
    <row r="320" ht="100.5" customHeight="1" x14ac:dyDescent="0.3"/>
    <row r="321" ht="100.5" customHeight="1" x14ac:dyDescent="0.3"/>
    <row r="322" ht="100.5" customHeight="1" x14ac:dyDescent="0.3"/>
    <row r="323" ht="100.5" customHeight="1" x14ac:dyDescent="0.3"/>
    <row r="324" ht="100.5" customHeight="1" x14ac:dyDescent="0.3"/>
    <row r="325" ht="100.5" customHeight="1" x14ac:dyDescent="0.3"/>
    <row r="326" ht="100.5" customHeight="1" x14ac:dyDescent="0.3"/>
    <row r="327" ht="100.5" customHeight="1" x14ac:dyDescent="0.3"/>
    <row r="328" ht="100.5" customHeight="1" x14ac:dyDescent="0.3"/>
    <row r="329" ht="100.5" customHeight="1" x14ac:dyDescent="0.3"/>
    <row r="330" ht="100.5" customHeight="1" x14ac:dyDescent="0.3"/>
    <row r="331" ht="100.5" customHeight="1" x14ac:dyDescent="0.3"/>
    <row r="332" ht="100.5" customHeight="1" x14ac:dyDescent="0.3"/>
    <row r="333" ht="100.5" customHeight="1" x14ac:dyDescent="0.3"/>
    <row r="334" ht="100.5" customHeight="1" x14ac:dyDescent="0.3"/>
    <row r="335" ht="100.5" customHeight="1" x14ac:dyDescent="0.3"/>
    <row r="336" ht="100.5" customHeight="1" x14ac:dyDescent="0.3"/>
    <row r="337" ht="100.5" customHeight="1" x14ac:dyDescent="0.3"/>
    <row r="338" ht="100.5" customHeight="1" x14ac:dyDescent="0.3"/>
    <row r="339" ht="100.5" customHeight="1" x14ac:dyDescent="0.3"/>
    <row r="340" ht="100.5" customHeight="1" x14ac:dyDescent="0.3"/>
    <row r="341" ht="100.5" customHeight="1" x14ac:dyDescent="0.3"/>
    <row r="342" ht="100.5" customHeight="1" x14ac:dyDescent="0.3"/>
    <row r="343" ht="100.5" customHeight="1" x14ac:dyDescent="0.3"/>
    <row r="344" ht="100.5" customHeight="1" x14ac:dyDescent="0.3"/>
    <row r="345" ht="100.5" customHeight="1" x14ac:dyDescent="0.3"/>
    <row r="346" ht="100.5" customHeight="1" x14ac:dyDescent="0.3"/>
    <row r="347" ht="100.5" customHeight="1" x14ac:dyDescent="0.3"/>
    <row r="348" ht="100.5" customHeight="1" x14ac:dyDescent="0.3"/>
    <row r="349" ht="100.5" customHeight="1" x14ac:dyDescent="0.3"/>
    <row r="350" ht="100.5" customHeight="1" x14ac:dyDescent="0.3"/>
    <row r="351" ht="100.5" customHeight="1" x14ac:dyDescent="0.3"/>
    <row r="352" ht="100.5" customHeight="1" x14ac:dyDescent="0.3"/>
    <row r="353" ht="100.5" customHeight="1" x14ac:dyDescent="0.3"/>
    <row r="354" ht="100.5" customHeight="1" x14ac:dyDescent="0.3"/>
    <row r="355" ht="100.5" customHeight="1" x14ac:dyDescent="0.3"/>
    <row r="356" ht="100.5" customHeight="1" x14ac:dyDescent="0.3"/>
    <row r="357" ht="100.5" customHeight="1" x14ac:dyDescent="0.3"/>
    <row r="358" ht="100.5" customHeight="1" x14ac:dyDescent="0.3"/>
    <row r="359" ht="100.5" customHeight="1" x14ac:dyDescent="0.3"/>
    <row r="360" ht="100.5" customHeight="1" x14ac:dyDescent="0.3"/>
    <row r="361" ht="100.5" customHeight="1" x14ac:dyDescent="0.3"/>
    <row r="362" ht="100.5" customHeight="1" x14ac:dyDescent="0.3"/>
    <row r="363" ht="100.5" customHeight="1" x14ac:dyDescent="0.3"/>
    <row r="364" ht="100.5" customHeight="1" x14ac:dyDescent="0.3"/>
    <row r="365" ht="100.5" customHeight="1" x14ac:dyDescent="0.3"/>
    <row r="366" ht="100.5" customHeight="1" x14ac:dyDescent="0.3"/>
    <row r="367" ht="100.5" customHeight="1" x14ac:dyDescent="0.3"/>
    <row r="368" ht="100.5" customHeight="1" x14ac:dyDescent="0.3"/>
    <row r="369" ht="100.5" customHeight="1" x14ac:dyDescent="0.3"/>
    <row r="370" ht="100.5" customHeight="1" x14ac:dyDescent="0.3"/>
    <row r="371" ht="100.5" customHeight="1" x14ac:dyDescent="0.3"/>
    <row r="372" ht="100.5" customHeight="1" x14ac:dyDescent="0.3"/>
    <row r="373" ht="100.5" customHeight="1" x14ac:dyDescent="0.3"/>
    <row r="374" ht="100.5" customHeight="1" x14ac:dyDescent="0.3"/>
    <row r="375" ht="100.5" customHeight="1" x14ac:dyDescent="0.3"/>
    <row r="376" ht="100.5" customHeight="1" x14ac:dyDescent="0.3"/>
    <row r="377" ht="100.5" customHeight="1" x14ac:dyDescent="0.3"/>
    <row r="378" ht="100.5" customHeight="1" x14ac:dyDescent="0.3"/>
    <row r="379" ht="100.5" customHeight="1" x14ac:dyDescent="0.3"/>
    <row r="380" ht="100.5" customHeight="1" x14ac:dyDescent="0.3"/>
    <row r="381" ht="100.5" customHeight="1" x14ac:dyDescent="0.3"/>
    <row r="382" ht="100.5" customHeight="1" x14ac:dyDescent="0.3"/>
    <row r="383" ht="100.5" customHeight="1" x14ac:dyDescent="0.3"/>
    <row r="384" ht="100.5" customHeight="1" x14ac:dyDescent="0.3"/>
    <row r="385" ht="100.5" customHeight="1" x14ac:dyDescent="0.3"/>
    <row r="386" ht="100.5" customHeight="1" x14ac:dyDescent="0.3"/>
    <row r="387" ht="100.5" customHeight="1" x14ac:dyDescent="0.3"/>
    <row r="388" ht="100.5" customHeight="1" x14ac:dyDescent="0.3"/>
    <row r="389" ht="100.5" customHeight="1" x14ac:dyDescent="0.3"/>
    <row r="390" ht="100.5" customHeight="1" x14ac:dyDescent="0.3"/>
    <row r="391" ht="100.5" customHeight="1" x14ac:dyDescent="0.3"/>
    <row r="392" ht="100.5" customHeight="1" x14ac:dyDescent="0.3"/>
    <row r="393" ht="100.5" customHeight="1" x14ac:dyDescent="0.3"/>
    <row r="394" ht="100.5" customHeight="1" x14ac:dyDescent="0.3"/>
    <row r="395" ht="100.5" customHeight="1" x14ac:dyDescent="0.3"/>
    <row r="396" ht="100.5" customHeight="1" x14ac:dyDescent="0.3"/>
    <row r="397" ht="100.5" customHeight="1" x14ac:dyDescent="0.3"/>
    <row r="398" ht="100.5" customHeight="1" x14ac:dyDescent="0.3"/>
    <row r="399" ht="100.5" customHeight="1" x14ac:dyDescent="0.3"/>
    <row r="400" ht="100.5" customHeight="1" x14ac:dyDescent="0.3"/>
    <row r="401" ht="100.5" customHeight="1" x14ac:dyDescent="0.3"/>
    <row r="402" ht="100.5" customHeight="1" x14ac:dyDescent="0.3"/>
    <row r="403" ht="100.5" customHeight="1" x14ac:dyDescent="0.3"/>
    <row r="404" ht="100.5" customHeight="1" x14ac:dyDescent="0.3"/>
    <row r="405" ht="100.5" customHeight="1" x14ac:dyDescent="0.3"/>
    <row r="406" ht="100.5" customHeight="1" x14ac:dyDescent="0.3"/>
    <row r="407" ht="100.5" customHeight="1" x14ac:dyDescent="0.3"/>
    <row r="408" ht="100.5" customHeight="1" x14ac:dyDescent="0.3"/>
    <row r="409" ht="100.5" customHeight="1" x14ac:dyDescent="0.3"/>
    <row r="410" ht="100.5" customHeight="1" x14ac:dyDescent="0.3"/>
    <row r="411" ht="100.5" customHeight="1" x14ac:dyDescent="0.3"/>
    <row r="412" ht="100.5" customHeight="1" x14ac:dyDescent="0.3"/>
    <row r="413" ht="100.5" customHeight="1" x14ac:dyDescent="0.3"/>
    <row r="414" ht="100.5" customHeight="1" x14ac:dyDescent="0.3"/>
    <row r="415" ht="100.5" customHeight="1" x14ac:dyDescent="0.3"/>
    <row r="416" ht="100.5" customHeight="1" x14ac:dyDescent="0.3"/>
    <row r="417" ht="100.5" customHeight="1" x14ac:dyDescent="0.3"/>
    <row r="418" ht="100.5" customHeight="1" x14ac:dyDescent="0.3"/>
    <row r="419" ht="100.5" customHeight="1" x14ac:dyDescent="0.3"/>
    <row r="420" ht="100.5" customHeight="1" x14ac:dyDescent="0.3"/>
    <row r="421" ht="100.5" customHeight="1" x14ac:dyDescent="0.3"/>
    <row r="422" ht="100.5" customHeight="1" x14ac:dyDescent="0.3"/>
    <row r="423" ht="100.5" customHeight="1" x14ac:dyDescent="0.3"/>
    <row r="424" ht="100.5" customHeight="1" x14ac:dyDescent="0.3"/>
    <row r="425" ht="100.5" customHeight="1" x14ac:dyDescent="0.3"/>
    <row r="426" ht="100.5" customHeight="1" x14ac:dyDescent="0.3"/>
    <row r="427" ht="100.5" customHeight="1" x14ac:dyDescent="0.3"/>
    <row r="428" ht="100.5" customHeight="1" x14ac:dyDescent="0.3"/>
    <row r="429" ht="100.5" customHeight="1" x14ac:dyDescent="0.3"/>
    <row r="430" ht="100.5" customHeight="1" x14ac:dyDescent="0.3"/>
    <row r="431" ht="100.5" customHeight="1" x14ac:dyDescent="0.3"/>
    <row r="432" ht="100.5" customHeight="1" x14ac:dyDescent="0.3"/>
    <row r="433" ht="100.5" customHeight="1" x14ac:dyDescent="0.3"/>
    <row r="434" ht="100.5" customHeight="1" x14ac:dyDescent="0.3"/>
    <row r="435" ht="100.5" customHeight="1" x14ac:dyDescent="0.3"/>
    <row r="436" ht="100.5" customHeight="1" x14ac:dyDescent="0.3"/>
    <row r="437" ht="100.5" customHeight="1" x14ac:dyDescent="0.3"/>
    <row r="438" ht="100.5" customHeight="1" x14ac:dyDescent="0.3"/>
    <row r="439" ht="100.5" customHeight="1" x14ac:dyDescent="0.3"/>
    <row r="440" ht="100.5" customHeight="1" x14ac:dyDescent="0.3"/>
    <row r="441" ht="100.5" customHeight="1" x14ac:dyDescent="0.3"/>
    <row r="442" ht="100.5" customHeight="1" x14ac:dyDescent="0.3"/>
    <row r="443" ht="100.5" customHeight="1" x14ac:dyDescent="0.3"/>
    <row r="444" ht="100.5" customHeight="1" x14ac:dyDescent="0.3"/>
    <row r="445" ht="100.5" customHeight="1" x14ac:dyDescent="0.3"/>
    <row r="446" ht="100.5" customHeight="1" x14ac:dyDescent="0.3"/>
    <row r="447" ht="100.5" customHeight="1" x14ac:dyDescent="0.3"/>
    <row r="448" ht="100.5" customHeight="1" x14ac:dyDescent="0.3"/>
    <row r="449" ht="100.5" customHeight="1" x14ac:dyDescent="0.3"/>
    <row r="450" ht="100.5" customHeight="1" x14ac:dyDescent="0.3"/>
    <row r="451" ht="100.5" customHeight="1" x14ac:dyDescent="0.3"/>
    <row r="452" ht="100.5" customHeight="1" x14ac:dyDescent="0.3"/>
    <row r="453" ht="100.5" customHeight="1" x14ac:dyDescent="0.3"/>
    <row r="454" ht="100.5" customHeight="1" x14ac:dyDescent="0.3"/>
    <row r="455" ht="100.5" customHeight="1" x14ac:dyDescent="0.3"/>
    <row r="456" ht="100.5" customHeight="1" x14ac:dyDescent="0.3"/>
    <row r="457" ht="100.5" customHeight="1" x14ac:dyDescent="0.3"/>
    <row r="458" ht="100.5" customHeight="1" x14ac:dyDescent="0.3"/>
    <row r="459" ht="100.5" customHeight="1" x14ac:dyDescent="0.3"/>
    <row r="460" ht="100.5" customHeight="1" x14ac:dyDescent="0.3"/>
    <row r="461" ht="100.5" customHeight="1" x14ac:dyDescent="0.3"/>
    <row r="462" ht="100.5" customHeight="1" x14ac:dyDescent="0.3"/>
    <row r="463" ht="100.5" customHeight="1" x14ac:dyDescent="0.3"/>
    <row r="464" ht="100.5" customHeight="1" x14ac:dyDescent="0.3"/>
    <row r="465" ht="100.5" customHeight="1" x14ac:dyDescent="0.3"/>
    <row r="466" ht="100.5" customHeight="1" x14ac:dyDescent="0.3"/>
    <row r="467" ht="100.5" customHeight="1" x14ac:dyDescent="0.3"/>
    <row r="468" ht="100.5" customHeight="1" x14ac:dyDescent="0.3"/>
    <row r="469" ht="100.5" customHeight="1" x14ac:dyDescent="0.3"/>
    <row r="470" ht="100.5" customHeight="1" x14ac:dyDescent="0.3"/>
  </sheetData>
  <mergeCells count="2">
    <mergeCell ref="A1:I1"/>
    <mergeCell ref="A2:I2"/>
  </mergeCells>
  <pageMargins left="0.7" right="0.7" top="0.75" bottom="0.75" header="0.3" footer="0.3"/>
  <pageSetup paperSize="9" scale="62" orientation="landscape" horizontalDpi="0" verticalDpi="0" r:id="rId1"/>
  <rowBreaks count="4" manualBreakCount="4">
    <brk id="24" max="16383" man="1"/>
    <brk id="48" max="16383" man="1"/>
    <brk id="72" max="16383" man="1"/>
    <brk id="9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184C4-D445-49BB-A722-E7D6258ABCF7}">
  <sheetPr>
    <tabColor rgb="FFFF6600"/>
  </sheetPr>
  <dimension ref="A1:J167"/>
  <sheetViews>
    <sheetView view="pageBreakPreview" topLeftCell="A160" zoomScale="60" zoomScaleNormal="100" workbookViewId="0">
      <selection activeCell="A175" sqref="A1:XFD1048576"/>
    </sheetView>
  </sheetViews>
  <sheetFormatPr defaultRowHeight="20.25" x14ac:dyDescent="0.3"/>
  <cols>
    <col min="1" max="1" width="7.625" style="99" customWidth="1"/>
    <col min="2" max="2" width="22.875" style="99" customWidth="1"/>
    <col min="3" max="3" width="18.625" style="99" bestFit="1" customWidth="1"/>
    <col min="4" max="5" width="14" style="99" customWidth="1"/>
    <col min="6" max="6" width="29.375" style="100" bestFit="1" customWidth="1"/>
    <col min="7" max="7" width="27.375" style="100" bestFit="1" customWidth="1"/>
    <col min="8" max="8" width="14.75" style="101" customWidth="1"/>
    <col min="9" max="9" width="25.75" style="100" customWidth="1"/>
    <col min="10" max="10" width="9.875" style="99" bestFit="1" customWidth="1"/>
    <col min="11" max="256" width="9" style="99"/>
    <col min="257" max="257" width="7.625" style="99" customWidth="1"/>
    <col min="258" max="258" width="22.875" style="99" customWidth="1"/>
    <col min="259" max="259" width="18.625" style="99" bestFit="1" customWidth="1"/>
    <col min="260" max="261" width="14" style="99" customWidth="1"/>
    <col min="262" max="262" width="29.375" style="99" bestFit="1" customWidth="1"/>
    <col min="263" max="263" width="27.375" style="99" bestFit="1" customWidth="1"/>
    <col min="264" max="264" width="14.75" style="99" customWidth="1"/>
    <col min="265" max="265" width="25.75" style="99" customWidth="1"/>
    <col min="266" max="266" width="9.875" style="99" bestFit="1" customWidth="1"/>
    <col min="267" max="512" width="9" style="99"/>
    <col min="513" max="513" width="7.625" style="99" customWidth="1"/>
    <col min="514" max="514" width="22.875" style="99" customWidth="1"/>
    <col min="515" max="515" width="18.625" style="99" bestFit="1" customWidth="1"/>
    <col min="516" max="517" width="14" style="99" customWidth="1"/>
    <col min="518" max="518" width="29.375" style="99" bestFit="1" customWidth="1"/>
    <col min="519" max="519" width="27.375" style="99" bestFit="1" customWidth="1"/>
    <col min="520" max="520" width="14.75" style="99" customWidth="1"/>
    <col min="521" max="521" width="25.75" style="99" customWidth="1"/>
    <col min="522" max="522" width="9.875" style="99" bestFit="1" customWidth="1"/>
    <col min="523" max="768" width="9" style="99"/>
    <col min="769" max="769" width="7.625" style="99" customWidth="1"/>
    <col min="770" max="770" width="22.875" style="99" customWidth="1"/>
    <col min="771" max="771" width="18.625" style="99" bestFit="1" customWidth="1"/>
    <col min="772" max="773" width="14" style="99" customWidth="1"/>
    <col min="774" max="774" width="29.375" style="99" bestFit="1" customWidth="1"/>
    <col min="775" max="775" width="27.375" style="99" bestFit="1" customWidth="1"/>
    <col min="776" max="776" width="14.75" style="99" customWidth="1"/>
    <col min="777" max="777" width="25.75" style="99" customWidth="1"/>
    <col min="778" max="778" width="9.875" style="99" bestFit="1" customWidth="1"/>
    <col min="779" max="1024" width="9" style="99"/>
    <col min="1025" max="1025" width="7.625" style="99" customWidth="1"/>
    <col min="1026" max="1026" width="22.875" style="99" customWidth="1"/>
    <col min="1027" max="1027" width="18.625" style="99" bestFit="1" customWidth="1"/>
    <col min="1028" max="1029" width="14" style="99" customWidth="1"/>
    <col min="1030" max="1030" width="29.375" style="99" bestFit="1" customWidth="1"/>
    <col min="1031" max="1031" width="27.375" style="99" bestFit="1" customWidth="1"/>
    <col min="1032" max="1032" width="14.75" style="99" customWidth="1"/>
    <col min="1033" max="1033" width="25.75" style="99" customWidth="1"/>
    <col min="1034" max="1034" width="9.875" style="99" bestFit="1" customWidth="1"/>
    <col min="1035" max="1280" width="9" style="99"/>
    <col min="1281" max="1281" width="7.625" style="99" customWidth="1"/>
    <col min="1282" max="1282" width="22.875" style="99" customWidth="1"/>
    <col min="1283" max="1283" width="18.625" style="99" bestFit="1" customWidth="1"/>
    <col min="1284" max="1285" width="14" style="99" customWidth="1"/>
    <col min="1286" max="1286" width="29.375" style="99" bestFit="1" customWidth="1"/>
    <col min="1287" max="1287" width="27.375" style="99" bestFit="1" customWidth="1"/>
    <col min="1288" max="1288" width="14.75" style="99" customWidth="1"/>
    <col min="1289" max="1289" width="25.75" style="99" customWidth="1"/>
    <col min="1290" max="1290" width="9.875" style="99" bestFit="1" customWidth="1"/>
    <col min="1291" max="1536" width="9" style="99"/>
    <col min="1537" max="1537" width="7.625" style="99" customWidth="1"/>
    <col min="1538" max="1538" width="22.875" style="99" customWidth="1"/>
    <col min="1539" max="1539" width="18.625" style="99" bestFit="1" customWidth="1"/>
    <col min="1540" max="1541" width="14" style="99" customWidth="1"/>
    <col min="1542" max="1542" width="29.375" style="99" bestFit="1" customWidth="1"/>
    <col min="1543" max="1543" width="27.375" style="99" bestFit="1" customWidth="1"/>
    <col min="1544" max="1544" width="14.75" style="99" customWidth="1"/>
    <col min="1545" max="1545" width="25.75" style="99" customWidth="1"/>
    <col min="1546" max="1546" width="9.875" style="99" bestFit="1" customWidth="1"/>
    <col min="1547" max="1792" width="9" style="99"/>
    <col min="1793" max="1793" width="7.625" style="99" customWidth="1"/>
    <col min="1794" max="1794" width="22.875" style="99" customWidth="1"/>
    <col min="1795" max="1795" width="18.625" style="99" bestFit="1" customWidth="1"/>
    <col min="1796" max="1797" width="14" style="99" customWidth="1"/>
    <col min="1798" max="1798" width="29.375" style="99" bestFit="1" customWidth="1"/>
    <col min="1799" max="1799" width="27.375" style="99" bestFit="1" customWidth="1"/>
    <col min="1800" max="1800" width="14.75" style="99" customWidth="1"/>
    <col min="1801" max="1801" width="25.75" style="99" customWidth="1"/>
    <col min="1802" max="1802" width="9.875" style="99" bestFit="1" customWidth="1"/>
    <col min="1803" max="2048" width="9" style="99"/>
    <col min="2049" max="2049" width="7.625" style="99" customWidth="1"/>
    <col min="2050" max="2050" width="22.875" style="99" customWidth="1"/>
    <col min="2051" max="2051" width="18.625" style="99" bestFit="1" customWidth="1"/>
    <col min="2052" max="2053" width="14" style="99" customWidth="1"/>
    <col min="2054" max="2054" width="29.375" style="99" bestFit="1" customWidth="1"/>
    <col min="2055" max="2055" width="27.375" style="99" bestFit="1" customWidth="1"/>
    <col min="2056" max="2056" width="14.75" style="99" customWidth="1"/>
    <col min="2057" max="2057" width="25.75" style="99" customWidth="1"/>
    <col min="2058" max="2058" width="9.875" style="99" bestFit="1" customWidth="1"/>
    <col min="2059" max="2304" width="9" style="99"/>
    <col min="2305" max="2305" width="7.625" style="99" customWidth="1"/>
    <col min="2306" max="2306" width="22.875" style="99" customWidth="1"/>
    <col min="2307" max="2307" width="18.625" style="99" bestFit="1" customWidth="1"/>
    <col min="2308" max="2309" width="14" style="99" customWidth="1"/>
    <col min="2310" max="2310" width="29.375" style="99" bestFit="1" customWidth="1"/>
    <col min="2311" max="2311" width="27.375" style="99" bestFit="1" customWidth="1"/>
    <col min="2312" max="2312" width="14.75" style="99" customWidth="1"/>
    <col min="2313" max="2313" width="25.75" style="99" customWidth="1"/>
    <col min="2314" max="2314" width="9.875" style="99" bestFit="1" customWidth="1"/>
    <col min="2315" max="2560" width="9" style="99"/>
    <col min="2561" max="2561" width="7.625" style="99" customWidth="1"/>
    <col min="2562" max="2562" width="22.875" style="99" customWidth="1"/>
    <col min="2563" max="2563" width="18.625" style="99" bestFit="1" customWidth="1"/>
    <col min="2564" max="2565" width="14" style="99" customWidth="1"/>
    <col min="2566" max="2566" width="29.375" style="99" bestFit="1" customWidth="1"/>
    <col min="2567" max="2567" width="27.375" style="99" bestFit="1" customWidth="1"/>
    <col min="2568" max="2568" width="14.75" style="99" customWidth="1"/>
    <col min="2569" max="2569" width="25.75" style="99" customWidth="1"/>
    <col min="2570" max="2570" width="9.875" style="99" bestFit="1" customWidth="1"/>
    <col min="2571" max="2816" width="9" style="99"/>
    <col min="2817" max="2817" width="7.625" style="99" customWidth="1"/>
    <col min="2818" max="2818" width="22.875" style="99" customWidth="1"/>
    <col min="2819" max="2819" width="18.625" style="99" bestFit="1" customWidth="1"/>
    <col min="2820" max="2821" width="14" style="99" customWidth="1"/>
    <col min="2822" max="2822" width="29.375" style="99" bestFit="1" customWidth="1"/>
    <col min="2823" max="2823" width="27.375" style="99" bestFit="1" customWidth="1"/>
    <col min="2824" max="2824" width="14.75" style="99" customWidth="1"/>
    <col min="2825" max="2825" width="25.75" style="99" customWidth="1"/>
    <col min="2826" max="2826" width="9.875" style="99" bestFit="1" customWidth="1"/>
    <col min="2827" max="3072" width="9" style="99"/>
    <col min="3073" max="3073" width="7.625" style="99" customWidth="1"/>
    <col min="3074" max="3074" width="22.875" style="99" customWidth="1"/>
    <col min="3075" max="3075" width="18.625" style="99" bestFit="1" customWidth="1"/>
    <col min="3076" max="3077" width="14" style="99" customWidth="1"/>
    <col min="3078" max="3078" width="29.375" style="99" bestFit="1" customWidth="1"/>
    <col min="3079" max="3079" width="27.375" style="99" bestFit="1" customWidth="1"/>
    <col min="3080" max="3080" width="14.75" style="99" customWidth="1"/>
    <col min="3081" max="3081" width="25.75" style="99" customWidth="1"/>
    <col min="3082" max="3082" width="9.875" style="99" bestFit="1" customWidth="1"/>
    <col min="3083" max="3328" width="9" style="99"/>
    <col min="3329" max="3329" width="7.625" style="99" customWidth="1"/>
    <col min="3330" max="3330" width="22.875" style="99" customWidth="1"/>
    <col min="3331" max="3331" width="18.625" style="99" bestFit="1" customWidth="1"/>
    <col min="3332" max="3333" width="14" style="99" customWidth="1"/>
    <col min="3334" max="3334" width="29.375" style="99" bestFit="1" customWidth="1"/>
    <col min="3335" max="3335" width="27.375" style="99" bestFit="1" customWidth="1"/>
    <col min="3336" max="3336" width="14.75" style="99" customWidth="1"/>
    <col min="3337" max="3337" width="25.75" style="99" customWidth="1"/>
    <col min="3338" max="3338" width="9.875" style="99" bestFit="1" customWidth="1"/>
    <col min="3339" max="3584" width="9" style="99"/>
    <col min="3585" max="3585" width="7.625" style="99" customWidth="1"/>
    <col min="3586" max="3586" width="22.875" style="99" customWidth="1"/>
    <col min="3587" max="3587" width="18.625" style="99" bestFit="1" customWidth="1"/>
    <col min="3588" max="3589" width="14" style="99" customWidth="1"/>
    <col min="3590" max="3590" width="29.375" style="99" bestFit="1" customWidth="1"/>
    <col min="3591" max="3591" width="27.375" style="99" bestFit="1" customWidth="1"/>
    <col min="3592" max="3592" width="14.75" style="99" customWidth="1"/>
    <col min="3593" max="3593" width="25.75" style="99" customWidth="1"/>
    <col min="3594" max="3594" width="9.875" style="99" bestFit="1" customWidth="1"/>
    <col min="3595" max="3840" width="9" style="99"/>
    <col min="3841" max="3841" width="7.625" style="99" customWidth="1"/>
    <col min="3842" max="3842" width="22.875" style="99" customWidth="1"/>
    <col min="3843" max="3843" width="18.625" style="99" bestFit="1" customWidth="1"/>
    <col min="3844" max="3845" width="14" style="99" customWidth="1"/>
    <col min="3846" max="3846" width="29.375" style="99" bestFit="1" customWidth="1"/>
    <col min="3847" max="3847" width="27.375" style="99" bestFit="1" customWidth="1"/>
    <col min="3848" max="3848" width="14.75" style="99" customWidth="1"/>
    <col min="3849" max="3849" width="25.75" style="99" customWidth="1"/>
    <col min="3850" max="3850" width="9.875" style="99" bestFit="1" customWidth="1"/>
    <col min="3851" max="4096" width="9" style="99"/>
    <col min="4097" max="4097" width="7.625" style="99" customWidth="1"/>
    <col min="4098" max="4098" width="22.875" style="99" customWidth="1"/>
    <col min="4099" max="4099" width="18.625" style="99" bestFit="1" customWidth="1"/>
    <col min="4100" max="4101" width="14" style="99" customWidth="1"/>
    <col min="4102" max="4102" width="29.375" style="99" bestFit="1" customWidth="1"/>
    <col min="4103" max="4103" width="27.375" style="99" bestFit="1" customWidth="1"/>
    <col min="4104" max="4104" width="14.75" style="99" customWidth="1"/>
    <col min="4105" max="4105" width="25.75" style="99" customWidth="1"/>
    <col min="4106" max="4106" width="9.875" style="99" bestFit="1" customWidth="1"/>
    <col min="4107" max="4352" width="9" style="99"/>
    <col min="4353" max="4353" width="7.625" style="99" customWidth="1"/>
    <col min="4354" max="4354" width="22.875" style="99" customWidth="1"/>
    <col min="4355" max="4355" width="18.625" style="99" bestFit="1" customWidth="1"/>
    <col min="4356" max="4357" width="14" style="99" customWidth="1"/>
    <col min="4358" max="4358" width="29.375" style="99" bestFit="1" customWidth="1"/>
    <col min="4359" max="4359" width="27.375" style="99" bestFit="1" customWidth="1"/>
    <col min="4360" max="4360" width="14.75" style="99" customWidth="1"/>
    <col min="4361" max="4361" width="25.75" style="99" customWidth="1"/>
    <col min="4362" max="4362" width="9.875" style="99" bestFit="1" customWidth="1"/>
    <col min="4363" max="4608" width="9" style="99"/>
    <col min="4609" max="4609" width="7.625" style="99" customWidth="1"/>
    <col min="4610" max="4610" width="22.875" style="99" customWidth="1"/>
    <col min="4611" max="4611" width="18.625" style="99" bestFit="1" customWidth="1"/>
    <col min="4612" max="4613" width="14" style="99" customWidth="1"/>
    <col min="4614" max="4614" width="29.375" style="99" bestFit="1" customWidth="1"/>
    <col min="4615" max="4615" width="27.375" style="99" bestFit="1" customWidth="1"/>
    <col min="4616" max="4616" width="14.75" style="99" customWidth="1"/>
    <col min="4617" max="4617" width="25.75" style="99" customWidth="1"/>
    <col min="4618" max="4618" width="9.875" style="99" bestFit="1" customWidth="1"/>
    <col min="4619" max="4864" width="9" style="99"/>
    <col min="4865" max="4865" width="7.625" style="99" customWidth="1"/>
    <col min="4866" max="4866" width="22.875" style="99" customWidth="1"/>
    <col min="4867" max="4867" width="18.625" style="99" bestFit="1" customWidth="1"/>
    <col min="4868" max="4869" width="14" style="99" customWidth="1"/>
    <col min="4870" max="4870" width="29.375" style="99" bestFit="1" customWidth="1"/>
    <col min="4871" max="4871" width="27.375" style="99" bestFit="1" customWidth="1"/>
    <col min="4872" max="4872" width="14.75" style="99" customWidth="1"/>
    <col min="4873" max="4873" width="25.75" style="99" customWidth="1"/>
    <col min="4874" max="4874" width="9.875" style="99" bestFit="1" customWidth="1"/>
    <col min="4875" max="5120" width="9" style="99"/>
    <col min="5121" max="5121" width="7.625" style="99" customWidth="1"/>
    <col min="5122" max="5122" width="22.875" style="99" customWidth="1"/>
    <col min="5123" max="5123" width="18.625" style="99" bestFit="1" customWidth="1"/>
    <col min="5124" max="5125" width="14" style="99" customWidth="1"/>
    <col min="5126" max="5126" width="29.375" style="99" bestFit="1" customWidth="1"/>
    <col min="5127" max="5127" width="27.375" style="99" bestFit="1" customWidth="1"/>
    <col min="5128" max="5128" width="14.75" style="99" customWidth="1"/>
    <col min="5129" max="5129" width="25.75" style="99" customWidth="1"/>
    <col min="5130" max="5130" width="9.875" style="99" bestFit="1" customWidth="1"/>
    <col min="5131" max="5376" width="9" style="99"/>
    <col min="5377" max="5377" width="7.625" style="99" customWidth="1"/>
    <col min="5378" max="5378" width="22.875" style="99" customWidth="1"/>
    <col min="5379" max="5379" width="18.625" style="99" bestFit="1" customWidth="1"/>
    <col min="5380" max="5381" width="14" style="99" customWidth="1"/>
    <col min="5382" max="5382" width="29.375" style="99" bestFit="1" customWidth="1"/>
    <col min="5383" max="5383" width="27.375" style="99" bestFit="1" customWidth="1"/>
    <col min="5384" max="5384" width="14.75" style="99" customWidth="1"/>
    <col min="5385" max="5385" width="25.75" style="99" customWidth="1"/>
    <col min="5386" max="5386" width="9.875" style="99" bestFit="1" customWidth="1"/>
    <col min="5387" max="5632" width="9" style="99"/>
    <col min="5633" max="5633" width="7.625" style="99" customWidth="1"/>
    <col min="5634" max="5634" width="22.875" style="99" customWidth="1"/>
    <col min="5635" max="5635" width="18.625" style="99" bestFit="1" customWidth="1"/>
    <col min="5636" max="5637" width="14" style="99" customWidth="1"/>
    <col min="5638" max="5638" width="29.375" style="99" bestFit="1" customWidth="1"/>
    <col min="5639" max="5639" width="27.375" style="99" bestFit="1" customWidth="1"/>
    <col min="5640" max="5640" width="14.75" style="99" customWidth="1"/>
    <col min="5641" max="5641" width="25.75" style="99" customWidth="1"/>
    <col min="5642" max="5642" width="9.875" style="99" bestFit="1" customWidth="1"/>
    <col min="5643" max="5888" width="9" style="99"/>
    <col min="5889" max="5889" width="7.625" style="99" customWidth="1"/>
    <col min="5890" max="5890" width="22.875" style="99" customWidth="1"/>
    <col min="5891" max="5891" width="18.625" style="99" bestFit="1" customWidth="1"/>
    <col min="5892" max="5893" width="14" style="99" customWidth="1"/>
    <col min="5894" max="5894" width="29.375" style="99" bestFit="1" customWidth="1"/>
    <col min="5895" max="5895" width="27.375" style="99" bestFit="1" customWidth="1"/>
    <col min="5896" max="5896" width="14.75" style="99" customWidth="1"/>
    <col min="5897" max="5897" width="25.75" style="99" customWidth="1"/>
    <col min="5898" max="5898" width="9.875" style="99" bestFit="1" customWidth="1"/>
    <col min="5899" max="6144" width="9" style="99"/>
    <col min="6145" max="6145" width="7.625" style="99" customWidth="1"/>
    <col min="6146" max="6146" width="22.875" style="99" customWidth="1"/>
    <col min="6147" max="6147" width="18.625" style="99" bestFit="1" customWidth="1"/>
    <col min="6148" max="6149" width="14" style="99" customWidth="1"/>
    <col min="6150" max="6150" width="29.375" style="99" bestFit="1" customWidth="1"/>
    <col min="6151" max="6151" width="27.375" style="99" bestFit="1" customWidth="1"/>
    <col min="6152" max="6152" width="14.75" style="99" customWidth="1"/>
    <col min="6153" max="6153" width="25.75" style="99" customWidth="1"/>
    <col min="6154" max="6154" width="9.875" style="99" bestFit="1" customWidth="1"/>
    <col min="6155" max="6400" width="9" style="99"/>
    <col min="6401" max="6401" width="7.625" style="99" customWidth="1"/>
    <col min="6402" max="6402" width="22.875" style="99" customWidth="1"/>
    <col min="6403" max="6403" width="18.625" style="99" bestFit="1" customWidth="1"/>
    <col min="6404" max="6405" width="14" style="99" customWidth="1"/>
    <col min="6406" max="6406" width="29.375" style="99" bestFit="1" customWidth="1"/>
    <col min="6407" max="6407" width="27.375" style="99" bestFit="1" customWidth="1"/>
    <col min="6408" max="6408" width="14.75" style="99" customWidth="1"/>
    <col min="6409" max="6409" width="25.75" style="99" customWidth="1"/>
    <col min="6410" max="6410" width="9.875" style="99" bestFit="1" customWidth="1"/>
    <col min="6411" max="6656" width="9" style="99"/>
    <col min="6657" max="6657" width="7.625" style="99" customWidth="1"/>
    <col min="6658" max="6658" width="22.875" style="99" customWidth="1"/>
    <col min="6659" max="6659" width="18.625" style="99" bestFit="1" customWidth="1"/>
    <col min="6660" max="6661" width="14" style="99" customWidth="1"/>
    <col min="6662" max="6662" width="29.375" style="99" bestFit="1" customWidth="1"/>
    <col min="6663" max="6663" width="27.375" style="99" bestFit="1" customWidth="1"/>
    <col min="6664" max="6664" width="14.75" style="99" customWidth="1"/>
    <col min="6665" max="6665" width="25.75" style="99" customWidth="1"/>
    <col min="6666" max="6666" width="9.875" style="99" bestFit="1" customWidth="1"/>
    <col min="6667" max="6912" width="9" style="99"/>
    <col min="6913" max="6913" width="7.625" style="99" customWidth="1"/>
    <col min="6914" max="6914" width="22.875" style="99" customWidth="1"/>
    <col min="6915" max="6915" width="18.625" style="99" bestFit="1" customWidth="1"/>
    <col min="6916" max="6917" width="14" style="99" customWidth="1"/>
    <col min="6918" max="6918" width="29.375" style="99" bestFit="1" customWidth="1"/>
    <col min="6919" max="6919" width="27.375" style="99" bestFit="1" customWidth="1"/>
    <col min="6920" max="6920" width="14.75" style="99" customWidth="1"/>
    <col min="6921" max="6921" width="25.75" style="99" customWidth="1"/>
    <col min="6922" max="6922" width="9.875" style="99" bestFit="1" customWidth="1"/>
    <col min="6923" max="7168" width="9" style="99"/>
    <col min="7169" max="7169" width="7.625" style="99" customWidth="1"/>
    <col min="7170" max="7170" width="22.875" style="99" customWidth="1"/>
    <col min="7171" max="7171" width="18.625" style="99" bestFit="1" customWidth="1"/>
    <col min="7172" max="7173" width="14" style="99" customWidth="1"/>
    <col min="7174" max="7174" width="29.375" style="99" bestFit="1" customWidth="1"/>
    <col min="7175" max="7175" width="27.375" style="99" bestFit="1" customWidth="1"/>
    <col min="7176" max="7176" width="14.75" style="99" customWidth="1"/>
    <col min="7177" max="7177" width="25.75" style="99" customWidth="1"/>
    <col min="7178" max="7178" width="9.875" style="99" bestFit="1" customWidth="1"/>
    <col min="7179" max="7424" width="9" style="99"/>
    <col min="7425" max="7425" width="7.625" style="99" customWidth="1"/>
    <col min="7426" max="7426" width="22.875" style="99" customWidth="1"/>
    <col min="7427" max="7427" width="18.625" style="99" bestFit="1" customWidth="1"/>
    <col min="7428" max="7429" width="14" style="99" customWidth="1"/>
    <col min="7430" max="7430" width="29.375" style="99" bestFit="1" customWidth="1"/>
    <col min="7431" max="7431" width="27.375" style="99" bestFit="1" customWidth="1"/>
    <col min="7432" max="7432" width="14.75" style="99" customWidth="1"/>
    <col min="7433" max="7433" width="25.75" style="99" customWidth="1"/>
    <col min="7434" max="7434" width="9.875" style="99" bestFit="1" customWidth="1"/>
    <col min="7435" max="7680" width="9" style="99"/>
    <col min="7681" max="7681" width="7.625" style="99" customWidth="1"/>
    <col min="7682" max="7682" width="22.875" style="99" customWidth="1"/>
    <col min="7683" max="7683" width="18.625" style="99" bestFit="1" customWidth="1"/>
    <col min="7684" max="7685" width="14" style="99" customWidth="1"/>
    <col min="7686" max="7686" width="29.375" style="99" bestFit="1" customWidth="1"/>
    <col min="7687" max="7687" width="27.375" style="99" bestFit="1" customWidth="1"/>
    <col min="7688" max="7688" width="14.75" style="99" customWidth="1"/>
    <col min="7689" max="7689" width="25.75" style="99" customWidth="1"/>
    <col min="7690" max="7690" width="9.875" style="99" bestFit="1" customWidth="1"/>
    <col min="7691" max="7936" width="9" style="99"/>
    <col min="7937" max="7937" width="7.625" style="99" customWidth="1"/>
    <col min="7938" max="7938" width="22.875" style="99" customWidth="1"/>
    <col min="7939" max="7939" width="18.625" style="99" bestFit="1" customWidth="1"/>
    <col min="7940" max="7941" width="14" style="99" customWidth="1"/>
    <col min="7942" max="7942" width="29.375" style="99" bestFit="1" customWidth="1"/>
    <col min="7943" max="7943" width="27.375" style="99" bestFit="1" customWidth="1"/>
    <col min="7944" max="7944" width="14.75" style="99" customWidth="1"/>
    <col min="7945" max="7945" width="25.75" style="99" customWidth="1"/>
    <col min="7946" max="7946" width="9.875" style="99" bestFit="1" customWidth="1"/>
    <col min="7947" max="8192" width="9" style="99"/>
    <col min="8193" max="8193" width="7.625" style="99" customWidth="1"/>
    <col min="8194" max="8194" width="22.875" style="99" customWidth="1"/>
    <col min="8195" max="8195" width="18.625" style="99" bestFit="1" customWidth="1"/>
    <col min="8196" max="8197" width="14" style="99" customWidth="1"/>
    <col min="8198" max="8198" width="29.375" style="99" bestFit="1" customWidth="1"/>
    <col min="8199" max="8199" width="27.375" style="99" bestFit="1" customWidth="1"/>
    <col min="8200" max="8200" width="14.75" style="99" customWidth="1"/>
    <col min="8201" max="8201" width="25.75" style="99" customWidth="1"/>
    <col min="8202" max="8202" width="9.875" style="99" bestFit="1" customWidth="1"/>
    <col min="8203" max="8448" width="9" style="99"/>
    <col min="8449" max="8449" width="7.625" style="99" customWidth="1"/>
    <col min="8450" max="8450" width="22.875" style="99" customWidth="1"/>
    <col min="8451" max="8451" width="18.625" style="99" bestFit="1" customWidth="1"/>
    <col min="8452" max="8453" width="14" style="99" customWidth="1"/>
    <col min="8454" max="8454" width="29.375" style="99" bestFit="1" customWidth="1"/>
    <col min="8455" max="8455" width="27.375" style="99" bestFit="1" customWidth="1"/>
    <col min="8456" max="8456" width="14.75" style="99" customWidth="1"/>
    <col min="8457" max="8457" width="25.75" style="99" customWidth="1"/>
    <col min="8458" max="8458" width="9.875" style="99" bestFit="1" customWidth="1"/>
    <col min="8459" max="8704" width="9" style="99"/>
    <col min="8705" max="8705" width="7.625" style="99" customWidth="1"/>
    <col min="8706" max="8706" width="22.875" style="99" customWidth="1"/>
    <col min="8707" max="8707" width="18.625" style="99" bestFit="1" customWidth="1"/>
    <col min="8708" max="8709" width="14" style="99" customWidth="1"/>
    <col min="8710" max="8710" width="29.375" style="99" bestFit="1" customWidth="1"/>
    <col min="8711" max="8711" width="27.375" style="99" bestFit="1" customWidth="1"/>
    <col min="8712" max="8712" width="14.75" style="99" customWidth="1"/>
    <col min="8713" max="8713" width="25.75" style="99" customWidth="1"/>
    <col min="8714" max="8714" width="9.875" style="99" bestFit="1" customWidth="1"/>
    <col min="8715" max="8960" width="9" style="99"/>
    <col min="8961" max="8961" width="7.625" style="99" customWidth="1"/>
    <col min="8962" max="8962" width="22.875" style="99" customWidth="1"/>
    <col min="8963" max="8963" width="18.625" style="99" bestFit="1" customWidth="1"/>
    <col min="8964" max="8965" width="14" style="99" customWidth="1"/>
    <col min="8966" max="8966" width="29.375" style="99" bestFit="1" customWidth="1"/>
    <col min="8967" max="8967" width="27.375" style="99" bestFit="1" customWidth="1"/>
    <col min="8968" max="8968" width="14.75" style="99" customWidth="1"/>
    <col min="8969" max="8969" width="25.75" style="99" customWidth="1"/>
    <col min="8970" max="8970" width="9.875" style="99" bestFit="1" customWidth="1"/>
    <col min="8971" max="9216" width="9" style="99"/>
    <col min="9217" max="9217" width="7.625" style="99" customWidth="1"/>
    <col min="9218" max="9218" width="22.875" style="99" customWidth="1"/>
    <col min="9219" max="9219" width="18.625" style="99" bestFit="1" customWidth="1"/>
    <col min="9220" max="9221" width="14" style="99" customWidth="1"/>
    <col min="9222" max="9222" width="29.375" style="99" bestFit="1" customWidth="1"/>
    <col min="9223" max="9223" width="27.375" style="99" bestFit="1" customWidth="1"/>
    <col min="9224" max="9224" width="14.75" style="99" customWidth="1"/>
    <col min="9225" max="9225" width="25.75" style="99" customWidth="1"/>
    <col min="9226" max="9226" width="9.875" style="99" bestFit="1" customWidth="1"/>
    <col min="9227" max="9472" width="9" style="99"/>
    <col min="9473" max="9473" width="7.625" style="99" customWidth="1"/>
    <col min="9474" max="9474" width="22.875" style="99" customWidth="1"/>
    <col min="9475" max="9475" width="18.625" style="99" bestFit="1" customWidth="1"/>
    <col min="9476" max="9477" width="14" style="99" customWidth="1"/>
    <col min="9478" max="9478" width="29.375" style="99" bestFit="1" customWidth="1"/>
    <col min="9479" max="9479" width="27.375" style="99" bestFit="1" customWidth="1"/>
    <col min="9480" max="9480" width="14.75" style="99" customWidth="1"/>
    <col min="9481" max="9481" width="25.75" style="99" customWidth="1"/>
    <col min="9482" max="9482" width="9.875" style="99" bestFit="1" customWidth="1"/>
    <col min="9483" max="9728" width="9" style="99"/>
    <col min="9729" max="9729" width="7.625" style="99" customWidth="1"/>
    <col min="9730" max="9730" width="22.875" style="99" customWidth="1"/>
    <col min="9731" max="9731" width="18.625" style="99" bestFit="1" customWidth="1"/>
    <col min="9732" max="9733" width="14" style="99" customWidth="1"/>
    <col min="9734" max="9734" width="29.375" style="99" bestFit="1" customWidth="1"/>
    <col min="9735" max="9735" width="27.375" style="99" bestFit="1" customWidth="1"/>
    <col min="9736" max="9736" width="14.75" style="99" customWidth="1"/>
    <col min="9737" max="9737" width="25.75" style="99" customWidth="1"/>
    <col min="9738" max="9738" width="9.875" style="99" bestFit="1" customWidth="1"/>
    <col min="9739" max="9984" width="9" style="99"/>
    <col min="9985" max="9985" width="7.625" style="99" customWidth="1"/>
    <col min="9986" max="9986" width="22.875" style="99" customWidth="1"/>
    <col min="9987" max="9987" width="18.625" style="99" bestFit="1" customWidth="1"/>
    <col min="9988" max="9989" width="14" style="99" customWidth="1"/>
    <col min="9990" max="9990" width="29.375" style="99" bestFit="1" customWidth="1"/>
    <col min="9991" max="9991" width="27.375" style="99" bestFit="1" customWidth="1"/>
    <col min="9992" max="9992" width="14.75" style="99" customWidth="1"/>
    <col min="9993" max="9993" width="25.75" style="99" customWidth="1"/>
    <col min="9994" max="9994" width="9.875" style="99" bestFit="1" customWidth="1"/>
    <col min="9995" max="10240" width="9" style="99"/>
    <col min="10241" max="10241" width="7.625" style="99" customWidth="1"/>
    <col min="10242" max="10242" width="22.875" style="99" customWidth="1"/>
    <col min="10243" max="10243" width="18.625" style="99" bestFit="1" customWidth="1"/>
    <col min="10244" max="10245" width="14" style="99" customWidth="1"/>
    <col min="10246" max="10246" width="29.375" style="99" bestFit="1" customWidth="1"/>
    <col min="10247" max="10247" width="27.375" style="99" bestFit="1" customWidth="1"/>
    <col min="10248" max="10248" width="14.75" style="99" customWidth="1"/>
    <col min="10249" max="10249" width="25.75" style="99" customWidth="1"/>
    <col min="10250" max="10250" width="9.875" style="99" bestFit="1" customWidth="1"/>
    <col min="10251" max="10496" width="9" style="99"/>
    <col min="10497" max="10497" width="7.625" style="99" customWidth="1"/>
    <col min="10498" max="10498" width="22.875" style="99" customWidth="1"/>
    <col min="10499" max="10499" width="18.625" style="99" bestFit="1" customWidth="1"/>
    <col min="10500" max="10501" width="14" style="99" customWidth="1"/>
    <col min="10502" max="10502" width="29.375" style="99" bestFit="1" customWidth="1"/>
    <col min="10503" max="10503" width="27.375" style="99" bestFit="1" customWidth="1"/>
    <col min="10504" max="10504" width="14.75" style="99" customWidth="1"/>
    <col min="10505" max="10505" width="25.75" style="99" customWidth="1"/>
    <col min="10506" max="10506" width="9.875" style="99" bestFit="1" customWidth="1"/>
    <col min="10507" max="10752" width="9" style="99"/>
    <col min="10753" max="10753" width="7.625" style="99" customWidth="1"/>
    <col min="10754" max="10754" width="22.875" style="99" customWidth="1"/>
    <col min="10755" max="10755" width="18.625" style="99" bestFit="1" customWidth="1"/>
    <col min="10756" max="10757" width="14" style="99" customWidth="1"/>
    <col min="10758" max="10758" width="29.375" style="99" bestFit="1" customWidth="1"/>
    <col min="10759" max="10759" width="27.375" style="99" bestFit="1" customWidth="1"/>
    <col min="10760" max="10760" width="14.75" style="99" customWidth="1"/>
    <col min="10761" max="10761" width="25.75" style="99" customWidth="1"/>
    <col min="10762" max="10762" width="9.875" style="99" bestFit="1" customWidth="1"/>
    <col min="10763" max="11008" width="9" style="99"/>
    <col min="11009" max="11009" width="7.625" style="99" customWidth="1"/>
    <col min="11010" max="11010" width="22.875" style="99" customWidth="1"/>
    <col min="11011" max="11011" width="18.625" style="99" bestFit="1" customWidth="1"/>
    <col min="11012" max="11013" width="14" style="99" customWidth="1"/>
    <col min="11014" max="11014" width="29.375" style="99" bestFit="1" customWidth="1"/>
    <col min="11015" max="11015" width="27.375" style="99" bestFit="1" customWidth="1"/>
    <col min="11016" max="11016" width="14.75" style="99" customWidth="1"/>
    <col min="11017" max="11017" width="25.75" style="99" customWidth="1"/>
    <col min="11018" max="11018" width="9.875" style="99" bestFit="1" customWidth="1"/>
    <col min="11019" max="11264" width="9" style="99"/>
    <col min="11265" max="11265" width="7.625" style="99" customWidth="1"/>
    <col min="11266" max="11266" width="22.875" style="99" customWidth="1"/>
    <col min="11267" max="11267" width="18.625" style="99" bestFit="1" customWidth="1"/>
    <col min="11268" max="11269" width="14" style="99" customWidth="1"/>
    <col min="11270" max="11270" width="29.375" style="99" bestFit="1" customWidth="1"/>
    <col min="11271" max="11271" width="27.375" style="99" bestFit="1" customWidth="1"/>
    <col min="11272" max="11272" width="14.75" style="99" customWidth="1"/>
    <col min="11273" max="11273" width="25.75" style="99" customWidth="1"/>
    <col min="11274" max="11274" width="9.875" style="99" bestFit="1" customWidth="1"/>
    <col min="11275" max="11520" width="9" style="99"/>
    <col min="11521" max="11521" width="7.625" style="99" customWidth="1"/>
    <col min="11522" max="11522" width="22.875" style="99" customWidth="1"/>
    <col min="11523" max="11523" width="18.625" style="99" bestFit="1" customWidth="1"/>
    <col min="11524" max="11525" width="14" style="99" customWidth="1"/>
    <col min="11526" max="11526" width="29.375" style="99" bestFit="1" customWidth="1"/>
    <col min="11527" max="11527" width="27.375" style="99" bestFit="1" customWidth="1"/>
    <col min="11528" max="11528" width="14.75" style="99" customWidth="1"/>
    <col min="11529" max="11529" width="25.75" style="99" customWidth="1"/>
    <col min="11530" max="11530" width="9.875" style="99" bestFit="1" customWidth="1"/>
    <col min="11531" max="11776" width="9" style="99"/>
    <col min="11777" max="11777" width="7.625" style="99" customWidth="1"/>
    <col min="11778" max="11778" width="22.875" style="99" customWidth="1"/>
    <col min="11779" max="11779" width="18.625" style="99" bestFit="1" customWidth="1"/>
    <col min="11780" max="11781" width="14" style="99" customWidth="1"/>
    <col min="11782" max="11782" width="29.375" style="99" bestFit="1" customWidth="1"/>
    <col min="11783" max="11783" width="27.375" style="99" bestFit="1" customWidth="1"/>
    <col min="11784" max="11784" width="14.75" style="99" customWidth="1"/>
    <col min="11785" max="11785" width="25.75" style="99" customWidth="1"/>
    <col min="11786" max="11786" width="9.875" style="99" bestFit="1" customWidth="1"/>
    <col min="11787" max="12032" width="9" style="99"/>
    <col min="12033" max="12033" width="7.625" style="99" customWidth="1"/>
    <col min="12034" max="12034" width="22.875" style="99" customWidth="1"/>
    <col min="12035" max="12035" width="18.625" style="99" bestFit="1" customWidth="1"/>
    <col min="12036" max="12037" width="14" style="99" customWidth="1"/>
    <col min="12038" max="12038" width="29.375" style="99" bestFit="1" customWidth="1"/>
    <col min="12039" max="12039" width="27.375" style="99" bestFit="1" customWidth="1"/>
    <col min="12040" max="12040" width="14.75" style="99" customWidth="1"/>
    <col min="12041" max="12041" width="25.75" style="99" customWidth="1"/>
    <col min="12042" max="12042" width="9.875" style="99" bestFit="1" customWidth="1"/>
    <col min="12043" max="12288" width="9" style="99"/>
    <col min="12289" max="12289" width="7.625" style="99" customWidth="1"/>
    <col min="12290" max="12290" width="22.875" style="99" customWidth="1"/>
    <col min="12291" max="12291" width="18.625" style="99" bestFit="1" customWidth="1"/>
    <col min="12292" max="12293" width="14" style="99" customWidth="1"/>
    <col min="12294" max="12294" width="29.375" style="99" bestFit="1" customWidth="1"/>
    <col min="12295" max="12295" width="27.375" style="99" bestFit="1" customWidth="1"/>
    <col min="12296" max="12296" width="14.75" style="99" customWidth="1"/>
    <col min="12297" max="12297" width="25.75" style="99" customWidth="1"/>
    <col min="12298" max="12298" width="9.875" style="99" bestFit="1" customWidth="1"/>
    <col min="12299" max="12544" width="9" style="99"/>
    <col min="12545" max="12545" width="7.625" style="99" customWidth="1"/>
    <col min="12546" max="12546" width="22.875" style="99" customWidth="1"/>
    <col min="12547" max="12547" width="18.625" style="99" bestFit="1" customWidth="1"/>
    <col min="12548" max="12549" width="14" style="99" customWidth="1"/>
    <col min="12550" max="12550" width="29.375" style="99" bestFit="1" customWidth="1"/>
    <col min="12551" max="12551" width="27.375" style="99" bestFit="1" customWidth="1"/>
    <col min="12552" max="12552" width="14.75" style="99" customWidth="1"/>
    <col min="12553" max="12553" width="25.75" style="99" customWidth="1"/>
    <col min="12554" max="12554" width="9.875" style="99" bestFit="1" customWidth="1"/>
    <col min="12555" max="12800" width="9" style="99"/>
    <col min="12801" max="12801" width="7.625" style="99" customWidth="1"/>
    <col min="12802" max="12802" width="22.875" style="99" customWidth="1"/>
    <col min="12803" max="12803" width="18.625" style="99" bestFit="1" customWidth="1"/>
    <col min="12804" max="12805" width="14" style="99" customWidth="1"/>
    <col min="12806" max="12806" width="29.375" style="99" bestFit="1" customWidth="1"/>
    <col min="12807" max="12807" width="27.375" style="99" bestFit="1" customWidth="1"/>
    <col min="12808" max="12808" width="14.75" style="99" customWidth="1"/>
    <col min="12809" max="12809" width="25.75" style="99" customWidth="1"/>
    <col min="12810" max="12810" width="9.875" style="99" bestFit="1" customWidth="1"/>
    <col min="12811" max="13056" width="9" style="99"/>
    <col min="13057" max="13057" width="7.625" style="99" customWidth="1"/>
    <col min="13058" max="13058" width="22.875" style="99" customWidth="1"/>
    <col min="13059" max="13059" width="18.625" style="99" bestFit="1" customWidth="1"/>
    <col min="13060" max="13061" width="14" style="99" customWidth="1"/>
    <col min="13062" max="13062" width="29.375" style="99" bestFit="1" customWidth="1"/>
    <col min="13063" max="13063" width="27.375" style="99" bestFit="1" customWidth="1"/>
    <col min="13064" max="13064" width="14.75" style="99" customWidth="1"/>
    <col min="13065" max="13065" width="25.75" style="99" customWidth="1"/>
    <col min="13066" max="13066" width="9.875" style="99" bestFit="1" customWidth="1"/>
    <col min="13067" max="13312" width="9" style="99"/>
    <col min="13313" max="13313" width="7.625" style="99" customWidth="1"/>
    <col min="13314" max="13314" width="22.875" style="99" customWidth="1"/>
    <col min="13315" max="13315" width="18.625" style="99" bestFit="1" customWidth="1"/>
    <col min="13316" max="13317" width="14" style="99" customWidth="1"/>
    <col min="13318" max="13318" width="29.375" style="99" bestFit="1" customWidth="1"/>
    <col min="13319" max="13319" width="27.375" style="99" bestFit="1" customWidth="1"/>
    <col min="13320" max="13320" width="14.75" style="99" customWidth="1"/>
    <col min="13321" max="13321" width="25.75" style="99" customWidth="1"/>
    <col min="13322" max="13322" width="9.875" style="99" bestFit="1" customWidth="1"/>
    <col min="13323" max="13568" width="9" style="99"/>
    <col min="13569" max="13569" width="7.625" style="99" customWidth="1"/>
    <col min="13570" max="13570" width="22.875" style="99" customWidth="1"/>
    <col min="13571" max="13571" width="18.625" style="99" bestFit="1" customWidth="1"/>
    <col min="13572" max="13573" width="14" style="99" customWidth="1"/>
    <col min="13574" max="13574" width="29.375" style="99" bestFit="1" customWidth="1"/>
    <col min="13575" max="13575" width="27.375" style="99" bestFit="1" customWidth="1"/>
    <col min="13576" max="13576" width="14.75" style="99" customWidth="1"/>
    <col min="13577" max="13577" width="25.75" style="99" customWidth="1"/>
    <col min="13578" max="13578" width="9.875" style="99" bestFit="1" customWidth="1"/>
    <col min="13579" max="13824" width="9" style="99"/>
    <col min="13825" max="13825" width="7.625" style="99" customWidth="1"/>
    <col min="13826" max="13826" width="22.875" style="99" customWidth="1"/>
    <col min="13827" max="13827" width="18.625" style="99" bestFit="1" customWidth="1"/>
    <col min="13828" max="13829" width="14" style="99" customWidth="1"/>
    <col min="13830" max="13830" width="29.375" style="99" bestFit="1" customWidth="1"/>
    <col min="13831" max="13831" width="27.375" style="99" bestFit="1" customWidth="1"/>
    <col min="13832" max="13832" width="14.75" style="99" customWidth="1"/>
    <col min="13833" max="13833" width="25.75" style="99" customWidth="1"/>
    <col min="13834" max="13834" width="9.875" style="99" bestFit="1" customWidth="1"/>
    <col min="13835" max="14080" width="9" style="99"/>
    <col min="14081" max="14081" width="7.625" style="99" customWidth="1"/>
    <col min="14082" max="14082" width="22.875" style="99" customWidth="1"/>
    <col min="14083" max="14083" width="18.625" style="99" bestFit="1" customWidth="1"/>
    <col min="14084" max="14085" width="14" style="99" customWidth="1"/>
    <col min="14086" max="14086" width="29.375" style="99" bestFit="1" customWidth="1"/>
    <col min="14087" max="14087" width="27.375" style="99" bestFit="1" customWidth="1"/>
    <col min="14088" max="14088" width="14.75" style="99" customWidth="1"/>
    <col min="14089" max="14089" width="25.75" style="99" customWidth="1"/>
    <col min="14090" max="14090" width="9.875" style="99" bestFit="1" customWidth="1"/>
    <col min="14091" max="14336" width="9" style="99"/>
    <col min="14337" max="14337" width="7.625" style="99" customWidth="1"/>
    <col min="14338" max="14338" width="22.875" style="99" customWidth="1"/>
    <col min="14339" max="14339" width="18.625" style="99" bestFit="1" customWidth="1"/>
    <col min="14340" max="14341" width="14" style="99" customWidth="1"/>
    <col min="14342" max="14342" width="29.375" style="99" bestFit="1" customWidth="1"/>
    <col min="14343" max="14343" width="27.375" style="99" bestFit="1" customWidth="1"/>
    <col min="14344" max="14344" width="14.75" style="99" customWidth="1"/>
    <col min="14345" max="14345" width="25.75" style="99" customWidth="1"/>
    <col min="14346" max="14346" width="9.875" style="99" bestFit="1" customWidth="1"/>
    <col min="14347" max="14592" width="9" style="99"/>
    <col min="14593" max="14593" width="7.625" style="99" customWidth="1"/>
    <col min="14594" max="14594" width="22.875" style="99" customWidth="1"/>
    <col min="14595" max="14595" width="18.625" style="99" bestFit="1" customWidth="1"/>
    <col min="14596" max="14597" width="14" style="99" customWidth="1"/>
    <col min="14598" max="14598" width="29.375" style="99" bestFit="1" customWidth="1"/>
    <col min="14599" max="14599" width="27.375" style="99" bestFit="1" customWidth="1"/>
    <col min="14600" max="14600" width="14.75" style="99" customWidth="1"/>
    <col min="14601" max="14601" width="25.75" style="99" customWidth="1"/>
    <col min="14602" max="14602" width="9.875" style="99" bestFit="1" customWidth="1"/>
    <col min="14603" max="14848" width="9" style="99"/>
    <col min="14849" max="14849" width="7.625" style="99" customWidth="1"/>
    <col min="14850" max="14850" width="22.875" style="99" customWidth="1"/>
    <col min="14851" max="14851" width="18.625" style="99" bestFit="1" customWidth="1"/>
    <col min="14852" max="14853" width="14" style="99" customWidth="1"/>
    <col min="14854" max="14854" width="29.375" style="99" bestFit="1" customWidth="1"/>
    <col min="14855" max="14855" width="27.375" style="99" bestFit="1" customWidth="1"/>
    <col min="14856" max="14856" width="14.75" style="99" customWidth="1"/>
    <col min="14857" max="14857" width="25.75" style="99" customWidth="1"/>
    <col min="14858" max="14858" width="9.875" style="99" bestFit="1" customWidth="1"/>
    <col min="14859" max="15104" width="9" style="99"/>
    <col min="15105" max="15105" width="7.625" style="99" customWidth="1"/>
    <col min="15106" max="15106" width="22.875" style="99" customWidth="1"/>
    <col min="15107" max="15107" width="18.625" style="99" bestFit="1" customWidth="1"/>
    <col min="15108" max="15109" width="14" style="99" customWidth="1"/>
    <col min="15110" max="15110" width="29.375" style="99" bestFit="1" customWidth="1"/>
    <col min="15111" max="15111" width="27.375" style="99" bestFit="1" customWidth="1"/>
    <col min="15112" max="15112" width="14.75" style="99" customWidth="1"/>
    <col min="15113" max="15113" width="25.75" style="99" customWidth="1"/>
    <col min="15114" max="15114" width="9.875" style="99" bestFit="1" customWidth="1"/>
    <col min="15115" max="15360" width="9" style="99"/>
    <col min="15361" max="15361" width="7.625" style="99" customWidth="1"/>
    <col min="15362" max="15362" width="22.875" style="99" customWidth="1"/>
    <col min="15363" max="15363" width="18.625" style="99" bestFit="1" customWidth="1"/>
    <col min="15364" max="15365" width="14" style="99" customWidth="1"/>
    <col min="15366" max="15366" width="29.375" style="99" bestFit="1" customWidth="1"/>
    <col min="15367" max="15367" width="27.375" style="99" bestFit="1" customWidth="1"/>
    <col min="15368" max="15368" width="14.75" style="99" customWidth="1"/>
    <col min="15369" max="15369" width="25.75" style="99" customWidth="1"/>
    <col min="15370" max="15370" width="9.875" style="99" bestFit="1" customWidth="1"/>
    <col min="15371" max="15616" width="9" style="99"/>
    <col min="15617" max="15617" width="7.625" style="99" customWidth="1"/>
    <col min="15618" max="15618" width="22.875" style="99" customWidth="1"/>
    <col min="15619" max="15619" width="18.625" style="99" bestFit="1" customWidth="1"/>
    <col min="15620" max="15621" width="14" style="99" customWidth="1"/>
    <col min="15622" max="15622" width="29.375" style="99" bestFit="1" customWidth="1"/>
    <col min="15623" max="15623" width="27.375" style="99" bestFit="1" customWidth="1"/>
    <col min="15624" max="15624" width="14.75" style="99" customWidth="1"/>
    <col min="15625" max="15625" width="25.75" style="99" customWidth="1"/>
    <col min="15626" max="15626" width="9.875" style="99" bestFit="1" customWidth="1"/>
    <col min="15627" max="15872" width="9" style="99"/>
    <col min="15873" max="15873" width="7.625" style="99" customWidth="1"/>
    <col min="15874" max="15874" width="22.875" style="99" customWidth="1"/>
    <col min="15875" max="15875" width="18.625" style="99" bestFit="1" customWidth="1"/>
    <col min="15876" max="15877" width="14" style="99" customWidth="1"/>
    <col min="15878" max="15878" width="29.375" style="99" bestFit="1" customWidth="1"/>
    <col min="15879" max="15879" width="27.375" style="99" bestFit="1" customWidth="1"/>
    <col min="15880" max="15880" width="14.75" style="99" customWidth="1"/>
    <col min="15881" max="15881" width="25.75" style="99" customWidth="1"/>
    <col min="15882" max="15882" width="9.875" style="99" bestFit="1" customWidth="1"/>
    <col min="15883" max="16128" width="9" style="99"/>
    <col min="16129" max="16129" width="7.625" style="99" customWidth="1"/>
    <col min="16130" max="16130" width="22.875" style="99" customWidth="1"/>
    <col min="16131" max="16131" width="18.625" style="99" bestFit="1" customWidth="1"/>
    <col min="16132" max="16133" width="14" style="99" customWidth="1"/>
    <col min="16134" max="16134" width="29.375" style="99" bestFit="1" customWidth="1"/>
    <col min="16135" max="16135" width="27.375" style="99" bestFit="1" customWidth="1"/>
    <col min="16136" max="16136" width="14.75" style="99" customWidth="1"/>
    <col min="16137" max="16137" width="25.75" style="99" customWidth="1"/>
    <col min="16138" max="16138" width="9.875" style="99" bestFit="1" customWidth="1"/>
    <col min="16139" max="16384" width="9" style="99"/>
  </cols>
  <sheetData>
    <row r="1" spans="1:10" x14ac:dyDescent="0.3">
      <c r="I1" s="102" t="s">
        <v>275</v>
      </c>
    </row>
    <row r="2" spans="1:10" x14ac:dyDescent="0.3">
      <c r="A2" s="599" t="s">
        <v>2065</v>
      </c>
      <c r="B2" s="599"/>
      <c r="C2" s="599"/>
      <c r="D2" s="599"/>
      <c r="E2" s="599"/>
      <c r="F2" s="599"/>
      <c r="G2" s="599"/>
      <c r="H2" s="599"/>
      <c r="I2" s="599"/>
    </row>
    <row r="3" spans="1:10" x14ac:dyDescent="0.3">
      <c r="A3" s="599" t="s">
        <v>341</v>
      </c>
      <c r="B3" s="599"/>
      <c r="C3" s="599"/>
      <c r="D3" s="599"/>
      <c r="E3" s="599"/>
      <c r="F3" s="599"/>
      <c r="G3" s="599"/>
      <c r="H3" s="599"/>
      <c r="I3" s="599"/>
    </row>
    <row r="4" spans="1:10" ht="12" customHeight="1" x14ac:dyDescent="0.3"/>
    <row r="5" spans="1:10" s="60" customFormat="1" ht="63" customHeight="1" x14ac:dyDescent="0.2">
      <c r="A5" s="65" t="s">
        <v>0</v>
      </c>
      <c r="B5" s="65" t="s">
        <v>21</v>
      </c>
      <c r="C5" s="103" t="s">
        <v>22</v>
      </c>
      <c r="D5" s="103" t="s">
        <v>2</v>
      </c>
      <c r="E5" s="65" t="s">
        <v>23</v>
      </c>
      <c r="F5" s="104" t="s">
        <v>4</v>
      </c>
      <c r="G5" s="104" t="s">
        <v>31</v>
      </c>
      <c r="H5" s="62" t="s">
        <v>6</v>
      </c>
      <c r="I5" s="62" t="s">
        <v>268</v>
      </c>
      <c r="J5" s="61"/>
    </row>
    <row r="6" spans="1:10" x14ac:dyDescent="0.3">
      <c r="A6" s="132">
        <v>1</v>
      </c>
      <c r="B6" s="105" t="s">
        <v>343</v>
      </c>
      <c r="C6" s="106">
        <v>6516</v>
      </c>
      <c r="D6" s="106">
        <v>6516</v>
      </c>
      <c r="E6" s="107" t="s">
        <v>46</v>
      </c>
      <c r="F6" s="108" t="s">
        <v>344</v>
      </c>
      <c r="G6" s="108" t="s">
        <v>344</v>
      </c>
      <c r="H6" s="107" t="s">
        <v>270</v>
      </c>
      <c r="I6" s="109" t="s">
        <v>342</v>
      </c>
      <c r="J6" s="133"/>
    </row>
    <row r="7" spans="1:10" x14ac:dyDescent="0.3">
      <c r="A7" s="134"/>
      <c r="B7" s="110"/>
      <c r="C7" s="111"/>
      <c r="D7" s="111"/>
      <c r="E7" s="112"/>
      <c r="F7" s="113"/>
      <c r="G7" s="113"/>
      <c r="H7" s="112" t="s">
        <v>272</v>
      </c>
      <c r="I7" s="114" t="s">
        <v>282</v>
      </c>
    </row>
    <row r="8" spans="1:10" x14ac:dyDescent="0.3">
      <c r="A8" s="134"/>
      <c r="B8" s="110"/>
      <c r="C8" s="111"/>
      <c r="D8" s="111"/>
      <c r="E8" s="112"/>
      <c r="F8" s="113"/>
      <c r="G8" s="113"/>
      <c r="H8" s="112" t="s">
        <v>273</v>
      </c>
      <c r="I8" s="109"/>
    </row>
    <row r="9" spans="1:10" x14ac:dyDescent="0.3">
      <c r="A9" s="134"/>
      <c r="B9" s="110"/>
      <c r="C9" s="111"/>
      <c r="D9" s="111"/>
      <c r="E9" s="112"/>
      <c r="F9" s="113" t="s">
        <v>48</v>
      </c>
      <c r="G9" s="115" t="s">
        <v>9</v>
      </c>
      <c r="H9" s="112" t="s">
        <v>126</v>
      </c>
      <c r="I9" s="116" t="s">
        <v>274</v>
      </c>
    </row>
    <row r="10" spans="1:10" ht="20.25" customHeight="1" x14ac:dyDescent="0.3">
      <c r="A10" s="135"/>
      <c r="B10" s="117"/>
      <c r="C10" s="118"/>
      <c r="D10" s="118"/>
      <c r="E10" s="119"/>
      <c r="F10" s="120">
        <v>6516</v>
      </c>
      <c r="G10" s="120">
        <v>6516</v>
      </c>
      <c r="H10" s="119"/>
      <c r="I10" s="121" t="s">
        <v>2038</v>
      </c>
    </row>
    <row r="11" spans="1:10" x14ac:dyDescent="0.3">
      <c r="A11" s="132">
        <v>2</v>
      </c>
      <c r="B11" s="105" t="s">
        <v>343</v>
      </c>
      <c r="C11" s="106">
        <v>6516</v>
      </c>
      <c r="D11" s="106">
        <v>6516</v>
      </c>
      <c r="E11" s="107" t="s">
        <v>46</v>
      </c>
      <c r="F11" s="108" t="s">
        <v>344</v>
      </c>
      <c r="G11" s="108" t="s">
        <v>344</v>
      </c>
      <c r="H11" s="107" t="s">
        <v>270</v>
      </c>
      <c r="I11" s="109" t="s">
        <v>342</v>
      </c>
    </row>
    <row r="12" spans="1:10" x14ac:dyDescent="0.3">
      <c r="A12" s="134"/>
      <c r="B12" s="110"/>
      <c r="C12" s="111"/>
      <c r="D12" s="111"/>
      <c r="E12" s="112"/>
      <c r="F12" s="113"/>
      <c r="G12" s="113"/>
      <c r="H12" s="112" t="s">
        <v>272</v>
      </c>
      <c r="I12" s="114" t="s">
        <v>282</v>
      </c>
    </row>
    <row r="13" spans="1:10" x14ac:dyDescent="0.3">
      <c r="A13" s="134"/>
      <c r="B13" s="110"/>
      <c r="C13" s="111"/>
      <c r="D13" s="111"/>
      <c r="E13" s="112"/>
      <c r="F13" s="113"/>
      <c r="G13" s="113"/>
      <c r="H13" s="112" t="s">
        <v>273</v>
      </c>
      <c r="I13" s="109"/>
    </row>
    <row r="14" spans="1:10" x14ac:dyDescent="0.3">
      <c r="A14" s="134"/>
      <c r="B14" s="110"/>
      <c r="C14" s="111"/>
      <c r="D14" s="111"/>
      <c r="E14" s="112"/>
      <c r="F14" s="113" t="s">
        <v>48</v>
      </c>
      <c r="G14" s="115" t="s">
        <v>9</v>
      </c>
      <c r="H14" s="112" t="s">
        <v>126</v>
      </c>
      <c r="I14" s="116" t="s">
        <v>274</v>
      </c>
    </row>
    <row r="15" spans="1:10" ht="20.25" customHeight="1" x14ac:dyDescent="0.3">
      <c r="A15" s="135"/>
      <c r="B15" s="117"/>
      <c r="C15" s="118"/>
      <c r="D15" s="118"/>
      <c r="E15" s="119"/>
      <c r="F15" s="120">
        <v>6516</v>
      </c>
      <c r="G15" s="120">
        <v>6516</v>
      </c>
      <c r="H15" s="119"/>
      <c r="I15" s="121" t="s">
        <v>2038</v>
      </c>
    </row>
    <row r="16" spans="1:10" x14ac:dyDescent="0.3">
      <c r="A16" s="132">
        <v>3</v>
      </c>
      <c r="B16" s="105" t="s">
        <v>309</v>
      </c>
      <c r="C16" s="106">
        <v>1050</v>
      </c>
      <c r="D16" s="106">
        <v>1050</v>
      </c>
      <c r="E16" s="107" t="s">
        <v>46</v>
      </c>
      <c r="F16" s="108" t="s">
        <v>344</v>
      </c>
      <c r="G16" s="108" t="s">
        <v>344</v>
      </c>
      <c r="H16" s="107" t="s">
        <v>270</v>
      </c>
      <c r="I16" s="109" t="s">
        <v>342</v>
      </c>
    </row>
    <row r="17" spans="1:9" x14ac:dyDescent="0.3">
      <c r="A17" s="134"/>
      <c r="B17" s="110"/>
      <c r="C17" s="111"/>
      <c r="D17" s="111"/>
      <c r="E17" s="112"/>
      <c r="F17" s="113"/>
      <c r="G17" s="113"/>
      <c r="H17" s="112" t="s">
        <v>272</v>
      </c>
      <c r="I17" s="114" t="s">
        <v>282</v>
      </c>
    </row>
    <row r="18" spans="1:9" x14ac:dyDescent="0.3">
      <c r="A18" s="134"/>
      <c r="B18" s="110"/>
      <c r="C18" s="111"/>
      <c r="D18" s="111"/>
      <c r="E18" s="112"/>
      <c r="F18" s="113"/>
      <c r="G18" s="113"/>
      <c r="H18" s="112" t="s">
        <v>273</v>
      </c>
      <c r="I18" s="109"/>
    </row>
    <row r="19" spans="1:9" x14ac:dyDescent="0.3">
      <c r="A19" s="134"/>
      <c r="B19" s="110"/>
      <c r="C19" s="111"/>
      <c r="D19" s="111"/>
      <c r="E19" s="112"/>
      <c r="F19" s="113" t="s">
        <v>48</v>
      </c>
      <c r="G19" s="115" t="s">
        <v>9</v>
      </c>
      <c r="H19" s="112" t="s">
        <v>126</v>
      </c>
      <c r="I19" s="116" t="s">
        <v>274</v>
      </c>
    </row>
    <row r="20" spans="1:9" ht="20.25" customHeight="1" x14ac:dyDescent="0.3">
      <c r="A20" s="135"/>
      <c r="B20" s="117"/>
      <c r="C20" s="118"/>
      <c r="D20" s="118"/>
      <c r="E20" s="119"/>
      <c r="F20" s="120">
        <v>1050</v>
      </c>
      <c r="G20" s="120">
        <v>1050</v>
      </c>
      <c r="H20" s="119"/>
      <c r="I20" s="121" t="s">
        <v>2038</v>
      </c>
    </row>
    <row r="21" spans="1:9" x14ac:dyDescent="0.3">
      <c r="A21" s="132">
        <v>4</v>
      </c>
      <c r="B21" s="110" t="s">
        <v>346</v>
      </c>
      <c r="C21" s="136">
        <v>631.29999999999995</v>
      </c>
      <c r="D21" s="106">
        <v>631.29999999999995</v>
      </c>
      <c r="E21" s="107" t="s">
        <v>46</v>
      </c>
      <c r="F21" s="108" t="s">
        <v>2066</v>
      </c>
      <c r="G21" s="108" t="s">
        <v>2066</v>
      </c>
      <c r="H21" s="107" t="s">
        <v>270</v>
      </c>
      <c r="I21" s="109" t="s">
        <v>342</v>
      </c>
    </row>
    <row r="22" spans="1:9" x14ac:dyDescent="0.3">
      <c r="A22" s="134"/>
      <c r="B22" s="110"/>
      <c r="C22" s="129"/>
      <c r="D22" s="111"/>
      <c r="E22" s="112"/>
      <c r="F22" s="113"/>
      <c r="G22" s="113"/>
      <c r="H22" s="112" t="s">
        <v>272</v>
      </c>
      <c r="I22" s="114" t="s">
        <v>282</v>
      </c>
    </row>
    <row r="23" spans="1:9" x14ac:dyDescent="0.3">
      <c r="A23" s="134"/>
      <c r="B23" s="110"/>
      <c r="C23" s="129"/>
      <c r="D23" s="111"/>
      <c r="E23" s="112"/>
      <c r="F23" s="113"/>
      <c r="G23" s="113"/>
      <c r="H23" s="112" t="s">
        <v>273</v>
      </c>
      <c r="I23" s="109"/>
    </row>
    <row r="24" spans="1:9" x14ac:dyDescent="0.3">
      <c r="A24" s="134"/>
      <c r="B24" s="110"/>
      <c r="C24" s="129"/>
      <c r="D24" s="111"/>
      <c r="E24" s="112"/>
      <c r="F24" s="113" t="s">
        <v>48</v>
      </c>
      <c r="G24" s="115" t="s">
        <v>9</v>
      </c>
      <c r="H24" s="112" t="s">
        <v>126</v>
      </c>
      <c r="I24" s="116" t="s">
        <v>274</v>
      </c>
    </row>
    <row r="25" spans="1:9" ht="20.25" customHeight="1" x14ac:dyDescent="0.3">
      <c r="A25" s="135"/>
      <c r="B25" s="117"/>
      <c r="C25" s="130"/>
      <c r="D25" s="118"/>
      <c r="E25" s="119"/>
      <c r="F25" s="120">
        <v>631.29999999999995</v>
      </c>
      <c r="G25" s="120">
        <v>631.29999999999995</v>
      </c>
      <c r="H25" s="119"/>
      <c r="I25" s="121" t="s">
        <v>2008</v>
      </c>
    </row>
    <row r="26" spans="1:9" x14ac:dyDescent="0.3">
      <c r="A26" s="132">
        <v>5</v>
      </c>
      <c r="B26" s="110" t="s">
        <v>65</v>
      </c>
      <c r="C26" s="106">
        <v>615</v>
      </c>
      <c r="D26" s="106">
        <v>615</v>
      </c>
      <c r="E26" s="107" t="s">
        <v>46</v>
      </c>
      <c r="F26" s="108" t="s">
        <v>306</v>
      </c>
      <c r="G26" s="108" t="s">
        <v>306</v>
      </c>
      <c r="H26" s="107" t="s">
        <v>270</v>
      </c>
      <c r="I26" s="109" t="s">
        <v>342</v>
      </c>
    </row>
    <row r="27" spans="1:9" x14ac:dyDescent="0.3">
      <c r="A27" s="134"/>
      <c r="B27" s="110"/>
      <c r="C27" s="111"/>
      <c r="D27" s="111"/>
      <c r="E27" s="112"/>
      <c r="F27" s="113"/>
      <c r="G27" s="113"/>
      <c r="H27" s="112" t="s">
        <v>272</v>
      </c>
      <c r="I27" s="114" t="s">
        <v>282</v>
      </c>
    </row>
    <row r="28" spans="1:9" x14ac:dyDescent="0.3">
      <c r="A28" s="134"/>
      <c r="B28" s="110"/>
      <c r="C28" s="111"/>
      <c r="D28" s="111"/>
      <c r="E28" s="112"/>
      <c r="F28" s="113"/>
      <c r="G28" s="113"/>
      <c r="H28" s="112" t="s">
        <v>273</v>
      </c>
      <c r="I28" s="109"/>
    </row>
    <row r="29" spans="1:9" x14ac:dyDescent="0.3">
      <c r="A29" s="134"/>
      <c r="B29" s="110"/>
      <c r="C29" s="111"/>
      <c r="D29" s="111"/>
      <c r="E29" s="112"/>
      <c r="F29" s="113" t="s">
        <v>48</v>
      </c>
      <c r="G29" s="115" t="s">
        <v>9</v>
      </c>
      <c r="H29" s="112" t="s">
        <v>126</v>
      </c>
      <c r="I29" s="116" t="s">
        <v>274</v>
      </c>
    </row>
    <row r="30" spans="1:9" ht="20.25" customHeight="1" x14ac:dyDescent="0.3">
      <c r="A30" s="135"/>
      <c r="B30" s="117"/>
      <c r="C30" s="118"/>
      <c r="D30" s="118"/>
      <c r="E30" s="119"/>
      <c r="F30" s="120">
        <v>615</v>
      </c>
      <c r="G30" s="120">
        <v>615</v>
      </c>
      <c r="H30" s="119"/>
      <c r="I30" s="121" t="s">
        <v>2067</v>
      </c>
    </row>
    <row r="31" spans="1:9" x14ac:dyDescent="0.3">
      <c r="A31" s="132">
        <v>6</v>
      </c>
      <c r="B31" s="110" t="s">
        <v>65</v>
      </c>
      <c r="C31" s="136">
        <v>1530</v>
      </c>
      <c r="D31" s="106">
        <v>1530</v>
      </c>
      <c r="E31" s="107" t="s">
        <v>46</v>
      </c>
      <c r="F31" s="108" t="s">
        <v>347</v>
      </c>
      <c r="G31" s="108" t="s">
        <v>347</v>
      </c>
      <c r="H31" s="107" t="s">
        <v>270</v>
      </c>
      <c r="I31" s="109" t="s">
        <v>342</v>
      </c>
    </row>
    <row r="32" spans="1:9" x14ac:dyDescent="0.3">
      <c r="A32" s="134"/>
      <c r="B32" s="110"/>
      <c r="C32" s="129"/>
      <c r="D32" s="111"/>
      <c r="E32" s="112"/>
      <c r="F32" s="113"/>
      <c r="G32" s="113"/>
      <c r="H32" s="112" t="s">
        <v>272</v>
      </c>
      <c r="I32" s="114" t="s">
        <v>282</v>
      </c>
    </row>
    <row r="33" spans="1:9" x14ac:dyDescent="0.3">
      <c r="A33" s="134"/>
      <c r="B33" s="110"/>
      <c r="C33" s="129"/>
      <c r="D33" s="111"/>
      <c r="E33" s="112"/>
      <c r="F33" s="113"/>
      <c r="G33" s="113"/>
      <c r="H33" s="112" t="s">
        <v>273</v>
      </c>
      <c r="I33" s="109"/>
    </row>
    <row r="34" spans="1:9" x14ac:dyDescent="0.3">
      <c r="A34" s="134"/>
      <c r="B34" s="110"/>
      <c r="C34" s="129"/>
      <c r="D34" s="111"/>
      <c r="E34" s="112"/>
      <c r="F34" s="113" t="s">
        <v>48</v>
      </c>
      <c r="G34" s="115" t="s">
        <v>9</v>
      </c>
      <c r="H34" s="112" t="s">
        <v>126</v>
      </c>
      <c r="I34" s="116" t="s">
        <v>274</v>
      </c>
    </row>
    <row r="35" spans="1:9" ht="20.25" customHeight="1" x14ac:dyDescent="0.3">
      <c r="A35" s="135"/>
      <c r="B35" s="117"/>
      <c r="C35" s="130"/>
      <c r="D35" s="118"/>
      <c r="E35" s="119"/>
      <c r="F35" s="120">
        <v>1530</v>
      </c>
      <c r="G35" s="120">
        <v>1530</v>
      </c>
      <c r="H35" s="119"/>
      <c r="I35" s="121" t="s">
        <v>2068</v>
      </c>
    </row>
    <row r="36" spans="1:9" x14ac:dyDescent="0.3">
      <c r="A36" s="132">
        <v>7</v>
      </c>
      <c r="B36" s="110" t="s">
        <v>433</v>
      </c>
      <c r="C36" s="106">
        <v>2940</v>
      </c>
      <c r="D36" s="106">
        <v>2940</v>
      </c>
      <c r="E36" s="107" t="s">
        <v>46</v>
      </c>
      <c r="F36" s="108" t="s">
        <v>434</v>
      </c>
      <c r="G36" s="108" t="s">
        <v>434</v>
      </c>
      <c r="H36" s="107" t="s">
        <v>270</v>
      </c>
      <c r="I36" s="109" t="s">
        <v>342</v>
      </c>
    </row>
    <row r="37" spans="1:9" x14ac:dyDescent="0.3">
      <c r="A37" s="134"/>
      <c r="B37" s="110"/>
      <c r="C37" s="111"/>
      <c r="D37" s="111"/>
      <c r="E37" s="112"/>
      <c r="F37" s="113"/>
      <c r="G37" s="113"/>
      <c r="H37" s="112" t="s">
        <v>272</v>
      </c>
      <c r="I37" s="114" t="s">
        <v>282</v>
      </c>
    </row>
    <row r="38" spans="1:9" x14ac:dyDescent="0.3">
      <c r="A38" s="134"/>
      <c r="B38" s="110"/>
      <c r="C38" s="111"/>
      <c r="D38" s="111"/>
      <c r="E38" s="112"/>
      <c r="F38" s="113"/>
      <c r="G38" s="113"/>
      <c r="H38" s="112" t="s">
        <v>273</v>
      </c>
      <c r="I38" s="109"/>
    </row>
    <row r="39" spans="1:9" x14ac:dyDescent="0.3">
      <c r="A39" s="134"/>
      <c r="B39" s="110"/>
      <c r="C39" s="111"/>
      <c r="D39" s="111"/>
      <c r="E39" s="112"/>
      <c r="F39" s="113" t="s">
        <v>48</v>
      </c>
      <c r="G39" s="115" t="s">
        <v>9</v>
      </c>
      <c r="H39" s="112" t="s">
        <v>126</v>
      </c>
      <c r="I39" s="116" t="s">
        <v>274</v>
      </c>
    </row>
    <row r="40" spans="1:9" ht="20.25" customHeight="1" x14ac:dyDescent="0.3">
      <c r="A40" s="135"/>
      <c r="B40" s="117"/>
      <c r="C40" s="118"/>
      <c r="D40" s="118"/>
      <c r="E40" s="119"/>
      <c r="F40" s="120">
        <v>2940</v>
      </c>
      <c r="G40" s="120">
        <v>2940</v>
      </c>
      <c r="H40" s="119"/>
      <c r="I40" s="121" t="s">
        <v>2005</v>
      </c>
    </row>
    <row r="41" spans="1:9" x14ac:dyDescent="0.3">
      <c r="A41" s="132">
        <v>8</v>
      </c>
      <c r="B41" s="110" t="s">
        <v>348</v>
      </c>
      <c r="C41" s="106">
        <v>1169.7</v>
      </c>
      <c r="D41" s="106">
        <v>1169.7</v>
      </c>
      <c r="E41" s="107" t="s">
        <v>46</v>
      </c>
      <c r="F41" s="108" t="s">
        <v>344</v>
      </c>
      <c r="G41" s="108" t="s">
        <v>344</v>
      </c>
      <c r="H41" s="107" t="s">
        <v>270</v>
      </c>
      <c r="I41" s="109" t="s">
        <v>342</v>
      </c>
    </row>
    <row r="42" spans="1:9" x14ac:dyDescent="0.3">
      <c r="A42" s="134"/>
      <c r="B42" s="110"/>
      <c r="C42" s="111"/>
      <c r="D42" s="111"/>
      <c r="E42" s="112"/>
      <c r="F42" s="113"/>
      <c r="G42" s="113"/>
      <c r="H42" s="112" t="s">
        <v>272</v>
      </c>
      <c r="I42" s="114" t="s">
        <v>282</v>
      </c>
    </row>
    <row r="43" spans="1:9" x14ac:dyDescent="0.3">
      <c r="A43" s="134"/>
      <c r="B43" s="110"/>
      <c r="C43" s="111"/>
      <c r="D43" s="111"/>
      <c r="E43" s="112"/>
      <c r="F43" s="113"/>
      <c r="G43" s="113"/>
      <c r="H43" s="112" t="s">
        <v>273</v>
      </c>
      <c r="I43" s="109"/>
    </row>
    <row r="44" spans="1:9" x14ac:dyDescent="0.3">
      <c r="A44" s="134"/>
      <c r="B44" s="110"/>
      <c r="C44" s="111"/>
      <c r="D44" s="111"/>
      <c r="E44" s="112"/>
      <c r="F44" s="113" t="s">
        <v>48</v>
      </c>
      <c r="G44" s="115" t="s">
        <v>9</v>
      </c>
      <c r="H44" s="112" t="s">
        <v>126</v>
      </c>
      <c r="I44" s="116" t="s">
        <v>274</v>
      </c>
    </row>
    <row r="45" spans="1:9" ht="20.25" customHeight="1" x14ac:dyDescent="0.3">
      <c r="A45" s="135"/>
      <c r="B45" s="117"/>
      <c r="C45" s="118"/>
      <c r="D45" s="118"/>
      <c r="E45" s="119"/>
      <c r="F45" s="120">
        <v>1169.7</v>
      </c>
      <c r="G45" s="120">
        <v>1169.7</v>
      </c>
      <c r="H45" s="119"/>
      <c r="I45" s="121" t="s">
        <v>2038</v>
      </c>
    </row>
    <row r="46" spans="1:9" x14ac:dyDescent="0.3">
      <c r="A46" s="132">
        <v>9</v>
      </c>
      <c r="B46" s="105" t="s">
        <v>343</v>
      </c>
      <c r="C46" s="106">
        <v>6516</v>
      </c>
      <c r="D46" s="106">
        <v>6516</v>
      </c>
      <c r="E46" s="107" t="s">
        <v>46</v>
      </c>
      <c r="F46" s="108" t="s">
        <v>344</v>
      </c>
      <c r="G46" s="108" t="s">
        <v>344</v>
      </c>
      <c r="H46" s="107" t="s">
        <v>270</v>
      </c>
      <c r="I46" s="109" t="s">
        <v>342</v>
      </c>
    </row>
    <row r="47" spans="1:9" x14ac:dyDescent="0.3">
      <c r="A47" s="134"/>
      <c r="B47" s="110"/>
      <c r="C47" s="111"/>
      <c r="D47" s="111"/>
      <c r="E47" s="112"/>
      <c r="F47" s="113"/>
      <c r="G47" s="113"/>
      <c r="H47" s="112" t="s">
        <v>272</v>
      </c>
      <c r="I47" s="114" t="s">
        <v>282</v>
      </c>
    </row>
    <row r="48" spans="1:9" x14ac:dyDescent="0.3">
      <c r="A48" s="134"/>
      <c r="B48" s="110"/>
      <c r="C48" s="111"/>
      <c r="D48" s="111"/>
      <c r="E48" s="112"/>
      <c r="F48" s="113"/>
      <c r="G48" s="113"/>
      <c r="H48" s="112" t="s">
        <v>273</v>
      </c>
      <c r="I48" s="109"/>
    </row>
    <row r="49" spans="1:9" x14ac:dyDescent="0.3">
      <c r="A49" s="134"/>
      <c r="B49" s="110"/>
      <c r="C49" s="111"/>
      <c r="D49" s="111"/>
      <c r="E49" s="112"/>
      <c r="F49" s="113" t="s">
        <v>48</v>
      </c>
      <c r="G49" s="115" t="s">
        <v>9</v>
      </c>
      <c r="H49" s="112" t="s">
        <v>126</v>
      </c>
      <c r="I49" s="116" t="s">
        <v>274</v>
      </c>
    </row>
    <row r="50" spans="1:9" ht="20.25" customHeight="1" x14ac:dyDescent="0.3">
      <c r="A50" s="135"/>
      <c r="B50" s="117"/>
      <c r="C50" s="118"/>
      <c r="D50" s="118"/>
      <c r="E50" s="119"/>
      <c r="F50" s="120">
        <v>6516</v>
      </c>
      <c r="G50" s="120">
        <v>6516</v>
      </c>
      <c r="H50" s="119"/>
      <c r="I50" s="121" t="s">
        <v>2003</v>
      </c>
    </row>
    <row r="51" spans="1:9" x14ac:dyDescent="0.3">
      <c r="A51" s="132">
        <v>10</v>
      </c>
      <c r="B51" s="110" t="s">
        <v>343</v>
      </c>
      <c r="C51" s="106">
        <v>6516</v>
      </c>
      <c r="D51" s="106">
        <v>6516</v>
      </c>
      <c r="E51" s="107" t="s">
        <v>46</v>
      </c>
      <c r="F51" s="108" t="s">
        <v>344</v>
      </c>
      <c r="G51" s="108" t="s">
        <v>344</v>
      </c>
      <c r="H51" s="107" t="s">
        <v>270</v>
      </c>
      <c r="I51" s="109" t="s">
        <v>342</v>
      </c>
    </row>
    <row r="52" spans="1:9" x14ac:dyDescent="0.3">
      <c r="A52" s="134"/>
      <c r="B52" s="110"/>
      <c r="C52" s="111"/>
      <c r="D52" s="111"/>
      <c r="E52" s="112"/>
      <c r="F52" s="113"/>
      <c r="G52" s="113"/>
      <c r="H52" s="112" t="s">
        <v>272</v>
      </c>
      <c r="I52" s="114" t="s">
        <v>282</v>
      </c>
    </row>
    <row r="53" spans="1:9" x14ac:dyDescent="0.3">
      <c r="A53" s="134"/>
      <c r="B53" s="110"/>
      <c r="C53" s="111"/>
      <c r="D53" s="111"/>
      <c r="E53" s="112"/>
      <c r="F53" s="113"/>
      <c r="G53" s="113"/>
      <c r="H53" s="112" t="s">
        <v>273</v>
      </c>
      <c r="I53" s="109"/>
    </row>
    <row r="54" spans="1:9" x14ac:dyDescent="0.3">
      <c r="A54" s="134"/>
      <c r="B54" s="110"/>
      <c r="C54" s="111"/>
      <c r="D54" s="111"/>
      <c r="E54" s="112"/>
      <c r="F54" s="113" t="s">
        <v>48</v>
      </c>
      <c r="G54" s="115" t="s">
        <v>9</v>
      </c>
      <c r="H54" s="112" t="s">
        <v>126</v>
      </c>
      <c r="I54" s="116" t="s">
        <v>274</v>
      </c>
    </row>
    <row r="55" spans="1:9" ht="20.25" customHeight="1" x14ac:dyDescent="0.3">
      <c r="A55" s="135"/>
      <c r="B55" s="117"/>
      <c r="C55" s="118"/>
      <c r="D55" s="118"/>
      <c r="E55" s="119"/>
      <c r="F55" s="120">
        <v>6516</v>
      </c>
      <c r="G55" s="120">
        <v>6516</v>
      </c>
      <c r="H55" s="119"/>
      <c r="I55" s="121" t="s">
        <v>2038</v>
      </c>
    </row>
    <row r="56" spans="1:9" x14ac:dyDescent="0.3">
      <c r="A56" s="132">
        <v>11</v>
      </c>
      <c r="B56" s="105" t="s">
        <v>309</v>
      </c>
      <c r="C56" s="106">
        <v>1050</v>
      </c>
      <c r="D56" s="106">
        <v>1050</v>
      </c>
      <c r="E56" s="107" t="s">
        <v>46</v>
      </c>
      <c r="F56" s="108" t="s">
        <v>344</v>
      </c>
      <c r="G56" s="108" t="s">
        <v>344</v>
      </c>
      <c r="H56" s="107" t="s">
        <v>270</v>
      </c>
      <c r="I56" s="109" t="s">
        <v>342</v>
      </c>
    </row>
    <row r="57" spans="1:9" x14ac:dyDescent="0.3">
      <c r="A57" s="134"/>
      <c r="B57" s="110"/>
      <c r="C57" s="111"/>
      <c r="D57" s="111"/>
      <c r="E57" s="112"/>
      <c r="F57" s="113"/>
      <c r="G57" s="113"/>
      <c r="H57" s="112" t="s">
        <v>272</v>
      </c>
      <c r="I57" s="114" t="s">
        <v>282</v>
      </c>
    </row>
    <row r="58" spans="1:9" x14ac:dyDescent="0.3">
      <c r="A58" s="134"/>
      <c r="B58" s="110"/>
      <c r="C58" s="111"/>
      <c r="D58" s="111"/>
      <c r="E58" s="112"/>
      <c r="F58" s="113"/>
      <c r="G58" s="113"/>
      <c r="H58" s="112" t="s">
        <v>273</v>
      </c>
      <c r="I58" s="109"/>
    </row>
    <row r="59" spans="1:9" x14ac:dyDescent="0.3">
      <c r="A59" s="134"/>
      <c r="B59" s="110"/>
      <c r="C59" s="111"/>
      <c r="D59" s="111"/>
      <c r="E59" s="112"/>
      <c r="F59" s="113" t="s">
        <v>48</v>
      </c>
      <c r="G59" s="115" t="s">
        <v>9</v>
      </c>
      <c r="H59" s="112" t="s">
        <v>126</v>
      </c>
      <c r="I59" s="116" t="s">
        <v>274</v>
      </c>
    </row>
    <row r="60" spans="1:9" ht="20.25" customHeight="1" x14ac:dyDescent="0.3">
      <c r="A60" s="135"/>
      <c r="B60" s="117"/>
      <c r="C60" s="118"/>
      <c r="D60" s="118"/>
      <c r="E60" s="119"/>
      <c r="F60" s="120">
        <v>1050</v>
      </c>
      <c r="G60" s="120">
        <v>1050</v>
      </c>
      <c r="H60" s="119"/>
      <c r="I60" s="121" t="s">
        <v>2038</v>
      </c>
    </row>
    <row r="61" spans="1:9" x14ac:dyDescent="0.3">
      <c r="A61" s="132">
        <v>12</v>
      </c>
      <c r="B61" s="105" t="s">
        <v>408</v>
      </c>
      <c r="C61" s="106">
        <v>3560</v>
      </c>
      <c r="D61" s="106">
        <v>3560</v>
      </c>
      <c r="E61" s="107" t="s">
        <v>46</v>
      </c>
      <c r="F61" s="108" t="s">
        <v>2069</v>
      </c>
      <c r="G61" s="108" t="s">
        <v>2069</v>
      </c>
      <c r="H61" s="107" t="s">
        <v>270</v>
      </c>
      <c r="I61" s="109" t="s">
        <v>342</v>
      </c>
    </row>
    <row r="62" spans="1:9" x14ac:dyDescent="0.3">
      <c r="A62" s="134"/>
      <c r="B62" s="110"/>
      <c r="C62" s="111"/>
      <c r="D62" s="111"/>
      <c r="E62" s="112"/>
      <c r="F62" s="113" t="s">
        <v>432</v>
      </c>
      <c r="G62" s="113" t="s">
        <v>432</v>
      </c>
      <c r="H62" s="112" t="s">
        <v>272</v>
      </c>
      <c r="I62" s="114" t="s">
        <v>282</v>
      </c>
    </row>
    <row r="63" spans="1:9" x14ac:dyDescent="0.3">
      <c r="A63" s="134"/>
      <c r="B63" s="110"/>
      <c r="C63" s="111"/>
      <c r="D63" s="111"/>
      <c r="E63" s="112"/>
      <c r="F63" s="113"/>
      <c r="G63" s="113"/>
      <c r="H63" s="112" t="s">
        <v>273</v>
      </c>
      <c r="I63" s="109"/>
    </row>
    <row r="64" spans="1:9" x14ac:dyDescent="0.3">
      <c r="A64" s="134"/>
      <c r="B64" s="110"/>
      <c r="C64" s="111"/>
      <c r="D64" s="111"/>
      <c r="E64" s="112"/>
      <c r="F64" s="113" t="s">
        <v>48</v>
      </c>
      <c r="G64" s="115" t="s">
        <v>9</v>
      </c>
      <c r="H64" s="112" t="s">
        <v>126</v>
      </c>
      <c r="I64" s="116" t="s">
        <v>274</v>
      </c>
    </row>
    <row r="65" spans="1:9" ht="20.25" customHeight="1" x14ac:dyDescent="0.3">
      <c r="A65" s="135"/>
      <c r="B65" s="117"/>
      <c r="C65" s="118"/>
      <c r="D65" s="118"/>
      <c r="E65" s="119"/>
      <c r="F65" s="120">
        <v>3560</v>
      </c>
      <c r="G65" s="120">
        <v>3560</v>
      </c>
      <c r="H65" s="119"/>
      <c r="I65" s="121" t="s">
        <v>2009</v>
      </c>
    </row>
    <row r="66" spans="1:9" x14ac:dyDescent="0.3">
      <c r="A66" s="132">
        <v>13</v>
      </c>
      <c r="B66" s="105" t="s">
        <v>343</v>
      </c>
      <c r="C66" s="106">
        <v>6516</v>
      </c>
      <c r="D66" s="106">
        <v>6516</v>
      </c>
      <c r="E66" s="107" t="s">
        <v>46</v>
      </c>
      <c r="F66" s="108" t="s">
        <v>344</v>
      </c>
      <c r="G66" s="108" t="s">
        <v>344</v>
      </c>
      <c r="H66" s="107" t="s">
        <v>270</v>
      </c>
      <c r="I66" s="109" t="s">
        <v>342</v>
      </c>
    </row>
    <row r="67" spans="1:9" x14ac:dyDescent="0.3">
      <c r="A67" s="134"/>
      <c r="B67" s="110"/>
      <c r="C67" s="111"/>
      <c r="D67" s="111"/>
      <c r="E67" s="112"/>
      <c r="F67" s="113"/>
      <c r="G67" s="113"/>
      <c r="H67" s="112" t="s">
        <v>272</v>
      </c>
      <c r="I67" s="114" t="s">
        <v>282</v>
      </c>
    </row>
    <row r="68" spans="1:9" x14ac:dyDescent="0.3">
      <c r="A68" s="134"/>
      <c r="B68" s="110"/>
      <c r="C68" s="111"/>
      <c r="D68" s="111"/>
      <c r="E68" s="112"/>
      <c r="F68" s="113"/>
      <c r="G68" s="113"/>
      <c r="H68" s="112" t="s">
        <v>273</v>
      </c>
      <c r="I68" s="109"/>
    </row>
    <row r="69" spans="1:9" x14ac:dyDescent="0.3">
      <c r="A69" s="134"/>
      <c r="B69" s="110"/>
      <c r="C69" s="111"/>
      <c r="D69" s="111"/>
      <c r="E69" s="112"/>
      <c r="F69" s="113" t="s">
        <v>48</v>
      </c>
      <c r="G69" s="115" t="s">
        <v>9</v>
      </c>
      <c r="H69" s="112" t="s">
        <v>126</v>
      </c>
      <c r="I69" s="116" t="s">
        <v>274</v>
      </c>
    </row>
    <row r="70" spans="1:9" ht="20.25" customHeight="1" x14ac:dyDescent="0.3">
      <c r="A70" s="135"/>
      <c r="B70" s="117"/>
      <c r="C70" s="118"/>
      <c r="D70" s="118"/>
      <c r="E70" s="119"/>
      <c r="F70" s="120">
        <v>6516</v>
      </c>
      <c r="G70" s="120">
        <v>6516</v>
      </c>
      <c r="H70" s="119"/>
      <c r="I70" s="121" t="s">
        <v>2070</v>
      </c>
    </row>
    <row r="71" spans="1:9" x14ac:dyDescent="0.3">
      <c r="A71" s="132">
        <v>14</v>
      </c>
      <c r="B71" s="105" t="s">
        <v>305</v>
      </c>
      <c r="C71" s="106">
        <v>500</v>
      </c>
      <c r="D71" s="106">
        <v>500</v>
      </c>
      <c r="E71" s="107" t="s">
        <v>46</v>
      </c>
      <c r="F71" s="108" t="s">
        <v>312</v>
      </c>
      <c r="G71" s="108" t="s">
        <v>312</v>
      </c>
      <c r="H71" s="107" t="s">
        <v>270</v>
      </c>
      <c r="I71" s="109" t="s">
        <v>342</v>
      </c>
    </row>
    <row r="72" spans="1:9" x14ac:dyDescent="0.3">
      <c r="A72" s="134"/>
      <c r="B72" s="110"/>
      <c r="C72" s="111"/>
      <c r="D72" s="111"/>
      <c r="E72" s="112"/>
      <c r="F72" s="113"/>
      <c r="G72" s="113"/>
      <c r="H72" s="112" t="s">
        <v>272</v>
      </c>
      <c r="I72" s="114" t="s">
        <v>282</v>
      </c>
    </row>
    <row r="73" spans="1:9" x14ac:dyDescent="0.3">
      <c r="A73" s="134"/>
      <c r="B73" s="110"/>
      <c r="C73" s="111"/>
      <c r="D73" s="111"/>
      <c r="E73" s="112"/>
      <c r="F73" s="113"/>
      <c r="G73" s="113"/>
      <c r="H73" s="112" t="s">
        <v>273</v>
      </c>
      <c r="I73" s="109"/>
    </row>
    <row r="74" spans="1:9" x14ac:dyDescent="0.3">
      <c r="A74" s="134"/>
      <c r="B74" s="110"/>
      <c r="C74" s="111"/>
      <c r="D74" s="111"/>
      <c r="E74" s="112"/>
      <c r="F74" s="113" t="s">
        <v>48</v>
      </c>
      <c r="G74" s="115" t="s">
        <v>9</v>
      </c>
      <c r="H74" s="112" t="s">
        <v>126</v>
      </c>
      <c r="I74" s="116" t="s">
        <v>274</v>
      </c>
    </row>
    <row r="75" spans="1:9" ht="20.25" customHeight="1" x14ac:dyDescent="0.3">
      <c r="A75" s="135"/>
      <c r="B75" s="117"/>
      <c r="C75" s="118"/>
      <c r="D75" s="118"/>
      <c r="E75" s="119"/>
      <c r="F75" s="120">
        <v>500</v>
      </c>
      <c r="G75" s="120">
        <v>500</v>
      </c>
      <c r="H75" s="119"/>
      <c r="I75" s="121" t="s">
        <v>2026</v>
      </c>
    </row>
    <row r="76" spans="1:9" x14ac:dyDescent="0.3">
      <c r="A76" s="132">
        <v>15</v>
      </c>
      <c r="B76" s="105" t="s">
        <v>343</v>
      </c>
      <c r="C76" s="386">
        <v>3258</v>
      </c>
      <c r="D76" s="106">
        <v>3258</v>
      </c>
      <c r="E76" s="107" t="s">
        <v>46</v>
      </c>
      <c r="F76" s="108" t="s">
        <v>344</v>
      </c>
      <c r="G76" s="108" t="s">
        <v>344</v>
      </c>
      <c r="H76" s="107" t="s">
        <v>270</v>
      </c>
      <c r="I76" s="109" t="s">
        <v>342</v>
      </c>
    </row>
    <row r="77" spans="1:9" x14ac:dyDescent="0.3">
      <c r="A77" s="134"/>
      <c r="B77" s="110"/>
      <c r="C77" s="111"/>
      <c r="D77" s="111"/>
      <c r="E77" s="112"/>
      <c r="F77" s="113"/>
      <c r="G77" s="113"/>
      <c r="H77" s="112" t="s">
        <v>272</v>
      </c>
      <c r="I77" s="114" t="s">
        <v>282</v>
      </c>
    </row>
    <row r="78" spans="1:9" x14ac:dyDescent="0.3">
      <c r="A78" s="134"/>
      <c r="B78" s="110"/>
      <c r="C78" s="111"/>
      <c r="D78" s="111"/>
      <c r="E78" s="112"/>
      <c r="F78" s="113"/>
      <c r="G78" s="113"/>
      <c r="H78" s="112" t="s">
        <v>273</v>
      </c>
      <c r="I78" s="109"/>
    </row>
    <row r="79" spans="1:9" x14ac:dyDescent="0.3">
      <c r="A79" s="134"/>
      <c r="B79" s="110"/>
      <c r="C79" s="111"/>
      <c r="D79" s="111"/>
      <c r="E79" s="112"/>
      <c r="F79" s="113" t="s">
        <v>48</v>
      </c>
      <c r="G79" s="115" t="s">
        <v>9</v>
      </c>
      <c r="H79" s="112" t="s">
        <v>126</v>
      </c>
      <c r="I79" s="116" t="s">
        <v>274</v>
      </c>
    </row>
    <row r="80" spans="1:9" ht="20.25" customHeight="1" x14ac:dyDescent="0.3">
      <c r="A80" s="135"/>
      <c r="B80" s="117"/>
      <c r="C80" s="118"/>
      <c r="D80" s="118"/>
      <c r="E80" s="119"/>
      <c r="F80" s="120">
        <v>3258</v>
      </c>
      <c r="G80" s="120">
        <v>3258</v>
      </c>
      <c r="H80" s="119"/>
      <c r="I80" s="121" t="s">
        <v>2026</v>
      </c>
    </row>
    <row r="81" spans="1:9" x14ac:dyDescent="0.3">
      <c r="A81" s="132">
        <v>16</v>
      </c>
      <c r="B81" s="105" t="s">
        <v>348</v>
      </c>
      <c r="C81" s="106">
        <v>602.85</v>
      </c>
      <c r="D81" s="106">
        <v>602.85</v>
      </c>
      <c r="E81" s="107" t="s">
        <v>46</v>
      </c>
      <c r="F81" s="108" t="s">
        <v>344</v>
      </c>
      <c r="G81" s="108" t="s">
        <v>344</v>
      </c>
      <c r="H81" s="107" t="s">
        <v>270</v>
      </c>
      <c r="I81" s="109" t="s">
        <v>342</v>
      </c>
    </row>
    <row r="82" spans="1:9" x14ac:dyDescent="0.3">
      <c r="A82" s="134"/>
      <c r="B82" s="110"/>
      <c r="C82" s="111"/>
      <c r="D82" s="111"/>
      <c r="E82" s="112"/>
      <c r="F82" s="113"/>
      <c r="G82" s="113"/>
      <c r="H82" s="112" t="s">
        <v>272</v>
      </c>
      <c r="I82" s="114" t="s">
        <v>282</v>
      </c>
    </row>
    <row r="83" spans="1:9" x14ac:dyDescent="0.3">
      <c r="A83" s="134"/>
      <c r="B83" s="110"/>
      <c r="C83" s="111"/>
      <c r="D83" s="111"/>
      <c r="E83" s="112"/>
      <c r="F83" s="113"/>
      <c r="G83" s="113"/>
      <c r="H83" s="112" t="s">
        <v>273</v>
      </c>
      <c r="I83" s="109"/>
    </row>
    <row r="84" spans="1:9" x14ac:dyDescent="0.3">
      <c r="A84" s="134"/>
      <c r="B84" s="110"/>
      <c r="C84" s="111"/>
      <c r="D84" s="111"/>
      <c r="E84" s="112"/>
      <c r="F84" s="113" t="s">
        <v>48</v>
      </c>
      <c r="G84" s="115" t="s">
        <v>9</v>
      </c>
      <c r="H84" s="112" t="s">
        <v>126</v>
      </c>
      <c r="I84" s="116" t="s">
        <v>274</v>
      </c>
    </row>
    <row r="85" spans="1:9" ht="20.25" customHeight="1" x14ac:dyDescent="0.3">
      <c r="A85" s="135"/>
      <c r="B85" s="117"/>
      <c r="C85" s="118"/>
      <c r="D85" s="118"/>
      <c r="E85" s="119"/>
      <c r="F85" s="120">
        <v>602.85</v>
      </c>
      <c r="G85" s="120">
        <v>602.85</v>
      </c>
      <c r="H85" s="119"/>
      <c r="I85" s="121" t="s">
        <v>2019</v>
      </c>
    </row>
    <row r="86" spans="1:9" x14ac:dyDescent="0.3">
      <c r="A86" s="132">
        <v>17</v>
      </c>
      <c r="B86" s="110" t="s">
        <v>348</v>
      </c>
      <c r="C86" s="136">
        <v>602.85</v>
      </c>
      <c r="D86" s="106">
        <v>602.85</v>
      </c>
      <c r="E86" s="107" t="s">
        <v>46</v>
      </c>
      <c r="F86" s="108" t="s">
        <v>344</v>
      </c>
      <c r="G86" s="108" t="s">
        <v>344</v>
      </c>
      <c r="H86" s="107" t="s">
        <v>270</v>
      </c>
      <c r="I86" s="109" t="s">
        <v>342</v>
      </c>
    </row>
    <row r="87" spans="1:9" x14ac:dyDescent="0.3">
      <c r="A87" s="134"/>
      <c r="B87" s="110"/>
      <c r="C87" s="129"/>
      <c r="D87" s="111"/>
      <c r="E87" s="112"/>
      <c r="F87" s="113"/>
      <c r="G87" s="113"/>
      <c r="H87" s="112" t="s">
        <v>272</v>
      </c>
      <c r="I87" s="114" t="s">
        <v>282</v>
      </c>
    </row>
    <row r="88" spans="1:9" x14ac:dyDescent="0.3">
      <c r="A88" s="134"/>
      <c r="B88" s="110"/>
      <c r="C88" s="129"/>
      <c r="D88" s="111"/>
      <c r="E88" s="112"/>
      <c r="F88" s="113"/>
      <c r="G88" s="113"/>
      <c r="H88" s="112" t="s">
        <v>273</v>
      </c>
      <c r="I88" s="109"/>
    </row>
    <row r="89" spans="1:9" x14ac:dyDescent="0.3">
      <c r="A89" s="134"/>
      <c r="B89" s="110"/>
      <c r="C89" s="129"/>
      <c r="D89" s="111"/>
      <c r="E89" s="112"/>
      <c r="F89" s="113" t="s">
        <v>48</v>
      </c>
      <c r="G89" s="115" t="s">
        <v>9</v>
      </c>
      <c r="H89" s="112" t="s">
        <v>126</v>
      </c>
      <c r="I89" s="116" t="s">
        <v>274</v>
      </c>
    </row>
    <row r="90" spans="1:9" ht="20.25" customHeight="1" x14ac:dyDescent="0.3">
      <c r="A90" s="135"/>
      <c r="B90" s="117"/>
      <c r="C90" s="130"/>
      <c r="D90" s="118"/>
      <c r="E90" s="119"/>
      <c r="F90" s="120">
        <v>602.85</v>
      </c>
      <c r="G90" s="120">
        <v>602.85</v>
      </c>
      <c r="H90" s="119"/>
      <c r="I90" s="121" t="s">
        <v>2019</v>
      </c>
    </row>
    <row r="91" spans="1:9" x14ac:dyDescent="0.3">
      <c r="A91" s="132">
        <v>18</v>
      </c>
      <c r="B91" s="110" t="s">
        <v>127</v>
      </c>
      <c r="C91" s="106">
        <v>3020</v>
      </c>
      <c r="D91" s="106">
        <v>3020</v>
      </c>
      <c r="E91" s="107" t="s">
        <v>46</v>
      </c>
      <c r="F91" s="108" t="s">
        <v>345</v>
      </c>
      <c r="G91" s="108" t="s">
        <v>345</v>
      </c>
      <c r="H91" s="107" t="s">
        <v>270</v>
      </c>
      <c r="I91" s="109" t="s">
        <v>342</v>
      </c>
    </row>
    <row r="92" spans="1:9" x14ac:dyDescent="0.3">
      <c r="A92" s="134"/>
      <c r="B92" s="110"/>
      <c r="C92" s="111"/>
      <c r="D92" s="111"/>
      <c r="E92" s="112"/>
      <c r="F92" s="113"/>
      <c r="G92" s="113"/>
      <c r="H92" s="112" t="s">
        <v>272</v>
      </c>
      <c r="I92" s="114" t="s">
        <v>282</v>
      </c>
    </row>
    <row r="93" spans="1:9" x14ac:dyDescent="0.3">
      <c r="A93" s="134"/>
      <c r="B93" s="110"/>
      <c r="C93" s="111"/>
      <c r="D93" s="111"/>
      <c r="E93" s="112"/>
      <c r="F93" s="113"/>
      <c r="G93" s="113"/>
      <c r="H93" s="112" t="s">
        <v>273</v>
      </c>
      <c r="I93" s="109"/>
    </row>
    <row r="94" spans="1:9" x14ac:dyDescent="0.3">
      <c r="A94" s="134"/>
      <c r="B94" s="110"/>
      <c r="C94" s="111"/>
      <c r="D94" s="111"/>
      <c r="E94" s="112"/>
      <c r="F94" s="113" t="s">
        <v>48</v>
      </c>
      <c r="G94" s="115" t="s">
        <v>9</v>
      </c>
      <c r="H94" s="112" t="s">
        <v>126</v>
      </c>
      <c r="I94" s="116" t="s">
        <v>274</v>
      </c>
    </row>
    <row r="95" spans="1:9" ht="20.25" customHeight="1" x14ac:dyDescent="0.3">
      <c r="A95" s="135"/>
      <c r="B95" s="117"/>
      <c r="C95" s="118"/>
      <c r="D95" s="118"/>
      <c r="E95" s="119"/>
      <c r="F95" s="120">
        <v>3020</v>
      </c>
      <c r="G95" s="120">
        <v>3020</v>
      </c>
      <c r="H95" s="119"/>
      <c r="I95" s="121" t="s">
        <v>2071</v>
      </c>
    </row>
    <row r="96" spans="1:9" x14ac:dyDescent="0.3">
      <c r="A96" s="132">
        <v>19</v>
      </c>
      <c r="B96" s="110" t="s">
        <v>310</v>
      </c>
      <c r="C96" s="106">
        <v>4357.29</v>
      </c>
      <c r="D96" s="106">
        <v>4357.29</v>
      </c>
      <c r="E96" s="107" t="s">
        <v>46</v>
      </c>
      <c r="F96" s="108" t="s">
        <v>2072</v>
      </c>
      <c r="G96" s="108" t="s">
        <v>2072</v>
      </c>
      <c r="H96" s="107" t="s">
        <v>270</v>
      </c>
      <c r="I96" s="109" t="s">
        <v>342</v>
      </c>
    </row>
    <row r="97" spans="1:9" x14ac:dyDescent="0.3">
      <c r="A97" s="134"/>
      <c r="B97" s="110"/>
      <c r="C97" s="111"/>
      <c r="D97" s="111"/>
      <c r="E97" s="112"/>
      <c r="F97" s="113"/>
      <c r="G97" s="113"/>
      <c r="H97" s="112" t="s">
        <v>272</v>
      </c>
      <c r="I97" s="114" t="s">
        <v>282</v>
      </c>
    </row>
    <row r="98" spans="1:9" x14ac:dyDescent="0.3">
      <c r="A98" s="134"/>
      <c r="B98" s="110"/>
      <c r="C98" s="111"/>
      <c r="D98" s="111"/>
      <c r="E98" s="112"/>
      <c r="F98" s="113"/>
      <c r="G98" s="113"/>
      <c r="H98" s="112" t="s">
        <v>273</v>
      </c>
      <c r="I98" s="109"/>
    </row>
    <row r="99" spans="1:9" x14ac:dyDescent="0.3">
      <c r="A99" s="134"/>
      <c r="B99" s="110"/>
      <c r="C99" s="111"/>
      <c r="D99" s="111"/>
      <c r="E99" s="112"/>
      <c r="F99" s="113" t="s">
        <v>48</v>
      </c>
      <c r="G99" s="115" t="s">
        <v>9</v>
      </c>
      <c r="H99" s="112" t="s">
        <v>126</v>
      </c>
      <c r="I99" s="116" t="s">
        <v>274</v>
      </c>
    </row>
    <row r="100" spans="1:9" ht="20.25" customHeight="1" x14ac:dyDescent="0.3">
      <c r="A100" s="135"/>
      <c r="B100" s="117"/>
      <c r="C100" s="118"/>
      <c r="D100" s="118"/>
      <c r="E100" s="119"/>
      <c r="F100" s="120">
        <v>4357.29</v>
      </c>
      <c r="G100" s="120">
        <v>4357.29</v>
      </c>
      <c r="H100" s="119"/>
      <c r="I100" s="121" t="s">
        <v>2020</v>
      </c>
    </row>
    <row r="101" spans="1:9" ht="19.5" customHeight="1" x14ac:dyDescent="0.3">
      <c r="A101" s="132">
        <v>20</v>
      </c>
      <c r="B101" s="105" t="s">
        <v>143</v>
      </c>
      <c r="C101" s="106">
        <v>1210</v>
      </c>
      <c r="D101" s="106">
        <v>1210</v>
      </c>
      <c r="E101" s="107" t="s">
        <v>46</v>
      </c>
      <c r="F101" s="108" t="s">
        <v>2073</v>
      </c>
      <c r="G101" s="108" t="s">
        <v>2073</v>
      </c>
      <c r="H101" s="107" t="s">
        <v>270</v>
      </c>
      <c r="I101" s="109" t="s">
        <v>342</v>
      </c>
    </row>
    <row r="102" spans="1:9" x14ac:dyDescent="0.3">
      <c r="A102" s="134"/>
      <c r="B102" s="110"/>
      <c r="C102" s="111"/>
      <c r="D102" s="111"/>
      <c r="E102" s="112"/>
      <c r="F102" s="113" t="s">
        <v>2074</v>
      </c>
      <c r="G102" s="113" t="s">
        <v>2074</v>
      </c>
      <c r="H102" s="112" t="s">
        <v>272</v>
      </c>
      <c r="I102" s="114" t="s">
        <v>282</v>
      </c>
    </row>
    <row r="103" spans="1:9" x14ac:dyDescent="0.3">
      <c r="A103" s="134"/>
      <c r="B103" s="110"/>
      <c r="C103" s="111"/>
      <c r="D103" s="111"/>
      <c r="E103" s="112"/>
      <c r="F103" s="113"/>
      <c r="G103" s="113"/>
      <c r="H103" s="112" t="s">
        <v>273</v>
      </c>
      <c r="I103" s="109"/>
    </row>
    <row r="104" spans="1:9" x14ac:dyDescent="0.3">
      <c r="A104" s="134"/>
      <c r="B104" s="110"/>
      <c r="C104" s="111"/>
      <c r="D104" s="111"/>
      <c r="E104" s="112"/>
      <c r="F104" s="113" t="s">
        <v>48</v>
      </c>
      <c r="G104" s="115" t="s">
        <v>9</v>
      </c>
      <c r="H104" s="112" t="s">
        <v>126</v>
      </c>
      <c r="I104" s="116" t="s">
        <v>274</v>
      </c>
    </row>
    <row r="105" spans="1:9" ht="20.25" customHeight="1" x14ac:dyDescent="0.3">
      <c r="A105" s="135"/>
      <c r="B105" s="117"/>
      <c r="C105" s="118"/>
      <c r="D105" s="118"/>
      <c r="E105" s="119"/>
      <c r="F105" s="120">
        <v>1210</v>
      </c>
      <c r="G105" s="120">
        <v>1210</v>
      </c>
      <c r="H105" s="119"/>
      <c r="I105" s="121" t="s">
        <v>2071</v>
      </c>
    </row>
    <row r="106" spans="1:9" x14ac:dyDescent="0.3">
      <c r="A106" s="132">
        <v>21</v>
      </c>
      <c r="B106" s="105" t="s">
        <v>307</v>
      </c>
      <c r="C106" s="106">
        <v>507</v>
      </c>
      <c r="D106" s="106">
        <v>507</v>
      </c>
      <c r="E106" s="107" t="s">
        <v>46</v>
      </c>
      <c r="F106" s="108" t="s">
        <v>2073</v>
      </c>
      <c r="G106" s="108" t="s">
        <v>2073</v>
      </c>
      <c r="H106" s="107" t="s">
        <v>270</v>
      </c>
      <c r="I106" s="109" t="s">
        <v>342</v>
      </c>
    </row>
    <row r="107" spans="1:9" x14ac:dyDescent="0.3">
      <c r="A107" s="134"/>
      <c r="B107" s="110"/>
      <c r="C107" s="111"/>
      <c r="D107" s="111"/>
      <c r="E107" s="112"/>
      <c r="F107" s="113" t="s">
        <v>2074</v>
      </c>
      <c r="G107" s="113" t="s">
        <v>2074</v>
      </c>
      <c r="H107" s="112" t="s">
        <v>272</v>
      </c>
      <c r="I107" s="114" t="s">
        <v>282</v>
      </c>
    </row>
    <row r="108" spans="1:9" x14ac:dyDescent="0.3">
      <c r="A108" s="134"/>
      <c r="B108" s="110"/>
      <c r="C108" s="111"/>
      <c r="D108" s="111"/>
      <c r="E108" s="112"/>
      <c r="F108" s="113"/>
      <c r="G108" s="113"/>
      <c r="H108" s="112" t="s">
        <v>273</v>
      </c>
      <c r="I108" s="109"/>
    </row>
    <row r="109" spans="1:9" x14ac:dyDescent="0.3">
      <c r="A109" s="134"/>
      <c r="B109" s="110"/>
      <c r="C109" s="111"/>
      <c r="D109" s="111"/>
      <c r="E109" s="112"/>
      <c r="F109" s="113" t="s">
        <v>48</v>
      </c>
      <c r="G109" s="115" t="s">
        <v>9</v>
      </c>
      <c r="H109" s="112" t="s">
        <v>126</v>
      </c>
      <c r="I109" s="116" t="s">
        <v>274</v>
      </c>
    </row>
    <row r="110" spans="1:9" ht="20.25" customHeight="1" x14ac:dyDescent="0.3">
      <c r="A110" s="135"/>
      <c r="B110" s="117"/>
      <c r="C110" s="118"/>
      <c r="D110" s="118"/>
      <c r="E110" s="119"/>
      <c r="F110" s="120">
        <v>507</v>
      </c>
      <c r="G110" s="120">
        <v>507</v>
      </c>
      <c r="H110" s="119"/>
      <c r="I110" s="121" t="s">
        <v>2071</v>
      </c>
    </row>
    <row r="111" spans="1:9" x14ac:dyDescent="0.3">
      <c r="A111" s="132">
        <v>22</v>
      </c>
      <c r="B111" s="105" t="s">
        <v>65</v>
      </c>
      <c r="C111" s="106">
        <v>265</v>
      </c>
      <c r="D111" s="106">
        <v>265</v>
      </c>
      <c r="E111" s="107" t="s">
        <v>46</v>
      </c>
      <c r="F111" s="108" t="s">
        <v>347</v>
      </c>
      <c r="G111" s="108" t="s">
        <v>347</v>
      </c>
      <c r="H111" s="107" t="s">
        <v>270</v>
      </c>
      <c r="I111" s="109" t="s">
        <v>342</v>
      </c>
    </row>
    <row r="112" spans="1:9" x14ac:dyDescent="0.3">
      <c r="A112" s="134"/>
      <c r="B112" s="110"/>
      <c r="C112" s="111"/>
      <c r="D112" s="111"/>
      <c r="E112" s="112"/>
      <c r="F112" s="113"/>
      <c r="G112" s="113"/>
      <c r="H112" s="112" t="s">
        <v>272</v>
      </c>
      <c r="I112" s="114" t="s">
        <v>282</v>
      </c>
    </row>
    <row r="113" spans="1:10" x14ac:dyDescent="0.3">
      <c r="A113" s="134"/>
      <c r="B113" s="110"/>
      <c r="C113" s="111"/>
      <c r="D113" s="111"/>
      <c r="E113" s="112"/>
      <c r="F113" s="113"/>
      <c r="G113" s="113"/>
      <c r="H113" s="112" t="s">
        <v>273</v>
      </c>
      <c r="I113" s="109"/>
    </row>
    <row r="114" spans="1:10" x14ac:dyDescent="0.3">
      <c r="A114" s="134"/>
      <c r="B114" s="110"/>
      <c r="C114" s="111"/>
      <c r="D114" s="111"/>
      <c r="E114" s="112"/>
      <c r="F114" s="113" t="s">
        <v>48</v>
      </c>
      <c r="G114" s="115" t="s">
        <v>9</v>
      </c>
      <c r="H114" s="112" t="s">
        <v>126</v>
      </c>
      <c r="I114" s="116" t="s">
        <v>274</v>
      </c>
    </row>
    <row r="115" spans="1:10" ht="20.25" customHeight="1" x14ac:dyDescent="0.3">
      <c r="A115" s="135"/>
      <c r="B115" s="117"/>
      <c r="C115" s="118"/>
      <c r="D115" s="118"/>
      <c r="E115" s="119"/>
      <c r="F115" s="120">
        <v>265</v>
      </c>
      <c r="G115" s="120">
        <v>265</v>
      </c>
      <c r="H115" s="119"/>
      <c r="I115" s="121" t="s">
        <v>2071</v>
      </c>
    </row>
    <row r="116" spans="1:10" x14ac:dyDescent="0.3">
      <c r="A116" s="132">
        <v>23</v>
      </c>
      <c r="B116" s="105" t="s">
        <v>65</v>
      </c>
      <c r="C116" s="106">
        <v>369</v>
      </c>
      <c r="D116" s="106">
        <v>369</v>
      </c>
      <c r="E116" s="107" t="s">
        <v>46</v>
      </c>
      <c r="F116" s="108" t="s">
        <v>2075</v>
      </c>
      <c r="G116" s="108" t="s">
        <v>2075</v>
      </c>
      <c r="H116" s="107" t="s">
        <v>270</v>
      </c>
      <c r="I116" s="109" t="s">
        <v>342</v>
      </c>
      <c r="J116" s="498"/>
    </row>
    <row r="117" spans="1:10" x14ac:dyDescent="0.3">
      <c r="A117" s="134"/>
      <c r="B117" s="110"/>
      <c r="C117" s="111"/>
      <c r="D117" s="111"/>
      <c r="E117" s="112"/>
      <c r="F117" s="113"/>
      <c r="G117" s="113"/>
      <c r="H117" s="112" t="s">
        <v>272</v>
      </c>
      <c r="I117" s="114" t="s">
        <v>282</v>
      </c>
    </row>
    <row r="118" spans="1:10" x14ac:dyDescent="0.3">
      <c r="A118" s="134"/>
      <c r="B118" s="110"/>
      <c r="C118" s="111"/>
      <c r="D118" s="111"/>
      <c r="E118" s="112"/>
      <c r="F118" s="113"/>
      <c r="G118" s="113"/>
      <c r="H118" s="112" t="s">
        <v>273</v>
      </c>
      <c r="I118" s="109"/>
    </row>
    <row r="119" spans="1:10" x14ac:dyDescent="0.3">
      <c r="A119" s="134"/>
      <c r="B119" s="110"/>
      <c r="C119" s="111"/>
      <c r="D119" s="111"/>
      <c r="E119" s="112"/>
      <c r="F119" s="113" t="s">
        <v>48</v>
      </c>
      <c r="G119" s="115" t="s">
        <v>9</v>
      </c>
      <c r="H119" s="112" t="s">
        <v>126</v>
      </c>
      <c r="I119" s="116" t="s">
        <v>274</v>
      </c>
    </row>
    <row r="120" spans="1:10" ht="20.25" customHeight="1" x14ac:dyDescent="0.3">
      <c r="A120" s="135"/>
      <c r="B120" s="117"/>
      <c r="C120" s="118"/>
      <c r="D120" s="118"/>
      <c r="E120" s="119"/>
      <c r="F120" s="120">
        <v>369</v>
      </c>
      <c r="G120" s="120">
        <v>369</v>
      </c>
      <c r="H120" s="119"/>
      <c r="I120" s="121" t="s">
        <v>2026</v>
      </c>
    </row>
    <row r="121" spans="1:10" x14ac:dyDescent="0.3">
      <c r="A121" s="132">
        <v>24</v>
      </c>
      <c r="B121" s="110" t="s">
        <v>65</v>
      </c>
      <c r="C121" s="136">
        <v>403</v>
      </c>
      <c r="D121" s="106">
        <v>403</v>
      </c>
      <c r="E121" s="107" t="s">
        <v>46</v>
      </c>
      <c r="F121" s="108" t="s">
        <v>349</v>
      </c>
      <c r="G121" s="108" t="s">
        <v>349</v>
      </c>
      <c r="H121" s="107" t="s">
        <v>270</v>
      </c>
      <c r="I121" s="109" t="s">
        <v>342</v>
      </c>
    </row>
    <row r="122" spans="1:10" x14ac:dyDescent="0.3">
      <c r="A122" s="134"/>
      <c r="B122" s="110"/>
      <c r="C122" s="129"/>
      <c r="D122" s="111"/>
      <c r="E122" s="112"/>
      <c r="F122" s="113"/>
      <c r="G122" s="113"/>
      <c r="H122" s="112" t="s">
        <v>272</v>
      </c>
      <c r="I122" s="114" t="s">
        <v>282</v>
      </c>
    </row>
    <row r="123" spans="1:10" x14ac:dyDescent="0.3">
      <c r="A123" s="134"/>
      <c r="B123" s="110"/>
      <c r="C123" s="129"/>
      <c r="D123" s="111"/>
      <c r="E123" s="112"/>
      <c r="F123" s="113"/>
      <c r="G123" s="113"/>
      <c r="H123" s="112" t="s">
        <v>273</v>
      </c>
      <c r="I123" s="109"/>
    </row>
    <row r="124" spans="1:10" x14ac:dyDescent="0.3">
      <c r="A124" s="134"/>
      <c r="B124" s="110"/>
      <c r="C124" s="129"/>
      <c r="D124" s="111"/>
      <c r="E124" s="112"/>
      <c r="F124" s="113" t="s">
        <v>48</v>
      </c>
      <c r="G124" s="115" t="s">
        <v>9</v>
      </c>
      <c r="H124" s="112" t="s">
        <v>126</v>
      </c>
      <c r="I124" s="116" t="s">
        <v>274</v>
      </c>
    </row>
    <row r="125" spans="1:10" ht="20.25" customHeight="1" x14ac:dyDescent="0.3">
      <c r="A125" s="135"/>
      <c r="B125" s="117"/>
      <c r="C125" s="130"/>
      <c r="D125" s="118"/>
      <c r="E125" s="119"/>
      <c r="F125" s="120">
        <v>403</v>
      </c>
      <c r="G125" s="120">
        <v>403</v>
      </c>
      <c r="H125" s="119"/>
      <c r="I125" s="121" t="s">
        <v>2032</v>
      </c>
    </row>
    <row r="126" spans="1:10" ht="19.5" customHeight="1" x14ac:dyDescent="0.3">
      <c r="A126" s="132">
        <v>25</v>
      </c>
      <c r="B126" s="110" t="s">
        <v>65</v>
      </c>
      <c r="C126" s="106">
        <v>2000</v>
      </c>
      <c r="D126" s="106">
        <v>2000</v>
      </c>
      <c r="E126" s="107" t="s">
        <v>46</v>
      </c>
      <c r="F126" s="108" t="s">
        <v>2076</v>
      </c>
      <c r="G126" s="108" t="s">
        <v>2076</v>
      </c>
      <c r="H126" s="107" t="s">
        <v>270</v>
      </c>
      <c r="I126" s="109" t="s">
        <v>342</v>
      </c>
    </row>
    <row r="127" spans="1:10" x14ac:dyDescent="0.3">
      <c r="A127" s="134"/>
      <c r="B127" s="110"/>
      <c r="C127" s="111"/>
      <c r="D127" s="111"/>
      <c r="E127" s="112"/>
      <c r="F127" s="113"/>
      <c r="G127" s="113"/>
      <c r="H127" s="112" t="s">
        <v>272</v>
      </c>
      <c r="I127" s="114" t="s">
        <v>282</v>
      </c>
    </row>
    <row r="128" spans="1:10" x14ac:dyDescent="0.3">
      <c r="A128" s="134"/>
      <c r="B128" s="110"/>
      <c r="C128" s="111"/>
      <c r="D128" s="111"/>
      <c r="E128" s="112"/>
      <c r="F128" s="113"/>
      <c r="G128" s="113"/>
      <c r="H128" s="112" t="s">
        <v>273</v>
      </c>
      <c r="I128" s="109"/>
    </row>
    <row r="129" spans="1:9" x14ac:dyDescent="0.3">
      <c r="A129" s="134"/>
      <c r="B129" s="110"/>
      <c r="C129" s="111"/>
      <c r="D129" s="111"/>
      <c r="E129" s="112"/>
      <c r="F129" s="113" t="s">
        <v>48</v>
      </c>
      <c r="G129" s="115" t="s">
        <v>9</v>
      </c>
      <c r="H129" s="112" t="s">
        <v>126</v>
      </c>
      <c r="I129" s="116" t="s">
        <v>274</v>
      </c>
    </row>
    <row r="130" spans="1:9" ht="20.25" customHeight="1" x14ac:dyDescent="0.3">
      <c r="A130" s="135"/>
      <c r="B130" s="117"/>
      <c r="C130" s="118"/>
      <c r="D130" s="118"/>
      <c r="E130" s="119"/>
      <c r="F130" s="120">
        <v>2000</v>
      </c>
      <c r="G130" s="120">
        <v>2000</v>
      </c>
      <c r="H130" s="119"/>
      <c r="I130" s="121" t="s">
        <v>2032</v>
      </c>
    </row>
    <row r="131" spans="1:9" x14ac:dyDescent="0.3">
      <c r="A131" s="132">
        <v>26</v>
      </c>
      <c r="B131" s="110" t="s">
        <v>2077</v>
      </c>
      <c r="C131" s="136">
        <v>3600</v>
      </c>
      <c r="D131" s="106">
        <v>3600</v>
      </c>
      <c r="E131" s="107" t="s">
        <v>46</v>
      </c>
      <c r="F131" s="108" t="s">
        <v>2078</v>
      </c>
      <c r="G131" s="108" t="s">
        <v>2078</v>
      </c>
      <c r="H131" s="107" t="s">
        <v>270</v>
      </c>
      <c r="I131" s="109" t="s">
        <v>342</v>
      </c>
    </row>
    <row r="132" spans="1:9" x14ac:dyDescent="0.3">
      <c r="A132" s="134"/>
      <c r="B132" s="110"/>
      <c r="C132" s="129"/>
      <c r="D132" s="111"/>
      <c r="E132" s="112"/>
      <c r="F132" s="113"/>
      <c r="G132" s="113"/>
      <c r="H132" s="112" t="s">
        <v>272</v>
      </c>
      <c r="I132" s="114" t="s">
        <v>282</v>
      </c>
    </row>
    <row r="133" spans="1:9" x14ac:dyDescent="0.3">
      <c r="A133" s="134"/>
      <c r="B133" s="110"/>
      <c r="C133" s="129"/>
      <c r="D133" s="111"/>
      <c r="E133" s="112"/>
      <c r="F133" s="113"/>
      <c r="G133" s="113"/>
      <c r="H133" s="112" t="s">
        <v>273</v>
      </c>
      <c r="I133" s="109"/>
    </row>
    <row r="134" spans="1:9" x14ac:dyDescent="0.3">
      <c r="A134" s="134"/>
      <c r="B134" s="110"/>
      <c r="C134" s="129"/>
      <c r="D134" s="111"/>
      <c r="E134" s="112"/>
      <c r="F134" s="113" t="s">
        <v>48</v>
      </c>
      <c r="G134" s="115" t="s">
        <v>9</v>
      </c>
      <c r="H134" s="112" t="s">
        <v>126</v>
      </c>
      <c r="I134" s="116" t="s">
        <v>274</v>
      </c>
    </row>
    <row r="135" spans="1:9" ht="20.25" customHeight="1" x14ac:dyDescent="0.3">
      <c r="A135" s="135"/>
      <c r="B135" s="117"/>
      <c r="C135" s="130"/>
      <c r="D135" s="118"/>
      <c r="E135" s="119"/>
      <c r="F135" s="120">
        <v>3600</v>
      </c>
      <c r="G135" s="120">
        <v>3600</v>
      </c>
      <c r="H135" s="119"/>
      <c r="I135" s="121" t="s">
        <v>2071</v>
      </c>
    </row>
    <row r="136" spans="1:9" x14ac:dyDescent="0.3">
      <c r="A136" s="132">
        <v>27</v>
      </c>
      <c r="B136" s="110" t="s">
        <v>343</v>
      </c>
      <c r="C136" s="106">
        <v>1629</v>
      </c>
      <c r="D136" s="106">
        <v>1629</v>
      </c>
      <c r="E136" s="107" t="s">
        <v>46</v>
      </c>
      <c r="F136" s="108" t="s">
        <v>344</v>
      </c>
      <c r="G136" s="108" t="s">
        <v>344</v>
      </c>
      <c r="H136" s="107" t="s">
        <v>270</v>
      </c>
      <c r="I136" s="109" t="s">
        <v>342</v>
      </c>
    </row>
    <row r="137" spans="1:9" x14ac:dyDescent="0.3">
      <c r="A137" s="134"/>
      <c r="B137" s="110"/>
      <c r="C137" s="111"/>
      <c r="D137" s="111"/>
      <c r="E137" s="112"/>
      <c r="F137" s="113"/>
      <c r="G137" s="113"/>
      <c r="H137" s="112" t="s">
        <v>272</v>
      </c>
      <c r="I137" s="114" t="s">
        <v>282</v>
      </c>
    </row>
    <row r="138" spans="1:9" x14ac:dyDescent="0.3">
      <c r="A138" s="134"/>
      <c r="B138" s="110"/>
      <c r="C138" s="111"/>
      <c r="D138" s="111"/>
      <c r="E138" s="112"/>
      <c r="F138" s="113"/>
      <c r="G138" s="113"/>
      <c r="H138" s="112" t="s">
        <v>273</v>
      </c>
      <c r="I138" s="109"/>
    </row>
    <row r="139" spans="1:9" x14ac:dyDescent="0.3">
      <c r="A139" s="134"/>
      <c r="B139" s="110"/>
      <c r="C139" s="111"/>
      <c r="D139" s="111"/>
      <c r="E139" s="112"/>
      <c r="F139" s="113" t="s">
        <v>48</v>
      </c>
      <c r="G139" s="115" t="s">
        <v>9</v>
      </c>
      <c r="H139" s="112" t="s">
        <v>126</v>
      </c>
      <c r="I139" s="116" t="s">
        <v>274</v>
      </c>
    </row>
    <row r="140" spans="1:9" ht="20.25" customHeight="1" x14ac:dyDescent="0.3">
      <c r="A140" s="135"/>
      <c r="B140" s="117"/>
      <c r="C140" s="118"/>
      <c r="D140" s="118"/>
      <c r="E140" s="119"/>
      <c r="F140" s="120">
        <v>1629</v>
      </c>
      <c r="G140" s="120">
        <v>1629</v>
      </c>
      <c r="H140" s="119"/>
      <c r="I140" s="121" t="s">
        <v>2071</v>
      </c>
    </row>
    <row r="141" spans="1:9" x14ac:dyDescent="0.3">
      <c r="A141" s="132">
        <v>28</v>
      </c>
      <c r="B141" s="105" t="s">
        <v>598</v>
      </c>
      <c r="C141" s="106">
        <v>9205</v>
      </c>
      <c r="D141" s="106">
        <v>9205</v>
      </c>
      <c r="E141" s="107" t="s">
        <v>46</v>
      </c>
      <c r="F141" s="108" t="s">
        <v>431</v>
      </c>
      <c r="G141" s="108" t="s">
        <v>431</v>
      </c>
      <c r="H141" s="107" t="s">
        <v>270</v>
      </c>
      <c r="I141" s="128" t="s">
        <v>342</v>
      </c>
    </row>
    <row r="142" spans="1:9" x14ac:dyDescent="0.3">
      <c r="A142" s="134"/>
      <c r="B142" s="110"/>
      <c r="C142" s="111"/>
      <c r="D142" s="111"/>
      <c r="E142" s="112"/>
      <c r="F142" s="113" t="s">
        <v>432</v>
      </c>
      <c r="G142" s="113" t="s">
        <v>432</v>
      </c>
      <c r="H142" s="112" t="s">
        <v>272</v>
      </c>
      <c r="I142" s="114" t="s">
        <v>282</v>
      </c>
    </row>
    <row r="143" spans="1:9" x14ac:dyDescent="0.3">
      <c r="A143" s="134"/>
      <c r="B143" s="110"/>
      <c r="C143" s="111"/>
      <c r="D143" s="111"/>
      <c r="E143" s="112"/>
      <c r="F143" s="113"/>
      <c r="G143" s="113"/>
      <c r="H143" s="112" t="s">
        <v>273</v>
      </c>
      <c r="I143" s="109"/>
    </row>
    <row r="144" spans="1:9" x14ac:dyDescent="0.3">
      <c r="A144" s="134"/>
      <c r="B144" s="110"/>
      <c r="C144" s="111"/>
      <c r="D144" s="111"/>
      <c r="E144" s="112"/>
      <c r="F144" s="113" t="s">
        <v>48</v>
      </c>
      <c r="G144" s="115" t="s">
        <v>9</v>
      </c>
      <c r="H144" s="112" t="s">
        <v>126</v>
      </c>
      <c r="I144" s="116" t="s">
        <v>274</v>
      </c>
    </row>
    <row r="145" spans="1:9" ht="20.25" customHeight="1" x14ac:dyDescent="0.3">
      <c r="A145" s="135"/>
      <c r="B145" s="117"/>
      <c r="C145" s="118"/>
      <c r="D145" s="118"/>
      <c r="E145" s="119"/>
      <c r="F145" s="120">
        <v>9205</v>
      </c>
      <c r="G145" s="120">
        <v>9205</v>
      </c>
      <c r="H145" s="119"/>
      <c r="I145" s="121" t="s">
        <v>2026</v>
      </c>
    </row>
    <row r="146" spans="1:9" x14ac:dyDescent="0.3">
      <c r="A146" s="132">
        <v>29</v>
      </c>
      <c r="B146" s="110" t="s">
        <v>2077</v>
      </c>
      <c r="C146" s="106">
        <v>2800</v>
      </c>
      <c r="D146" s="106">
        <v>2800</v>
      </c>
      <c r="E146" s="107" t="s">
        <v>46</v>
      </c>
      <c r="F146" s="108" t="s">
        <v>2078</v>
      </c>
      <c r="G146" s="108" t="s">
        <v>2078</v>
      </c>
      <c r="H146" s="107" t="s">
        <v>270</v>
      </c>
      <c r="I146" s="109" t="s">
        <v>342</v>
      </c>
    </row>
    <row r="147" spans="1:9" x14ac:dyDescent="0.3">
      <c r="A147" s="134"/>
      <c r="B147" s="110"/>
      <c r="C147" s="111"/>
      <c r="D147" s="111"/>
      <c r="E147" s="112"/>
      <c r="F147" s="113"/>
      <c r="G147" s="113"/>
      <c r="H147" s="112" t="s">
        <v>272</v>
      </c>
      <c r="I147" s="114" t="s">
        <v>282</v>
      </c>
    </row>
    <row r="148" spans="1:9" x14ac:dyDescent="0.3">
      <c r="A148" s="134"/>
      <c r="B148" s="110"/>
      <c r="C148" s="111"/>
      <c r="D148" s="111"/>
      <c r="E148" s="112"/>
      <c r="F148" s="113"/>
      <c r="G148" s="113"/>
      <c r="H148" s="112" t="s">
        <v>273</v>
      </c>
      <c r="I148" s="109"/>
    </row>
    <row r="149" spans="1:9" x14ac:dyDescent="0.3">
      <c r="A149" s="134"/>
      <c r="B149" s="110"/>
      <c r="C149" s="111"/>
      <c r="D149" s="111"/>
      <c r="E149" s="112"/>
      <c r="F149" s="113" t="s">
        <v>48</v>
      </c>
      <c r="G149" s="115" t="s">
        <v>9</v>
      </c>
      <c r="H149" s="112" t="s">
        <v>126</v>
      </c>
      <c r="I149" s="116" t="s">
        <v>274</v>
      </c>
    </row>
    <row r="150" spans="1:9" ht="20.25" customHeight="1" x14ac:dyDescent="0.3">
      <c r="A150" s="135"/>
      <c r="B150" s="117"/>
      <c r="C150" s="118"/>
      <c r="D150" s="118"/>
      <c r="E150" s="119"/>
      <c r="F150" s="120">
        <v>2800</v>
      </c>
      <c r="G150" s="120">
        <v>2800</v>
      </c>
      <c r="H150" s="119"/>
      <c r="I150" s="121" t="s">
        <v>2071</v>
      </c>
    </row>
    <row r="151" spans="1:9" x14ac:dyDescent="0.3">
      <c r="A151" s="132">
        <v>30</v>
      </c>
      <c r="B151" s="105" t="s">
        <v>348</v>
      </c>
      <c r="C151" s="106">
        <v>1205.7</v>
      </c>
      <c r="D151" s="106">
        <v>1205.7</v>
      </c>
      <c r="E151" s="107" t="s">
        <v>46</v>
      </c>
      <c r="F151" s="108" t="s">
        <v>344</v>
      </c>
      <c r="G151" s="108" t="s">
        <v>344</v>
      </c>
      <c r="H151" s="107" t="s">
        <v>270</v>
      </c>
      <c r="I151" s="128" t="s">
        <v>342</v>
      </c>
    </row>
    <row r="152" spans="1:9" x14ac:dyDescent="0.3">
      <c r="A152" s="134"/>
      <c r="B152" s="110"/>
      <c r="C152" s="111"/>
      <c r="D152" s="111"/>
      <c r="E152" s="112"/>
      <c r="F152" s="113"/>
      <c r="G152" s="113"/>
      <c r="H152" s="112" t="s">
        <v>272</v>
      </c>
      <c r="I152" s="114" t="s">
        <v>282</v>
      </c>
    </row>
    <row r="153" spans="1:9" x14ac:dyDescent="0.3">
      <c r="A153" s="134"/>
      <c r="B153" s="110"/>
      <c r="C153" s="111"/>
      <c r="D153" s="111"/>
      <c r="E153" s="112"/>
      <c r="F153" s="113"/>
      <c r="G153" s="113"/>
      <c r="H153" s="112" t="s">
        <v>273</v>
      </c>
      <c r="I153" s="109"/>
    </row>
    <row r="154" spans="1:9" x14ac:dyDescent="0.3">
      <c r="A154" s="134"/>
      <c r="B154" s="110"/>
      <c r="C154" s="111"/>
      <c r="D154" s="111"/>
      <c r="E154" s="112"/>
      <c r="F154" s="113" t="s">
        <v>48</v>
      </c>
      <c r="G154" s="115" t="s">
        <v>9</v>
      </c>
      <c r="H154" s="112" t="s">
        <v>126</v>
      </c>
      <c r="I154" s="116" t="s">
        <v>274</v>
      </c>
    </row>
    <row r="155" spans="1:9" ht="20.25" customHeight="1" x14ac:dyDescent="0.3">
      <c r="A155" s="135"/>
      <c r="B155" s="117"/>
      <c r="C155" s="118"/>
      <c r="D155" s="118"/>
      <c r="E155" s="119"/>
      <c r="F155" s="120">
        <v>1205.7</v>
      </c>
      <c r="G155" s="120">
        <v>1205.7</v>
      </c>
      <c r="H155" s="119"/>
      <c r="I155" s="121" t="s">
        <v>2070</v>
      </c>
    </row>
    <row r="156" spans="1:9" x14ac:dyDescent="0.3">
      <c r="A156" s="132">
        <v>31</v>
      </c>
      <c r="B156" s="110" t="s">
        <v>343</v>
      </c>
      <c r="C156" s="106">
        <v>6516</v>
      </c>
      <c r="D156" s="106">
        <v>6516</v>
      </c>
      <c r="E156" s="107" t="s">
        <v>46</v>
      </c>
      <c r="F156" s="108" t="s">
        <v>344</v>
      </c>
      <c r="G156" s="108" t="s">
        <v>344</v>
      </c>
      <c r="H156" s="107" t="s">
        <v>270</v>
      </c>
      <c r="I156" s="128" t="s">
        <v>342</v>
      </c>
    </row>
    <row r="157" spans="1:9" x14ac:dyDescent="0.3">
      <c r="A157" s="134"/>
      <c r="B157" s="110"/>
      <c r="C157" s="111"/>
      <c r="D157" s="111"/>
      <c r="E157" s="112"/>
      <c r="F157" s="113"/>
      <c r="G157" s="113"/>
      <c r="H157" s="112" t="s">
        <v>272</v>
      </c>
      <c r="I157" s="114" t="s">
        <v>282</v>
      </c>
    </row>
    <row r="158" spans="1:9" x14ac:dyDescent="0.3">
      <c r="A158" s="134"/>
      <c r="B158" s="110"/>
      <c r="C158" s="111"/>
      <c r="D158" s="111"/>
      <c r="E158" s="112"/>
      <c r="F158" s="113"/>
      <c r="G158" s="113"/>
      <c r="H158" s="112" t="s">
        <v>273</v>
      </c>
      <c r="I158" s="109"/>
    </row>
    <row r="159" spans="1:9" x14ac:dyDescent="0.3">
      <c r="A159" s="134"/>
      <c r="B159" s="110"/>
      <c r="C159" s="111"/>
      <c r="D159" s="111"/>
      <c r="E159" s="112"/>
      <c r="F159" s="113" t="s">
        <v>48</v>
      </c>
      <c r="G159" s="115" t="s">
        <v>9</v>
      </c>
      <c r="H159" s="112" t="s">
        <v>126</v>
      </c>
      <c r="I159" s="116" t="s">
        <v>274</v>
      </c>
    </row>
    <row r="160" spans="1:9" ht="20.25" customHeight="1" x14ac:dyDescent="0.3">
      <c r="A160" s="135"/>
      <c r="B160" s="117"/>
      <c r="C160" s="118"/>
      <c r="D160" s="118"/>
      <c r="E160" s="119"/>
      <c r="F160" s="120">
        <v>6516</v>
      </c>
      <c r="G160" s="120">
        <v>6516</v>
      </c>
      <c r="H160" s="119"/>
      <c r="I160" s="121" t="s">
        <v>2070</v>
      </c>
    </row>
    <row r="161" spans="1:9" x14ac:dyDescent="0.3">
      <c r="A161" s="132">
        <v>32</v>
      </c>
      <c r="B161" s="105" t="s">
        <v>343</v>
      </c>
      <c r="C161" s="106">
        <v>6516</v>
      </c>
      <c r="D161" s="106">
        <v>6516</v>
      </c>
      <c r="E161" s="107" t="s">
        <v>46</v>
      </c>
      <c r="F161" s="108" t="s">
        <v>344</v>
      </c>
      <c r="G161" s="108" t="s">
        <v>344</v>
      </c>
      <c r="H161" s="107" t="s">
        <v>270</v>
      </c>
      <c r="I161" s="128" t="s">
        <v>342</v>
      </c>
    </row>
    <row r="162" spans="1:9" x14ac:dyDescent="0.3">
      <c r="A162" s="134"/>
      <c r="B162" s="110"/>
      <c r="C162" s="111"/>
      <c r="D162" s="111"/>
      <c r="E162" s="112"/>
      <c r="F162" s="113"/>
      <c r="G162" s="113"/>
      <c r="H162" s="112" t="s">
        <v>272</v>
      </c>
      <c r="I162" s="114" t="s">
        <v>282</v>
      </c>
    </row>
    <row r="163" spans="1:9" x14ac:dyDescent="0.3">
      <c r="A163" s="134"/>
      <c r="B163" s="110"/>
      <c r="C163" s="111"/>
      <c r="D163" s="111"/>
      <c r="E163" s="112"/>
      <c r="F163" s="113"/>
      <c r="G163" s="113"/>
      <c r="H163" s="112" t="s">
        <v>273</v>
      </c>
      <c r="I163" s="109"/>
    </row>
    <row r="164" spans="1:9" x14ac:dyDescent="0.3">
      <c r="A164" s="134"/>
      <c r="B164" s="110"/>
      <c r="C164" s="111"/>
      <c r="D164" s="111"/>
      <c r="E164" s="112"/>
      <c r="F164" s="113" t="s">
        <v>48</v>
      </c>
      <c r="G164" s="115" t="s">
        <v>9</v>
      </c>
      <c r="H164" s="112" t="s">
        <v>126</v>
      </c>
      <c r="I164" s="116" t="s">
        <v>274</v>
      </c>
    </row>
    <row r="165" spans="1:9" ht="20.25" customHeight="1" x14ac:dyDescent="0.3">
      <c r="A165" s="135"/>
      <c r="B165" s="117"/>
      <c r="C165" s="118"/>
      <c r="D165" s="118"/>
      <c r="E165" s="119"/>
      <c r="F165" s="120">
        <v>6516</v>
      </c>
      <c r="G165" s="120">
        <v>6516</v>
      </c>
      <c r="H165" s="119"/>
      <c r="I165" s="121" t="s">
        <v>2070</v>
      </c>
    </row>
    <row r="166" spans="1:9" x14ac:dyDescent="0.3">
      <c r="A166" s="101"/>
      <c r="B166" s="137"/>
      <c r="C166" s="129"/>
      <c r="D166" s="129"/>
      <c r="E166" s="129"/>
      <c r="F166" s="139"/>
      <c r="G166" s="140"/>
      <c r="H166" s="129"/>
      <c r="I166" s="141"/>
    </row>
    <row r="167" spans="1:9" ht="21" customHeight="1" x14ac:dyDescent="0.3">
      <c r="A167" s="101"/>
      <c r="B167" s="137"/>
      <c r="C167" s="129"/>
      <c r="D167" s="129"/>
      <c r="E167" s="129"/>
      <c r="F167" s="138"/>
      <c r="G167" s="138"/>
      <c r="H167" s="129"/>
      <c r="I167" s="141"/>
    </row>
  </sheetData>
  <mergeCells count="2">
    <mergeCell ref="A2:I2"/>
    <mergeCell ref="A3:I3"/>
  </mergeCells>
  <pageMargins left="0.7" right="0.7" top="0.75" bottom="0.75" header="0.3" footer="0.3"/>
  <pageSetup paperSize="9" scale="69" orientation="landscape" horizontalDpi="0" verticalDpi="0" r:id="rId1"/>
  <rowBreaks count="6" manualBreakCount="6">
    <brk id="30" max="16383" man="1"/>
    <brk id="60" max="16383" man="1"/>
    <brk id="90" max="16383" man="1"/>
    <brk id="120" max="16383" man="1"/>
    <brk id="150" max="16383" man="1"/>
    <brk id="1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CC"/>
  </sheetPr>
  <dimension ref="A1:J10"/>
  <sheetViews>
    <sheetView view="pageBreakPreview" zoomScale="60" zoomScaleNormal="100" workbookViewId="0">
      <selection activeCell="A2" sqref="A2:I2"/>
    </sheetView>
  </sheetViews>
  <sheetFormatPr defaultColWidth="9" defaultRowHeight="20.25" x14ac:dyDescent="0.3"/>
  <cols>
    <col min="1" max="1" width="6.25" style="6" customWidth="1"/>
    <col min="2" max="2" width="17.875" style="6" customWidth="1"/>
    <col min="3" max="3" width="13.375" style="8" customWidth="1"/>
    <col min="4" max="4" width="12.375" style="8" customWidth="1"/>
    <col min="5" max="5" width="10.75" style="8" customWidth="1"/>
    <col min="6" max="6" width="31.375" style="8" customWidth="1"/>
    <col min="7" max="7" width="32.25" style="8" customWidth="1"/>
    <col min="8" max="8" width="18.875" style="8" customWidth="1"/>
    <col min="9" max="9" width="44" style="8" customWidth="1"/>
    <col min="10" max="10" width="6.75" style="8" customWidth="1"/>
    <col min="11" max="16384" width="9" style="8"/>
  </cols>
  <sheetData>
    <row r="1" spans="1:10" x14ac:dyDescent="0.3">
      <c r="B1" s="7"/>
      <c r="C1" s="7"/>
      <c r="E1" s="7" t="s">
        <v>19</v>
      </c>
      <c r="F1" s="7"/>
      <c r="G1" s="9" t="str">
        <f>+G3</f>
        <v>สิงหาคม พ.ศ. 2566</v>
      </c>
      <c r="H1" s="7"/>
      <c r="I1" s="7"/>
      <c r="J1" s="10"/>
    </row>
    <row r="2" spans="1:10" ht="20.25" customHeight="1" x14ac:dyDescent="0.3">
      <c r="A2" s="544" t="s">
        <v>20</v>
      </c>
      <c r="B2" s="544"/>
      <c r="C2" s="544"/>
      <c r="D2" s="544"/>
      <c r="E2" s="544"/>
      <c r="F2" s="544"/>
      <c r="G2" s="544"/>
      <c r="H2" s="544"/>
      <c r="I2" s="544"/>
      <c r="J2" s="10"/>
    </row>
    <row r="3" spans="1:10" x14ac:dyDescent="0.3">
      <c r="B3" s="7"/>
      <c r="C3" s="7"/>
      <c r="D3" s="7"/>
      <c r="F3" s="7" t="s">
        <v>460</v>
      </c>
      <c r="G3" s="7" t="s">
        <v>726</v>
      </c>
      <c r="H3" s="7"/>
      <c r="I3" s="7"/>
      <c r="J3" s="10"/>
    </row>
    <row r="4" spans="1:10" ht="12" customHeigh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ht="40.5" customHeight="1" x14ac:dyDescent="0.3">
      <c r="A5" s="11" t="s">
        <v>0</v>
      </c>
      <c r="B5" s="12" t="s">
        <v>21</v>
      </c>
      <c r="C5" s="2" t="s">
        <v>22</v>
      </c>
      <c r="D5" s="11" t="s">
        <v>2</v>
      </c>
      <c r="E5" s="2" t="s">
        <v>23</v>
      </c>
      <c r="F5" s="2" t="s">
        <v>24</v>
      </c>
      <c r="G5" s="2" t="s">
        <v>25</v>
      </c>
      <c r="H5" s="2" t="s">
        <v>6</v>
      </c>
      <c r="I5" s="2" t="s">
        <v>26</v>
      </c>
      <c r="J5" s="421"/>
    </row>
    <row r="6" spans="1:10" ht="72.75" customHeight="1" x14ac:dyDescent="0.3">
      <c r="A6" s="173">
        <v>1</v>
      </c>
      <c r="B6" s="174" t="s">
        <v>27</v>
      </c>
      <c r="C6" s="175">
        <v>936.25</v>
      </c>
      <c r="D6" s="175">
        <v>936.25</v>
      </c>
      <c r="E6" s="176" t="s">
        <v>8</v>
      </c>
      <c r="F6" s="177" t="s">
        <v>727</v>
      </c>
      <c r="G6" s="177" t="s">
        <v>728</v>
      </c>
      <c r="H6" s="13" t="s">
        <v>28</v>
      </c>
      <c r="I6" s="178" t="s">
        <v>729</v>
      </c>
      <c r="J6" s="422"/>
    </row>
    <row r="7" spans="1:10" ht="78" customHeight="1" x14ac:dyDescent="0.3">
      <c r="A7" s="173">
        <v>2</v>
      </c>
      <c r="B7" s="180" t="s">
        <v>730</v>
      </c>
      <c r="C7" s="181">
        <v>299.60000000000002</v>
      </c>
      <c r="D7" s="181">
        <v>299.60000000000002</v>
      </c>
      <c r="E7" s="176" t="s">
        <v>8</v>
      </c>
      <c r="F7" s="180" t="s">
        <v>731</v>
      </c>
      <c r="G7" s="180" t="s">
        <v>732</v>
      </c>
      <c r="H7" s="13" t="s">
        <v>28</v>
      </c>
      <c r="I7" s="180" t="s">
        <v>733</v>
      </c>
      <c r="J7" s="423"/>
    </row>
    <row r="8" spans="1:10" ht="72.75" customHeight="1" x14ac:dyDescent="0.3">
      <c r="A8" s="173">
        <v>3</v>
      </c>
      <c r="B8" s="180" t="s">
        <v>734</v>
      </c>
      <c r="C8" s="181">
        <v>800</v>
      </c>
      <c r="D8" s="181">
        <v>800</v>
      </c>
      <c r="E8" s="176" t="s">
        <v>8</v>
      </c>
      <c r="F8" s="180" t="s">
        <v>735</v>
      </c>
      <c r="G8" s="180" t="s">
        <v>736</v>
      </c>
      <c r="H8" s="13" t="s">
        <v>28</v>
      </c>
      <c r="I8" s="180" t="s">
        <v>737</v>
      </c>
      <c r="J8" s="423"/>
    </row>
    <row r="9" spans="1:10" ht="36" customHeight="1" x14ac:dyDescent="0.3">
      <c r="A9" s="173">
        <v>3</v>
      </c>
      <c r="B9" s="174" t="s">
        <v>738</v>
      </c>
      <c r="C9" s="179">
        <v>280</v>
      </c>
      <c r="D9" s="179">
        <v>280</v>
      </c>
      <c r="E9" s="176" t="s">
        <v>8</v>
      </c>
      <c r="F9" s="177" t="s">
        <v>739</v>
      </c>
      <c r="G9" s="177" t="s">
        <v>740</v>
      </c>
      <c r="H9" s="13" t="s">
        <v>28</v>
      </c>
      <c r="I9" s="178" t="s">
        <v>741</v>
      </c>
    </row>
    <row r="10" spans="1:10" s="7" customFormat="1" x14ac:dyDescent="0.3">
      <c r="A10" s="545" t="s">
        <v>29</v>
      </c>
      <c r="B10" s="546"/>
      <c r="C10" s="14">
        <f>SUM(C6:C9)</f>
        <v>2315.85</v>
      </c>
      <c r="D10" s="14">
        <f>SUM(D6:D9)</f>
        <v>2315.85</v>
      </c>
      <c r="E10" s="15" t="s">
        <v>30</v>
      </c>
      <c r="F10" s="16" t="s">
        <v>30</v>
      </c>
      <c r="G10" s="16" t="s">
        <v>30</v>
      </c>
      <c r="H10" s="17" t="s">
        <v>30</v>
      </c>
      <c r="I10" s="17" t="s">
        <v>30</v>
      </c>
      <c r="J10" s="424"/>
    </row>
  </sheetData>
  <mergeCells count="2">
    <mergeCell ref="A2:I2"/>
    <mergeCell ref="A10:B10"/>
  </mergeCells>
  <pageMargins left="0.7" right="0.7" top="0.75" bottom="0.75" header="0.3" footer="0.3"/>
  <pageSetup paperSize="9" scale="61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306D-B784-4EF6-8545-A9B3967886A7}">
  <sheetPr>
    <tabColor rgb="FFFF6600"/>
  </sheetPr>
  <dimension ref="A1:K299"/>
  <sheetViews>
    <sheetView view="pageBreakPreview" topLeftCell="A37" zoomScale="60" zoomScaleNormal="100" workbookViewId="0">
      <selection activeCell="A37" sqref="A1:XFD1048576"/>
    </sheetView>
  </sheetViews>
  <sheetFormatPr defaultColWidth="8" defaultRowHeight="20.25" x14ac:dyDescent="0.3"/>
  <cols>
    <col min="1" max="1" width="7.5" style="134" customWidth="1"/>
    <col min="2" max="2" width="22.75" style="99" customWidth="1"/>
    <col min="3" max="3" width="20.375" style="131" customWidth="1"/>
    <col min="4" max="4" width="13.25" style="131" customWidth="1"/>
    <col min="5" max="5" width="12.5" style="99" customWidth="1"/>
    <col min="6" max="7" width="23.25" style="99" customWidth="1"/>
    <col min="8" max="8" width="16.75" style="101" customWidth="1"/>
    <col min="9" max="9" width="25.125" style="101" customWidth="1"/>
    <col min="10" max="16384" width="8" style="99"/>
  </cols>
  <sheetData>
    <row r="1" spans="1:11" ht="21.95" customHeight="1" x14ac:dyDescent="0.3">
      <c r="A1" s="101"/>
      <c r="B1" s="600"/>
      <c r="C1" s="600"/>
      <c r="D1" s="708"/>
      <c r="I1" s="102" t="s">
        <v>228</v>
      </c>
    </row>
    <row r="2" spans="1:11" ht="23.1" customHeight="1" x14ac:dyDescent="0.3">
      <c r="A2" s="599" t="s">
        <v>2079</v>
      </c>
      <c r="B2" s="599"/>
      <c r="C2" s="599"/>
      <c r="D2" s="599"/>
      <c r="E2" s="599"/>
      <c r="F2" s="599"/>
      <c r="G2" s="599"/>
      <c r="H2" s="599"/>
      <c r="I2" s="599"/>
    </row>
    <row r="3" spans="1:11" ht="22.9" customHeight="1" x14ac:dyDescent="0.3">
      <c r="A3" s="599" t="s">
        <v>329</v>
      </c>
      <c r="B3" s="599"/>
      <c r="C3" s="599"/>
      <c r="D3" s="599"/>
      <c r="E3" s="599"/>
      <c r="F3" s="599"/>
      <c r="G3" s="599"/>
      <c r="H3" s="599"/>
      <c r="I3" s="599"/>
    </row>
    <row r="4" spans="1:11" ht="0.6" customHeight="1" x14ac:dyDescent="0.3">
      <c r="A4" s="709"/>
      <c r="B4" s="710"/>
      <c r="C4" s="711"/>
      <c r="D4" s="711"/>
      <c r="E4" s="710"/>
      <c r="F4" s="710"/>
      <c r="G4" s="710"/>
      <c r="H4" s="709"/>
      <c r="I4" s="709"/>
    </row>
    <row r="5" spans="1:11" ht="21.95" customHeight="1" x14ac:dyDescent="0.3">
      <c r="A5" s="601" t="s">
        <v>0</v>
      </c>
      <c r="B5" s="602" t="s">
        <v>21</v>
      </c>
      <c r="C5" s="712" t="s">
        <v>330</v>
      </c>
      <c r="D5" s="713" t="s">
        <v>2</v>
      </c>
      <c r="E5" s="602" t="s">
        <v>23</v>
      </c>
      <c r="F5" s="714" t="s">
        <v>331</v>
      </c>
      <c r="G5" s="715" t="s">
        <v>31</v>
      </c>
      <c r="H5" s="603" t="s">
        <v>6</v>
      </c>
      <c r="I5" s="603" t="s">
        <v>268</v>
      </c>
      <c r="J5" s="170"/>
      <c r="K5" s="170"/>
    </row>
    <row r="6" spans="1:11" ht="39.75" customHeight="1" x14ac:dyDescent="0.3">
      <c r="A6" s="716"/>
      <c r="B6" s="717"/>
      <c r="C6" s="718"/>
      <c r="D6" s="719" t="s">
        <v>332</v>
      </c>
      <c r="E6" s="717"/>
      <c r="F6" s="720"/>
      <c r="G6" s="721"/>
      <c r="H6" s="722"/>
      <c r="I6" s="722"/>
    </row>
    <row r="7" spans="1:11" ht="20.100000000000001" customHeight="1" x14ac:dyDescent="0.3">
      <c r="A7" s="505">
        <v>1</v>
      </c>
      <c r="B7" s="723" t="s">
        <v>333</v>
      </c>
      <c r="C7" s="724">
        <v>1633.2</v>
      </c>
      <c r="D7" s="724">
        <v>1633.2</v>
      </c>
      <c r="E7" s="506" t="s">
        <v>46</v>
      </c>
      <c r="F7" s="725" t="s">
        <v>334</v>
      </c>
      <c r="G7" s="507" t="s">
        <v>334</v>
      </c>
      <c r="H7" s="508" t="s">
        <v>270</v>
      </c>
      <c r="I7" s="726" t="s">
        <v>435</v>
      </c>
    </row>
    <row r="8" spans="1:11" ht="20.100000000000001" customHeight="1" x14ac:dyDescent="0.3">
      <c r="A8" s="171"/>
      <c r="B8" s="502"/>
      <c r="C8" s="727"/>
      <c r="D8" s="727"/>
      <c r="E8" s="499"/>
      <c r="F8" s="728" t="s">
        <v>283</v>
      </c>
      <c r="G8" s="500" t="s">
        <v>283</v>
      </c>
      <c r="H8" s="501" t="s">
        <v>272</v>
      </c>
      <c r="I8" s="729"/>
    </row>
    <row r="9" spans="1:11" ht="20.100000000000001" customHeight="1" x14ac:dyDescent="0.3">
      <c r="A9" s="171"/>
      <c r="B9" s="502"/>
      <c r="C9" s="727"/>
      <c r="D9" s="727"/>
      <c r="E9" s="499"/>
      <c r="F9" s="509" t="s">
        <v>48</v>
      </c>
      <c r="G9" s="503" t="s">
        <v>9</v>
      </c>
      <c r="H9" s="501" t="s">
        <v>273</v>
      </c>
      <c r="I9" s="729" t="s">
        <v>274</v>
      </c>
    </row>
    <row r="10" spans="1:11" ht="20.100000000000001" customHeight="1" x14ac:dyDescent="0.3">
      <c r="A10" s="171"/>
      <c r="B10" s="502"/>
      <c r="C10" s="727"/>
      <c r="D10" s="727"/>
      <c r="E10" s="499"/>
      <c r="F10" s="730">
        <v>1633.2</v>
      </c>
      <c r="G10" s="504">
        <v>1633.2</v>
      </c>
      <c r="H10" s="501" t="s">
        <v>126</v>
      </c>
      <c r="I10" s="729">
        <v>243468</v>
      </c>
    </row>
    <row r="11" spans="1:11" ht="20.100000000000001" customHeight="1" x14ac:dyDescent="0.3">
      <c r="A11" s="505">
        <v>2</v>
      </c>
      <c r="B11" s="723" t="s">
        <v>333</v>
      </c>
      <c r="C11" s="724">
        <v>2270.1</v>
      </c>
      <c r="D11" s="724">
        <v>2270.1</v>
      </c>
      <c r="E11" s="506" t="s">
        <v>46</v>
      </c>
      <c r="F11" s="725" t="s">
        <v>334</v>
      </c>
      <c r="G11" s="507" t="s">
        <v>334</v>
      </c>
      <c r="H11" s="508" t="s">
        <v>270</v>
      </c>
      <c r="I11" s="726" t="s">
        <v>435</v>
      </c>
    </row>
    <row r="12" spans="1:11" ht="20.100000000000001" customHeight="1" x14ac:dyDescent="0.3">
      <c r="A12" s="171"/>
      <c r="B12" s="502"/>
      <c r="C12" s="727"/>
      <c r="D12" s="727"/>
      <c r="E12" s="499"/>
      <c r="F12" s="728" t="s">
        <v>283</v>
      </c>
      <c r="G12" s="500" t="s">
        <v>283</v>
      </c>
      <c r="H12" s="501" t="s">
        <v>272</v>
      </c>
      <c r="I12" s="729"/>
    </row>
    <row r="13" spans="1:11" ht="20.100000000000001" customHeight="1" x14ac:dyDescent="0.3">
      <c r="A13" s="171"/>
      <c r="B13" s="502"/>
      <c r="C13" s="727"/>
      <c r="D13" s="727"/>
      <c r="E13" s="499"/>
      <c r="F13" s="509" t="s">
        <v>48</v>
      </c>
      <c r="G13" s="503" t="s">
        <v>9</v>
      </c>
      <c r="H13" s="501" t="s">
        <v>273</v>
      </c>
      <c r="I13" s="729" t="s">
        <v>274</v>
      </c>
    </row>
    <row r="14" spans="1:11" ht="20.100000000000001" customHeight="1" x14ac:dyDescent="0.3">
      <c r="A14" s="171"/>
      <c r="B14" s="502"/>
      <c r="C14" s="727"/>
      <c r="D14" s="727"/>
      <c r="E14" s="499"/>
      <c r="F14" s="730">
        <v>2270.1</v>
      </c>
      <c r="G14" s="504">
        <v>2270.1</v>
      </c>
      <c r="H14" s="501" t="s">
        <v>126</v>
      </c>
      <c r="I14" s="729">
        <v>243468</v>
      </c>
    </row>
    <row r="15" spans="1:11" ht="20.100000000000001" customHeight="1" x14ac:dyDescent="0.3">
      <c r="A15" s="505">
        <v>3</v>
      </c>
      <c r="B15" s="723" t="s">
        <v>333</v>
      </c>
      <c r="C15" s="724">
        <v>540</v>
      </c>
      <c r="D15" s="724">
        <v>540</v>
      </c>
      <c r="E15" s="506" t="s">
        <v>46</v>
      </c>
      <c r="F15" s="725" t="s">
        <v>336</v>
      </c>
      <c r="G15" s="507" t="s">
        <v>336</v>
      </c>
      <c r="H15" s="508" t="s">
        <v>270</v>
      </c>
      <c r="I15" s="726" t="s">
        <v>435</v>
      </c>
    </row>
    <row r="16" spans="1:11" ht="20.100000000000001" customHeight="1" x14ac:dyDescent="0.3">
      <c r="A16" s="171"/>
      <c r="B16" s="502"/>
      <c r="C16" s="727"/>
      <c r="D16" s="727"/>
      <c r="E16" s="499"/>
      <c r="F16" s="728" t="s">
        <v>283</v>
      </c>
      <c r="G16" s="500" t="s">
        <v>283</v>
      </c>
      <c r="H16" s="501" t="s">
        <v>272</v>
      </c>
      <c r="I16" s="729"/>
    </row>
    <row r="17" spans="1:9" ht="20.100000000000001" customHeight="1" x14ac:dyDescent="0.3">
      <c r="A17" s="171"/>
      <c r="B17" s="502"/>
      <c r="C17" s="727"/>
      <c r="D17" s="727"/>
      <c r="E17" s="499"/>
      <c r="F17" s="509" t="s">
        <v>48</v>
      </c>
      <c r="G17" s="503" t="s">
        <v>9</v>
      </c>
      <c r="H17" s="501" t="s">
        <v>273</v>
      </c>
      <c r="I17" s="729" t="s">
        <v>274</v>
      </c>
    </row>
    <row r="18" spans="1:9" ht="20.100000000000001" customHeight="1" x14ac:dyDescent="0.3">
      <c r="A18" s="171"/>
      <c r="B18" s="502"/>
      <c r="C18" s="727"/>
      <c r="D18" s="727"/>
      <c r="E18" s="499"/>
      <c r="F18" s="730">
        <v>540</v>
      </c>
      <c r="G18" s="504">
        <v>540</v>
      </c>
      <c r="H18" s="501" t="s">
        <v>126</v>
      </c>
      <c r="I18" s="729">
        <v>243469</v>
      </c>
    </row>
    <row r="19" spans="1:9" ht="20.100000000000001" customHeight="1" x14ac:dyDescent="0.3">
      <c r="A19" s="505">
        <v>4</v>
      </c>
      <c r="B19" s="723" t="s">
        <v>333</v>
      </c>
      <c r="C19" s="724">
        <v>1633.2</v>
      </c>
      <c r="D19" s="724">
        <v>1633.2</v>
      </c>
      <c r="E19" s="506" t="s">
        <v>46</v>
      </c>
      <c r="F19" s="725" t="s">
        <v>334</v>
      </c>
      <c r="G19" s="507" t="s">
        <v>334</v>
      </c>
      <c r="H19" s="508" t="s">
        <v>270</v>
      </c>
      <c r="I19" s="726" t="s">
        <v>435</v>
      </c>
    </row>
    <row r="20" spans="1:9" ht="20.100000000000001" customHeight="1" x14ac:dyDescent="0.3">
      <c r="A20" s="171"/>
      <c r="B20" s="502"/>
      <c r="C20" s="727"/>
      <c r="D20" s="727"/>
      <c r="E20" s="499"/>
      <c r="F20" s="728" t="s">
        <v>283</v>
      </c>
      <c r="G20" s="500" t="s">
        <v>283</v>
      </c>
      <c r="H20" s="501" t="s">
        <v>272</v>
      </c>
      <c r="I20" s="729"/>
    </row>
    <row r="21" spans="1:9" ht="20.100000000000001" customHeight="1" x14ac:dyDescent="0.3">
      <c r="A21" s="171"/>
      <c r="B21" s="502"/>
      <c r="C21" s="727"/>
      <c r="D21" s="727"/>
      <c r="E21" s="499"/>
      <c r="F21" s="509" t="s">
        <v>48</v>
      </c>
      <c r="G21" s="503" t="s">
        <v>9</v>
      </c>
      <c r="H21" s="501" t="s">
        <v>273</v>
      </c>
      <c r="I21" s="729" t="s">
        <v>274</v>
      </c>
    </row>
    <row r="22" spans="1:9" ht="20.100000000000001" customHeight="1" x14ac:dyDescent="0.3">
      <c r="A22" s="511"/>
      <c r="B22" s="502"/>
      <c r="C22" s="731"/>
      <c r="D22" s="731"/>
      <c r="E22" s="512"/>
      <c r="F22" s="732">
        <v>1633.2</v>
      </c>
      <c r="G22" s="513">
        <v>1633.2</v>
      </c>
      <c r="H22" s="514" t="s">
        <v>126</v>
      </c>
      <c r="I22" s="729">
        <v>243469</v>
      </c>
    </row>
    <row r="23" spans="1:9" ht="20.100000000000001" customHeight="1" x14ac:dyDescent="0.3">
      <c r="A23" s="171">
        <v>5</v>
      </c>
      <c r="B23" s="723" t="s">
        <v>333</v>
      </c>
      <c r="C23" s="727">
        <v>788.8</v>
      </c>
      <c r="D23" s="727">
        <v>788.8</v>
      </c>
      <c r="E23" s="499" t="s">
        <v>46</v>
      </c>
      <c r="F23" s="728" t="s">
        <v>334</v>
      </c>
      <c r="G23" s="500" t="s">
        <v>334</v>
      </c>
      <c r="H23" s="501" t="s">
        <v>270</v>
      </c>
      <c r="I23" s="726" t="s">
        <v>435</v>
      </c>
    </row>
    <row r="24" spans="1:9" ht="20.100000000000001" customHeight="1" x14ac:dyDescent="0.3">
      <c r="A24" s="171"/>
      <c r="B24" s="502"/>
      <c r="C24" s="727"/>
      <c r="D24" s="727"/>
      <c r="E24" s="499"/>
      <c r="F24" s="728" t="s">
        <v>283</v>
      </c>
      <c r="G24" s="500" t="s">
        <v>283</v>
      </c>
      <c r="H24" s="501" t="s">
        <v>272</v>
      </c>
      <c r="I24" s="729"/>
    </row>
    <row r="25" spans="1:9" ht="20.100000000000001" customHeight="1" x14ac:dyDescent="0.3">
      <c r="A25" s="171"/>
      <c r="B25" s="502"/>
      <c r="C25" s="727"/>
      <c r="D25" s="727"/>
      <c r="E25" s="499"/>
      <c r="F25" s="509" t="s">
        <v>48</v>
      </c>
      <c r="G25" s="503" t="s">
        <v>9</v>
      </c>
      <c r="H25" s="501" t="s">
        <v>273</v>
      </c>
      <c r="I25" s="729" t="s">
        <v>274</v>
      </c>
    </row>
    <row r="26" spans="1:9" ht="20.100000000000001" customHeight="1" x14ac:dyDescent="0.3">
      <c r="A26" s="171"/>
      <c r="B26" s="502"/>
      <c r="C26" s="727"/>
      <c r="D26" s="727"/>
      <c r="E26" s="499"/>
      <c r="F26" s="730">
        <v>788.8</v>
      </c>
      <c r="G26" s="504">
        <v>788.8</v>
      </c>
      <c r="H26" s="501" t="s">
        <v>126</v>
      </c>
      <c r="I26" s="729">
        <v>243469</v>
      </c>
    </row>
    <row r="27" spans="1:9" ht="20.100000000000001" customHeight="1" x14ac:dyDescent="0.3">
      <c r="A27" s="505">
        <v>6</v>
      </c>
      <c r="B27" s="723" t="s">
        <v>333</v>
      </c>
      <c r="C27" s="724">
        <v>1617</v>
      </c>
      <c r="D27" s="724">
        <v>1617</v>
      </c>
      <c r="E27" s="506" t="s">
        <v>46</v>
      </c>
      <c r="F27" s="725" t="s">
        <v>335</v>
      </c>
      <c r="G27" s="507" t="s">
        <v>335</v>
      </c>
      <c r="H27" s="508" t="s">
        <v>270</v>
      </c>
      <c r="I27" s="726" t="s">
        <v>435</v>
      </c>
    </row>
    <row r="28" spans="1:9" ht="20.100000000000001" customHeight="1" x14ac:dyDescent="0.3">
      <c r="A28" s="171"/>
      <c r="B28" s="502"/>
      <c r="C28" s="727"/>
      <c r="D28" s="727"/>
      <c r="E28" s="499"/>
      <c r="F28" s="728" t="s">
        <v>283</v>
      </c>
      <c r="G28" s="500" t="s">
        <v>283</v>
      </c>
      <c r="H28" s="501" t="s">
        <v>272</v>
      </c>
      <c r="I28" s="729"/>
    </row>
    <row r="29" spans="1:9" ht="20.100000000000001" customHeight="1" x14ac:dyDescent="0.3">
      <c r="A29" s="171"/>
      <c r="B29" s="502"/>
      <c r="C29" s="727"/>
      <c r="D29" s="727"/>
      <c r="E29" s="499"/>
      <c r="F29" s="509" t="s">
        <v>48</v>
      </c>
      <c r="G29" s="503" t="s">
        <v>9</v>
      </c>
      <c r="H29" s="501" t="s">
        <v>273</v>
      </c>
      <c r="I29" s="729" t="s">
        <v>274</v>
      </c>
    </row>
    <row r="30" spans="1:9" ht="20.100000000000001" customHeight="1" x14ac:dyDescent="0.3">
      <c r="A30" s="511"/>
      <c r="B30" s="502"/>
      <c r="C30" s="731"/>
      <c r="D30" s="731"/>
      <c r="E30" s="512"/>
      <c r="F30" s="732">
        <v>1617</v>
      </c>
      <c r="G30" s="513">
        <v>1617</v>
      </c>
      <c r="H30" s="514" t="s">
        <v>126</v>
      </c>
      <c r="I30" s="729">
        <v>243470</v>
      </c>
    </row>
    <row r="31" spans="1:9" ht="20.100000000000001" customHeight="1" x14ac:dyDescent="0.3">
      <c r="A31" s="171">
        <v>7</v>
      </c>
      <c r="B31" s="723" t="s">
        <v>333</v>
      </c>
      <c r="C31" s="727">
        <v>7686</v>
      </c>
      <c r="D31" s="727">
        <v>7686</v>
      </c>
      <c r="E31" s="499" t="s">
        <v>46</v>
      </c>
      <c r="F31" s="728" t="s">
        <v>334</v>
      </c>
      <c r="G31" s="500" t="s">
        <v>334</v>
      </c>
      <c r="H31" s="501" t="s">
        <v>270</v>
      </c>
      <c r="I31" s="726" t="s">
        <v>435</v>
      </c>
    </row>
    <row r="32" spans="1:9" ht="20.100000000000001" customHeight="1" x14ac:dyDescent="0.3">
      <c r="A32" s="171"/>
      <c r="B32" s="502"/>
      <c r="C32" s="727"/>
      <c r="D32" s="727"/>
      <c r="E32" s="499"/>
      <c r="F32" s="728" t="s">
        <v>283</v>
      </c>
      <c r="G32" s="500" t="s">
        <v>283</v>
      </c>
      <c r="H32" s="501" t="s">
        <v>272</v>
      </c>
      <c r="I32" s="729"/>
    </row>
    <row r="33" spans="1:9" ht="20.100000000000001" customHeight="1" x14ac:dyDescent="0.3">
      <c r="A33" s="171"/>
      <c r="B33" s="502"/>
      <c r="C33" s="727"/>
      <c r="D33" s="727"/>
      <c r="E33" s="499"/>
      <c r="F33" s="509" t="s">
        <v>48</v>
      </c>
      <c r="G33" s="503" t="s">
        <v>9</v>
      </c>
      <c r="H33" s="501" t="s">
        <v>273</v>
      </c>
      <c r="I33" s="729" t="s">
        <v>274</v>
      </c>
    </row>
    <row r="34" spans="1:9" ht="20.100000000000001" customHeight="1" x14ac:dyDescent="0.3">
      <c r="A34" s="171"/>
      <c r="B34" s="502"/>
      <c r="C34" s="727"/>
      <c r="D34" s="727"/>
      <c r="E34" s="499"/>
      <c r="F34" s="730">
        <v>7686</v>
      </c>
      <c r="G34" s="504">
        <v>7686</v>
      </c>
      <c r="H34" s="501" t="s">
        <v>126</v>
      </c>
      <c r="I34" s="729">
        <v>243474</v>
      </c>
    </row>
    <row r="35" spans="1:9" ht="20.100000000000001" customHeight="1" x14ac:dyDescent="0.3">
      <c r="A35" s="505">
        <v>8</v>
      </c>
      <c r="B35" s="723" t="s">
        <v>333</v>
      </c>
      <c r="C35" s="724">
        <v>1719.85</v>
      </c>
      <c r="D35" s="724">
        <v>1719.85</v>
      </c>
      <c r="E35" s="506" t="s">
        <v>46</v>
      </c>
      <c r="F35" s="725" t="s">
        <v>2080</v>
      </c>
      <c r="G35" s="507" t="s">
        <v>2080</v>
      </c>
      <c r="H35" s="508" t="s">
        <v>270</v>
      </c>
      <c r="I35" s="726" t="s">
        <v>435</v>
      </c>
    </row>
    <row r="36" spans="1:9" ht="20.100000000000001" customHeight="1" x14ac:dyDescent="0.3">
      <c r="A36" s="171"/>
      <c r="B36" s="502"/>
      <c r="C36" s="727"/>
      <c r="D36" s="727"/>
      <c r="E36" s="499"/>
      <c r="F36" s="728" t="s">
        <v>283</v>
      </c>
      <c r="G36" s="500" t="s">
        <v>283</v>
      </c>
      <c r="H36" s="501" t="s">
        <v>272</v>
      </c>
      <c r="I36" s="729"/>
    </row>
    <row r="37" spans="1:9" ht="20.100000000000001" customHeight="1" x14ac:dyDescent="0.3">
      <c r="A37" s="171"/>
      <c r="B37" s="502"/>
      <c r="C37" s="727"/>
      <c r="D37" s="727"/>
      <c r="E37" s="499"/>
      <c r="F37" s="509" t="s">
        <v>48</v>
      </c>
      <c r="G37" s="503" t="s">
        <v>9</v>
      </c>
      <c r="H37" s="501" t="s">
        <v>273</v>
      </c>
      <c r="I37" s="729" t="s">
        <v>274</v>
      </c>
    </row>
    <row r="38" spans="1:9" ht="20.100000000000001" customHeight="1" x14ac:dyDescent="0.3">
      <c r="A38" s="511"/>
      <c r="B38" s="502"/>
      <c r="C38" s="731"/>
      <c r="D38" s="731"/>
      <c r="E38" s="512"/>
      <c r="F38" s="732">
        <v>1719.85</v>
      </c>
      <c r="G38" s="513">
        <v>1719.85</v>
      </c>
      <c r="H38" s="514" t="s">
        <v>126</v>
      </c>
      <c r="I38" s="729">
        <v>243475</v>
      </c>
    </row>
    <row r="39" spans="1:9" ht="20.100000000000001" customHeight="1" x14ac:dyDescent="0.3">
      <c r="A39" s="171">
        <v>9</v>
      </c>
      <c r="B39" s="723" t="s">
        <v>333</v>
      </c>
      <c r="C39" s="727">
        <v>1617</v>
      </c>
      <c r="D39" s="727">
        <v>1617</v>
      </c>
      <c r="E39" s="499" t="s">
        <v>46</v>
      </c>
      <c r="F39" s="728" t="s">
        <v>335</v>
      </c>
      <c r="G39" s="500" t="s">
        <v>335</v>
      </c>
      <c r="H39" s="501" t="s">
        <v>270</v>
      </c>
      <c r="I39" s="726" t="s">
        <v>435</v>
      </c>
    </row>
    <row r="40" spans="1:9" ht="20.100000000000001" customHeight="1" x14ac:dyDescent="0.3">
      <c r="A40" s="171"/>
      <c r="B40" s="502"/>
      <c r="C40" s="727"/>
      <c r="D40" s="727"/>
      <c r="E40" s="499"/>
      <c r="F40" s="728" t="s">
        <v>283</v>
      </c>
      <c r="G40" s="500" t="s">
        <v>283</v>
      </c>
      <c r="H40" s="501" t="s">
        <v>272</v>
      </c>
      <c r="I40" s="729"/>
    </row>
    <row r="41" spans="1:9" ht="20.100000000000001" customHeight="1" x14ac:dyDescent="0.3">
      <c r="A41" s="171"/>
      <c r="B41" s="502"/>
      <c r="C41" s="727"/>
      <c r="D41" s="727"/>
      <c r="E41" s="499"/>
      <c r="F41" s="509" t="s">
        <v>48</v>
      </c>
      <c r="G41" s="503" t="s">
        <v>9</v>
      </c>
      <c r="H41" s="501" t="s">
        <v>273</v>
      </c>
      <c r="I41" s="729" t="s">
        <v>274</v>
      </c>
    </row>
    <row r="42" spans="1:9" ht="20.100000000000001" customHeight="1" x14ac:dyDescent="0.3">
      <c r="A42" s="171"/>
      <c r="B42" s="502"/>
      <c r="C42" s="727"/>
      <c r="D42" s="727"/>
      <c r="E42" s="499"/>
      <c r="F42" s="730">
        <v>1617</v>
      </c>
      <c r="G42" s="504">
        <v>1617</v>
      </c>
      <c r="H42" s="501" t="s">
        <v>126</v>
      </c>
      <c r="I42" s="729">
        <v>243475</v>
      </c>
    </row>
    <row r="43" spans="1:9" ht="20.100000000000001" customHeight="1" x14ac:dyDescent="0.3">
      <c r="A43" s="505">
        <v>10</v>
      </c>
      <c r="B43" s="723" t="s">
        <v>333</v>
      </c>
      <c r="C43" s="724">
        <v>6486</v>
      </c>
      <c r="D43" s="724">
        <v>6486</v>
      </c>
      <c r="E43" s="506" t="s">
        <v>46</v>
      </c>
      <c r="F43" s="725" t="s">
        <v>334</v>
      </c>
      <c r="G43" s="507" t="s">
        <v>334</v>
      </c>
      <c r="H43" s="508" t="s">
        <v>270</v>
      </c>
      <c r="I43" s="726" t="s">
        <v>435</v>
      </c>
    </row>
    <row r="44" spans="1:9" ht="20.100000000000001" customHeight="1" x14ac:dyDescent="0.3">
      <c r="A44" s="171"/>
      <c r="B44" s="502"/>
      <c r="C44" s="727"/>
      <c r="D44" s="727"/>
      <c r="E44" s="499"/>
      <c r="F44" s="728" t="s">
        <v>283</v>
      </c>
      <c r="G44" s="500" t="s">
        <v>283</v>
      </c>
      <c r="H44" s="501" t="s">
        <v>272</v>
      </c>
      <c r="I44" s="729"/>
    </row>
    <row r="45" spans="1:9" ht="20.100000000000001" customHeight="1" x14ac:dyDescent="0.3">
      <c r="A45" s="171"/>
      <c r="B45" s="502"/>
      <c r="C45" s="727"/>
      <c r="D45" s="727"/>
      <c r="E45" s="499"/>
      <c r="F45" s="509" t="s">
        <v>48</v>
      </c>
      <c r="G45" s="503" t="s">
        <v>9</v>
      </c>
      <c r="H45" s="501" t="s">
        <v>273</v>
      </c>
      <c r="I45" s="729" t="s">
        <v>274</v>
      </c>
    </row>
    <row r="46" spans="1:9" ht="20.100000000000001" customHeight="1" x14ac:dyDescent="0.3">
      <c r="A46" s="511"/>
      <c r="B46" s="502"/>
      <c r="C46" s="731"/>
      <c r="D46" s="731"/>
      <c r="E46" s="512"/>
      <c r="F46" s="732">
        <v>6486</v>
      </c>
      <c r="G46" s="513">
        <v>6486</v>
      </c>
      <c r="H46" s="514" t="s">
        <v>126</v>
      </c>
      <c r="I46" s="729">
        <v>243476</v>
      </c>
    </row>
    <row r="47" spans="1:9" ht="20.100000000000001" customHeight="1" x14ac:dyDescent="0.3">
      <c r="A47" s="171">
        <v>11</v>
      </c>
      <c r="B47" s="723" t="s">
        <v>333</v>
      </c>
      <c r="C47" s="727">
        <v>4864.5</v>
      </c>
      <c r="D47" s="727">
        <v>4864.5</v>
      </c>
      <c r="E47" s="499" t="s">
        <v>46</v>
      </c>
      <c r="F47" s="728" t="s">
        <v>334</v>
      </c>
      <c r="G47" s="500" t="s">
        <v>334</v>
      </c>
      <c r="H47" s="501" t="s">
        <v>270</v>
      </c>
      <c r="I47" s="726" t="s">
        <v>435</v>
      </c>
    </row>
    <row r="48" spans="1:9" ht="20.100000000000001" customHeight="1" x14ac:dyDescent="0.3">
      <c r="A48" s="171"/>
      <c r="B48" s="502"/>
      <c r="C48" s="727"/>
      <c r="D48" s="727"/>
      <c r="E48" s="499"/>
      <c r="F48" s="728" t="s">
        <v>283</v>
      </c>
      <c r="G48" s="500" t="s">
        <v>283</v>
      </c>
      <c r="H48" s="501" t="s">
        <v>272</v>
      </c>
      <c r="I48" s="729"/>
    </row>
    <row r="49" spans="1:9" ht="20.100000000000001" customHeight="1" x14ac:dyDescent="0.3">
      <c r="A49" s="171"/>
      <c r="B49" s="502"/>
      <c r="C49" s="727"/>
      <c r="D49" s="727"/>
      <c r="E49" s="499"/>
      <c r="F49" s="509" t="s">
        <v>48</v>
      </c>
      <c r="G49" s="503" t="s">
        <v>9</v>
      </c>
      <c r="H49" s="501" t="s">
        <v>273</v>
      </c>
      <c r="I49" s="729" t="s">
        <v>274</v>
      </c>
    </row>
    <row r="50" spans="1:9" ht="20.100000000000001" customHeight="1" x14ac:dyDescent="0.3">
      <c r="A50" s="171"/>
      <c r="B50" s="502"/>
      <c r="C50" s="727"/>
      <c r="D50" s="727"/>
      <c r="E50" s="499"/>
      <c r="F50" s="730">
        <v>4864.5</v>
      </c>
      <c r="G50" s="504">
        <v>4864.5</v>
      </c>
      <c r="H50" s="501" t="s">
        <v>126</v>
      </c>
      <c r="I50" s="729">
        <v>243479</v>
      </c>
    </row>
    <row r="51" spans="1:9" ht="20.100000000000001" customHeight="1" x14ac:dyDescent="0.3">
      <c r="A51" s="505">
        <v>12</v>
      </c>
      <c r="B51" s="723" t="s">
        <v>333</v>
      </c>
      <c r="C51" s="724">
        <v>1651.2</v>
      </c>
      <c r="D51" s="724">
        <v>1651.2</v>
      </c>
      <c r="E51" s="506" t="s">
        <v>46</v>
      </c>
      <c r="F51" s="725" t="s">
        <v>334</v>
      </c>
      <c r="G51" s="507" t="s">
        <v>334</v>
      </c>
      <c r="H51" s="508" t="s">
        <v>270</v>
      </c>
      <c r="I51" s="726" t="s">
        <v>435</v>
      </c>
    </row>
    <row r="52" spans="1:9" ht="20.100000000000001" customHeight="1" x14ac:dyDescent="0.3">
      <c r="A52" s="171"/>
      <c r="B52" s="502"/>
      <c r="C52" s="727"/>
      <c r="D52" s="727"/>
      <c r="E52" s="499"/>
      <c r="F52" s="728" t="s">
        <v>283</v>
      </c>
      <c r="G52" s="500" t="s">
        <v>283</v>
      </c>
      <c r="H52" s="501" t="s">
        <v>272</v>
      </c>
      <c r="I52" s="729"/>
    </row>
    <row r="53" spans="1:9" ht="20.100000000000001" customHeight="1" x14ac:dyDescent="0.3">
      <c r="A53" s="171"/>
      <c r="B53" s="502"/>
      <c r="C53" s="727"/>
      <c r="D53" s="727"/>
      <c r="E53" s="499"/>
      <c r="F53" s="509" t="s">
        <v>48</v>
      </c>
      <c r="G53" s="503" t="s">
        <v>9</v>
      </c>
      <c r="H53" s="501" t="s">
        <v>273</v>
      </c>
      <c r="I53" s="729" t="s">
        <v>274</v>
      </c>
    </row>
    <row r="54" spans="1:9" ht="20.100000000000001" customHeight="1" x14ac:dyDescent="0.3">
      <c r="A54" s="511"/>
      <c r="B54" s="502"/>
      <c r="C54" s="731"/>
      <c r="D54" s="731"/>
      <c r="E54" s="512"/>
      <c r="F54" s="732">
        <v>1651.2</v>
      </c>
      <c r="G54" s="513">
        <v>1651.2</v>
      </c>
      <c r="H54" s="514" t="s">
        <v>126</v>
      </c>
      <c r="I54" s="729">
        <v>243480</v>
      </c>
    </row>
    <row r="55" spans="1:9" ht="20.100000000000001" customHeight="1" x14ac:dyDescent="0.3">
      <c r="A55" s="171">
        <v>13</v>
      </c>
      <c r="B55" s="723" t="s">
        <v>333</v>
      </c>
      <c r="C55" s="727">
        <v>2263.8000000000002</v>
      </c>
      <c r="D55" s="727">
        <v>2263.8000000000002</v>
      </c>
      <c r="E55" s="499" t="s">
        <v>46</v>
      </c>
      <c r="F55" s="728" t="s">
        <v>335</v>
      </c>
      <c r="G55" s="500" t="s">
        <v>335</v>
      </c>
      <c r="H55" s="501" t="s">
        <v>270</v>
      </c>
      <c r="I55" s="726" t="s">
        <v>435</v>
      </c>
    </row>
    <row r="56" spans="1:9" ht="20.100000000000001" customHeight="1" x14ac:dyDescent="0.3">
      <c r="A56" s="171"/>
      <c r="B56" s="502"/>
      <c r="C56" s="727"/>
      <c r="D56" s="727"/>
      <c r="E56" s="499"/>
      <c r="F56" s="728" t="s">
        <v>283</v>
      </c>
      <c r="G56" s="500" t="s">
        <v>283</v>
      </c>
      <c r="H56" s="501" t="s">
        <v>272</v>
      </c>
      <c r="I56" s="729"/>
    </row>
    <row r="57" spans="1:9" ht="20.100000000000001" customHeight="1" x14ac:dyDescent="0.3">
      <c r="A57" s="171"/>
      <c r="B57" s="502"/>
      <c r="C57" s="727"/>
      <c r="D57" s="727"/>
      <c r="E57" s="499"/>
      <c r="F57" s="509" t="s">
        <v>48</v>
      </c>
      <c r="G57" s="503" t="s">
        <v>9</v>
      </c>
      <c r="H57" s="501" t="s">
        <v>273</v>
      </c>
      <c r="I57" s="729" t="s">
        <v>274</v>
      </c>
    </row>
    <row r="58" spans="1:9" ht="20.100000000000001" customHeight="1" x14ac:dyDescent="0.3">
      <c r="A58" s="171"/>
      <c r="B58" s="502"/>
      <c r="C58" s="727"/>
      <c r="D58" s="727"/>
      <c r="E58" s="499"/>
      <c r="F58" s="730">
        <v>2263.8000000000002</v>
      </c>
      <c r="G58" s="504">
        <v>2263.8000000000002</v>
      </c>
      <c r="H58" s="501" t="s">
        <v>126</v>
      </c>
      <c r="I58" s="729">
        <v>243480</v>
      </c>
    </row>
    <row r="59" spans="1:9" ht="20.100000000000001" customHeight="1" x14ac:dyDescent="0.3">
      <c r="A59" s="505">
        <v>14</v>
      </c>
      <c r="B59" s="723" t="s">
        <v>333</v>
      </c>
      <c r="C59" s="724">
        <v>1617</v>
      </c>
      <c r="D59" s="724">
        <v>1617</v>
      </c>
      <c r="E59" s="506" t="s">
        <v>46</v>
      </c>
      <c r="F59" s="725" t="s">
        <v>335</v>
      </c>
      <c r="G59" s="507" t="s">
        <v>335</v>
      </c>
      <c r="H59" s="508" t="s">
        <v>270</v>
      </c>
      <c r="I59" s="726" t="s">
        <v>435</v>
      </c>
    </row>
    <row r="60" spans="1:9" ht="20.100000000000001" customHeight="1" x14ac:dyDescent="0.3">
      <c r="A60" s="171"/>
      <c r="B60" s="502"/>
      <c r="C60" s="727"/>
      <c r="D60" s="727"/>
      <c r="E60" s="499"/>
      <c r="F60" s="728" t="s">
        <v>283</v>
      </c>
      <c r="G60" s="500" t="s">
        <v>283</v>
      </c>
      <c r="H60" s="501" t="s">
        <v>272</v>
      </c>
      <c r="I60" s="729"/>
    </row>
    <row r="61" spans="1:9" ht="20.100000000000001" customHeight="1" x14ac:dyDescent="0.3">
      <c r="A61" s="171"/>
      <c r="B61" s="502"/>
      <c r="C61" s="727"/>
      <c r="D61" s="727"/>
      <c r="E61" s="499"/>
      <c r="F61" s="509" t="s">
        <v>48</v>
      </c>
      <c r="G61" s="503" t="s">
        <v>9</v>
      </c>
      <c r="H61" s="501" t="s">
        <v>273</v>
      </c>
      <c r="I61" s="729" t="s">
        <v>274</v>
      </c>
    </row>
    <row r="62" spans="1:9" ht="16.5" customHeight="1" x14ac:dyDescent="0.3">
      <c r="A62" s="511"/>
      <c r="B62" s="502"/>
      <c r="C62" s="731"/>
      <c r="D62" s="731"/>
      <c r="E62" s="512"/>
      <c r="F62" s="732">
        <v>1617</v>
      </c>
      <c r="G62" s="513">
        <v>1617</v>
      </c>
      <c r="H62" s="514" t="s">
        <v>126</v>
      </c>
      <c r="I62" s="729">
        <v>243481</v>
      </c>
    </row>
    <row r="63" spans="1:9" ht="20.100000000000001" customHeight="1" x14ac:dyDescent="0.3">
      <c r="A63" s="171">
        <v>15</v>
      </c>
      <c r="B63" s="723" t="s">
        <v>333</v>
      </c>
      <c r="C63" s="733">
        <v>360</v>
      </c>
      <c r="D63" s="733">
        <v>360</v>
      </c>
      <c r="E63" s="499" t="s">
        <v>46</v>
      </c>
      <c r="F63" s="728" t="s">
        <v>336</v>
      </c>
      <c r="G63" s="500" t="s">
        <v>336</v>
      </c>
      <c r="H63" s="501" t="s">
        <v>270</v>
      </c>
      <c r="I63" s="726" t="s">
        <v>435</v>
      </c>
    </row>
    <row r="64" spans="1:9" ht="20.100000000000001" customHeight="1" x14ac:dyDescent="0.3">
      <c r="A64" s="171"/>
      <c r="B64" s="502"/>
      <c r="C64" s="733"/>
      <c r="D64" s="733"/>
      <c r="E64" s="499"/>
      <c r="F64" s="728" t="s">
        <v>283</v>
      </c>
      <c r="G64" s="500" t="s">
        <v>283</v>
      </c>
      <c r="H64" s="501" t="s">
        <v>272</v>
      </c>
      <c r="I64" s="729"/>
    </row>
    <row r="65" spans="1:9" ht="20.100000000000001" customHeight="1" x14ac:dyDescent="0.3">
      <c r="A65" s="171"/>
      <c r="B65" s="502"/>
      <c r="C65" s="733"/>
      <c r="D65" s="733"/>
      <c r="E65" s="499"/>
      <c r="F65" s="509" t="s">
        <v>48</v>
      </c>
      <c r="G65" s="503" t="s">
        <v>9</v>
      </c>
      <c r="H65" s="501" t="s">
        <v>273</v>
      </c>
      <c r="I65" s="729" t="s">
        <v>274</v>
      </c>
    </row>
    <row r="66" spans="1:9" ht="16.5" customHeight="1" x14ac:dyDescent="0.3">
      <c r="A66" s="171"/>
      <c r="B66" s="502"/>
      <c r="C66" s="733"/>
      <c r="D66" s="733"/>
      <c r="E66" s="499"/>
      <c r="F66" s="730">
        <v>360</v>
      </c>
      <c r="G66" s="504">
        <v>360</v>
      </c>
      <c r="H66" s="501" t="s">
        <v>126</v>
      </c>
      <c r="I66" s="729">
        <v>243481</v>
      </c>
    </row>
    <row r="67" spans="1:9" ht="20.100000000000001" customHeight="1" x14ac:dyDescent="0.3">
      <c r="A67" s="505">
        <v>16</v>
      </c>
      <c r="B67" s="723" t="s">
        <v>333</v>
      </c>
      <c r="C67" s="724">
        <v>1501.2</v>
      </c>
      <c r="D67" s="724">
        <v>1501.2</v>
      </c>
      <c r="E67" s="506" t="s">
        <v>46</v>
      </c>
      <c r="F67" s="725" t="s">
        <v>334</v>
      </c>
      <c r="G67" s="507" t="s">
        <v>334</v>
      </c>
      <c r="H67" s="508" t="s">
        <v>270</v>
      </c>
      <c r="I67" s="726" t="s">
        <v>435</v>
      </c>
    </row>
    <row r="68" spans="1:9" ht="20.100000000000001" customHeight="1" x14ac:dyDescent="0.3">
      <c r="A68" s="171"/>
      <c r="B68" s="502"/>
      <c r="C68" s="727"/>
      <c r="D68" s="727"/>
      <c r="E68" s="499"/>
      <c r="F68" s="728" t="s">
        <v>283</v>
      </c>
      <c r="G68" s="500" t="s">
        <v>283</v>
      </c>
      <c r="H68" s="501" t="s">
        <v>272</v>
      </c>
      <c r="I68" s="729"/>
    </row>
    <row r="69" spans="1:9" ht="20.100000000000001" customHeight="1" x14ac:dyDescent="0.3">
      <c r="A69" s="171"/>
      <c r="B69" s="502"/>
      <c r="C69" s="727"/>
      <c r="D69" s="727"/>
      <c r="E69" s="499"/>
      <c r="F69" s="509" t="s">
        <v>48</v>
      </c>
      <c r="G69" s="503" t="s">
        <v>9</v>
      </c>
      <c r="H69" s="501" t="s">
        <v>273</v>
      </c>
      <c r="I69" s="729" t="s">
        <v>274</v>
      </c>
    </row>
    <row r="70" spans="1:9" ht="16.5" customHeight="1" x14ac:dyDescent="0.3">
      <c r="A70" s="511"/>
      <c r="B70" s="502"/>
      <c r="C70" s="731"/>
      <c r="D70" s="731"/>
      <c r="E70" s="512"/>
      <c r="F70" s="732">
        <v>1501.2</v>
      </c>
      <c r="G70" s="513">
        <v>1501.2</v>
      </c>
      <c r="H70" s="514" t="s">
        <v>126</v>
      </c>
      <c r="I70" s="729">
        <v>243481</v>
      </c>
    </row>
    <row r="71" spans="1:9" ht="20.100000000000001" customHeight="1" x14ac:dyDescent="0.3">
      <c r="A71" s="171">
        <v>17</v>
      </c>
      <c r="B71" s="723" t="s">
        <v>333</v>
      </c>
      <c r="C71" s="727">
        <v>360</v>
      </c>
      <c r="D71" s="727">
        <v>360</v>
      </c>
      <c r="E71" s="499" t="s">
        <v>46</v>
      </c>
      <c r="F71" s="728" t="s">
        <v>336</v>
      </c>
      <c r="G71" s="500" t="s">
        <v>336</v>
      </c>
      <c r="H71" s="501" t="s">
        <v>270</v>
      </c>
      <c r="I71" s="726" t="s">
        <v>435</v>
      </c>
    </row>
    <row r="72" spans="1:9" ht="20.100000000000001" customHeight="1" x14ac:dyDescent="0.3">
      <c r="A72" s="171"/>
      <c r="B72" s="502"/>
      <c r="C72" s="727"/>
      <c r="D72" s="727"/>
      <c r="E72" s="499"/>
      <c r="F72" s="728" t="s">
        <v>283</v>
      </c>
      <c r="G72" s="500" t="s">
        <v>283</v>
      </c>
      <c r="H72" s="501" t="s">
        <v>272</v>
      </c>
      <c r="I72" s="729"/>
    </row>
    <row r="73" spans="1:9" ht="20.100000000000001" customHeight="1" x14ac:dyDescent="0.3">
      <c r="A73" s="171"/>
      <c r="B73" s="502"/>
      <c r="C73" s="727"/>
      <c r="D73" s="727"/>
      <c r="E73" s="499"/>
      <c r="F73" s="509" t="s">
        <v>48</v>
      </c>
      <c r="G73" s="503" t="s">
        <v>9</v>
      </c>
      <c r="H73" s="501" t="s">
        <v>273</v>
      </c>
      <c r="I73" s="729" t="s">
        <v>274</v>
      </c>
    </row>
    <row r="74" spans="1:9" ht="16.5" customHeight="1" x14ac:dyDescent="0.3">
      <c r="A74" s="171"/>
      <c r="B74" s="502"/>
      <c r="C74" s="727"/>
      <c r="D74" s="727"/>
      <c r="E74" s="499"/>
      <c r="F74" s="730">
        <v>360</v>
      </c>
      <c r="G74" s="504">
        <v>360</v>
      </c>
      <c r="H74" s="501" t="s">
        <v>126</v>
      </c>
      <c r="I74" s="729">
        <v>243486</v>
      </c>
    </row>
    <row r="75" spans="1:9" ht="20.100000000000001" customHeight="1" x14ac:dyDescent="0.3">
      <c r="A75" s="505">
        <v>18</v>
      </c>
      <c r="B75" s="723" t="s">
        <v>333</v>
      </c>
      <c r="C75" s="724">
        <v>1501.2</v>
      </c>
      <c r="D75" s="724">
        <v>1501.2</v>
      </c>
      <c r="E75" s="506" t="s">
        <v>46</v>
      </c>
      <c r="F75" s="725" t="s">
        <v>334</v>
      </c>
      <c r="G75" s="507" t="s">
        <v>334</v>
      </c>
      <c r="H75" s="508" t="s">
        <v>270</v>
      </c>
      <c r="I75" s="726" t="s">
        <v>435</v>
      </c>
    </row>
    <row r="76" spans="1:9" ht="20.100000000000001" customHeight="1" x14ac:dyDescent="0.3">
      <c r="A76" s="171"/>
      <c r="B76" s="502"/>
      <c r="C76" s="727"/>
      <c r="D76" s="727"/>
      <c r="E76" s="499"/>
      <c r="F76" s="728" t="s">
        <v>283</v>
      </c>
      <c r="G76" s="500" t="s">
        <v>283</v>
      </c>
      <c r="H76" s="501" t="s">
        <v>272</v>
      </c>
      <c r="I76" s="729"/>
    </row>
    <row r="77" spans="1:9" ht="20.100000000000001" customHeight="1" x14ac:dyDescent="0.3">
      <c r="A77" s="171"/>
      <c r="B77" s="502"/>
      <c r="C77" s="727"/>
      <c r="D77" s="727"/>
      <c r="E77" s="499"/>
      <c r="F77" s="509" t="s">
        <v>48</v>
      </c>
      <c r="G77" s="503" t="s">
        <v>9</v>
      </c>
      <c r="H77" s="501" t="s">
        <v>273</v>
      </c>
      <c r="I77" s="729" t="s">
        <v>274</v>
      </c>
    </row>
    <row r="78" spans="1:9" ht="16.5" customHeight="1" x14ac:dyDescent="0.3">
      <c r="A78" s="511"/>
      <c r="B78" s="502"/>
      <c r="C78" s="731"/>
      <c r="D78" s="731"/>
      <c r="E78" s="512"/>
      <c r="F78" s="732">
        <v>1501.2</v>
      </c>
      <c r="G78" s="513">
        <v>1501.2</v>
      </c>
      <c r="H78" s="514" t="s">
        <v>126</v>
      </c>
      <c r="I78" s="729">
        <v>243486</v>
      </c>
    </row>
    <row r="79" spans="1:9" ht="20.100000000000001" customHeight="1" x14ac:dyDescent="0.3">
      <c r="A79" s="171">
        <v>19</v>
      </c>
      <c r="B79" s="723" t="s">
        <v>333</v>
      </c>
      <c r="C79" s="727">
        <v>360</v>
      </c>
      <c r="D79" s="727">
        <v>360</v>
      </c>
      <c r="E79" s="499" t="s">
        <v>46</v>
      </c>
      <c r="F79" s="728" t="s">
        <v>336</v>
      </c>
      <c r="G79" s="500" t="s">
        <v>336</v>
      </c>
      <c r="H79" s="501" t="s">
        <v>270</v>
      </c>
      <c r="I79" s="726" t="s">
        <v>435</v>
      </c>
    </row>
    <row r="80" spans="1:9" ht="20.100000000000001" customHeight="1" x14ac:dyDescent="0.3">
      <c r="A80" s="171"/>
      <c r="B80" s="502"/>
      <c r="C80" s="727"/>
      <c r="D80" s="727"/>
      <c r="E80" s="499"/>
      <c r="F80" s="728" t="s">
        <v>283</v>
      </c>
      <c r="G80" s="500" t="s">
        <v>283</v>
      </c>
      <c r="H80" s="501" t="s">
        <v>272</v>
      </c>
      <c r="I80" s="729"/>
    </row>
    <row r="81" spans="1:9" ht="20.100000000000001" customHeight="1" x14ac:dyDescent="0.3">
      <c r="A81" s="171"/>
      <c r="B81" s="502"/>
      <c r="C81" s="727"/>
      <c r="D81" s="727"/>
      <c r="E81" s="499"/>
      <c r="F81" s="509" t="s">
        <v>48</v>
      </c>
      <c r="G81" s="503" t="s">
        <v>9</v>
      </c>
      <c r="H81" s="501" t="s">
        <v>273</v>
      </c>
      <c r="I81" s="729" t="s">
        <v>274</v>
      </c>
    </row>
    <row r="82" spans="1:9" ht="20.100000000000001" customHeight="1" x14ac:dyDescent="0.3">
      <c r="A82" s="171"/>
      <c r="B82" s="502"/>
      <c r="C82" s="727"/>
      <c r="D82" s="727"/>
      <c r="E82" s="499"/>
      <c r="F82" s="730">
        <v>360</v>
      </c>
      <c r="G82" s="504">
        <v>360</v>
      </c>
      <c r="H82" s="501" t="s">
        <v>126</v>
      </c>
      <c r="I82" s="729">
        <v>243486</v>
      </c>
    </row>
    <row r="83" spans="1:9" ht="20.100000000000001" customHeight="1" x14ac:dyDescent="0.3">
      <c r="A83" s="505">
        <v>20</v>
      </c>
      <c r="B83" s="723" t="s">
        <v>333</v>
      </c>
      <c r="C83" s="724">
        <v>1501.2</v>
      </c>
      <c r="D83" s="724">
        <v>1501.2</v>
      </c>
      <c r="E83" s="506" t="s">
        <v>46</v>
      </c>
      <c r="F83" s="725" t="s">
        <v>334</v>
      </c>
      <c r="G83" s="507" t="s">
        <v>334</v>
      </c>
      <c r="H83" s="508" t="s">
        <v>270</v>
      </c>
      <c r="I83" s="726" t="s">
        <v>435</v>
      </c>
    </row>
    <row r="84" spans="1:9" ht="20.100000000000001" customHeight="1" x14ac:dyDescent="0.3">
      <c r="A84" s="171"/>
      <c r="B84" s="502"/>
      <c r="C84" s="727"/>
      <c r="D84" s="727"/>
      <c r="E84" s="499"/>
      <c r="F84" s="728" t="s">
        <v>283</v>
      </c>
      <c r="G84" s="500" t="s">
        <v>283</v>
      </c>
      <c r="H84" s="501" t="s">
        <v>272</v>
      </c>
      <c r="I84" s="729"/>
    </row>
    <row r="85" spans="1:9" ht="20.100000000000001" customHeight="1" x14ac:dyDescent="0.3">
      <c r="A85" s="171"/>
      <c r="B85" s="502"/>
      <c r="C85" s="727"/>
      <c r="D85" s="727"/>
      <c r="E85" s="499"/>
      <c r="F85" s="509" t="s">
        <v>48</v>
      </c>
      <c r="G85" s="503" t="s">
        <v>9</v>
      </c>
      <c r="H85" s="501" t="s">
        <v>273</v>
      </c>
      <c r="I85" s="729" t="s">
        <v>274</v>
      </c>
    </row>
    <row r="86" spans="1:9" ht="20.100000000000001" customHeight="1" x14ac:dyDescent="0.3">
      <c r="A86" s="511"/>
      <c r="B86" s="502"/>
      <c r="C86" s="731"/>
      <c r="D86" s="731"/>
      <c r="E86" s="512"/>
      <c r="F86" s="732">
        <v>1501.2</v>
      </c>
      <c r="G86" s="513">
        <v>1501.2</v>
      </c>
      <c r="H86" s="514" t="s">
        <v>126</v>
      </c>
      <c r="I86" s="729">
        <v>243486</v>
      </c>
    </row>
    <row r="87" spans="1:9" ht="20.100000000000001" customHeight="1" x14ac:dyDescent="0.3">
      <c r="A87" s="171">
        <v>21</v>
      </c>
      <c r="B87" s="723" t="s">
        <v>333</v>
      </c>
      <c r="C87" s="727">
        <v>6490</v>
      </c>
      <c r="D87" s="727">
        <v>6490</v>
      </c>
      <c r="E87" s="499" t="s">
        <v>46</v>
      </c>
      <c r="F87" s="728" t="s">
        <v>2080</v>
      </c>
      <c r="G87" s="500" t="s">
        <v>2080</v>
      </c>
      <c r="H87" s="501" t="s">
        <v>270</v>
      </c>
      <c r="I87" s="726" t="s">
        <v>435</v>
      </c>
    </row>
    <row r="88" spans="1:9" ht="20.100000000000001" customHeight="1" x14ac:dyDescent="0.3">
      <c r="A88" s="171"/>
      <c r="B88" s="502"/>
      <c r="C88" s="727"/>
      <c r="D88" s="727"/>
      <c r="E88" s="499"/>
      <c r="F88" s="728" t="s">
        <v>283</v>
      </c>
      <c r="G88" s="500" t="s">
        <v>283</v>
      </c>
      <c r="H88" s="501" t="s">
        <v>272</v>
      </c>
      <c r="I88" s="729"/>
    </row>
    <row r="89" spans="1:9" ht="20.100000000000001" customHeight="1" x14ac:dyDescent="0.3">
      <c r="A89" s="171"/>
      <c r="B89" s="502"/>
      <c r="C89" s="727"/>
      <c r="D89" s="727"/>
      <c r="E89" s="499"/>
      <c r="F89" s="509" t="s">
        <v>48</v>
      </c>
      <c r="G89" s="503" t="s">
        <v>9</v>
      </c>
      <c r="H89" s="501" t="s">
        <v>273</v>
      </c>
      <c r="I89" s="729" t="s">
        <v>274</v>
      </c>
    </row>
    <row r="90" spans="1:9" ht="20.100000000000001" customHeight="1" x14ac:dyDescent="0.3">
      <c r="A90" s="171"/>
      <c r="B90" s="502"/>
      <c r="C90" s="727"/>
      <c r="D90" s="727"/>
      <c r="E90" s="499"/>
      <c r="F90" s="730">
        <v>6490</v>
      </c>
      <c r="G90" s="504">
        <v>6490</v>
      </c>
      <c r="H90" s="501" t="s">
        <v>126</v>
      </c>
      <c r="I90" s="729">
        <v>243487</v>
      </c>
    </row>
    <row r="91" spans="1:9" ht="20.100000000000001" customHeight="1" x14ac:dyDescent="0.3">
      <c r="A91" s="505">
        <v>22</v>
      </c>
      <c r="B91" s="723" t="s">
        <v>333</v>
      </c>
      <c r="C91" s="734">
        <v>1200</v>
      </c>
      <c r="D91" s="734">
        <v>1200</v>
      </c>
      <c r="E91" s="735" t="s">
        <v>46</v>
      </c>
      <c r="F91" s="725" t="s">
        <v>334</v>
      </c>
      <c r="G91" s="736" t="s">
        <v>334</v>
      </c>
      <c r="H91" s="737" t="s">
        <v>270</v>
      </c>
      <c r="I91" s="726" t="s">
        <v>435</v>
      </c>
    </row>
    <row r="92" spans="1:9" ht="20.100000000000001" customHeight="1" x14ac:dyDescent="0.3">
      <c r="A92" s="171"/>
      <c r="B92" s="502"/>
      <c r="C92" s="738"/>
      <c r="D92" s="738"/>
      <c r="E92" s="515"/>
      <c r="F92" s="728" t="s">
        <v>283</v>
      </c>
      <c r="G92" s="516" t="s">
        <v>283</v>
      </c>
      <c r="H92" s="517" t="s">
        <v>272</v>
      </c>
      <c r="I92" s="729"/>
    </row>
    <row r="93" spans="1:9" ht="20.100000000000001" customHeight="1" x14ac:dyDescent="0.3">
      <c r="A93" s="171"/>
      <c r="B93" s="502"/>
      <c r="C93" s="738"/>
      <c r="D93" s="738"/>
      <c r="E93" s="515"/>
      <c r="F93" s="509" t="s">
        <v>48</v>
      </c>
      <c r="G93" s="518" t="s">
        <v>9</v>
      </c>
      <c r="H93" s="517" t="s">
        <v>273</v>
      </c>
      <c r="I93" s="729" t="s">
        <v>274</v>
      </c>
    </row>
    <row r="94" spans="1:9" ht="20.100000000000001" customHeight="1" x14ac:dyDescent="0.3">
      <c r="A94" s="511"/>
      <c r="B94" s="502"/>
      <c r="C94" s="739"/>
      <c r="D94" s="739"/>
      <c r="E94" s="740"/>
      <c r="F94" s="741">
        <v>1200</v>
      </c>
      <c r="G94" s="742">
        <v>1200</v>
      </c>
      <c r="H94" s="743" t="s">
        <v>126</v>
      </c>
      <c r="I94" s="729">
        <v>243488</v>
      </c>
    </row>
    <row r="95" spans="1:9" ht="20.100000000000001" customHeight="1" x14ac:dyDescent="0.3">
      <c r="A95" s="171">
        <v>23</v>
      </c>
      <c r="B95" s="723" t="s">
        <v>333</v>
      </c>
      <c r="C95" s="727">
        <v>2263.8000000000002</v>
      </c>
      <c r="D95" s="727">
        <v>2263.8000000000002</v>
      </c>
      <c r="E95" s="499" t="s">
        <v>46</v>
      </c>
      <c r="F95" s="728" t="s">
        <v>335</v>
      </c>
      <c r="G95" s="500" t="s">
        <v>335</v>
      </c>
      <c r="H95" s="501" t="s">
        <v>270</v>
      </c>
      <c r="I95" s="726" t="s">
        <v>435</v>
      </c>
    </row>
    <row r="96" spans="1:9" ht="20.100000000000001" customHeight="1" x14ac:dyDescent="0.3">
      <c r="A96" s="171"/>
      <c r="B96" s="502"/>
      <c r="C96" s="727"/>
      <c r="D96" s="727"/>
      <c r="E96" s="499"/>
      <c r="F96" s="728" t="s">
        <v>283</v>
      </c>
      <c r="G96" s="500" t="s">
        <v>283</v>
      </c>
      <c r="H96" s="501" t="s">
        <v>272</v>
      </c>
      <c r="I96" s="729"/>
    </row>
    <row r="97" spans="1:9" ht="20.100000000000001" customHeight="1" x14ac:dyDescent="0.3">
      <c r="A97" s="171"/>
      <c r="B97" s="502"/>
      <c r="C97" s="727"/>
      <c r="D97" s="727"/>
      <c r="E97" s="499"/>
      <c r="F97" s="509" t="s">
        <v>48</v>
      </c>
      <c r="G97" s="503" t="s">
        <v>9</v>
      </c>
      <c r="H97" s="501" t="s">
        <v>273</v>
      </c>
      <c r="I97" s="729" t="s">
        <v>274</v>
      </c>
    </row>
    <row r="98" spans="1:9" ht="20.100000000000001" customHeight="1" x14ac:dyDescent="0.3">
      <c r="A98" s="171"/>
      <c r="B98" s="502"/>
      <c r="C98" s="727"/>
      <c r="D98" s="727"/>
      <c r="E98" s="499"/>
      <c r="F98" s="730">
        <v>2263.8000000000002</v>
      </c>
      <c r="G98" s="504">
        <v>2263.8000000000002</v>
      </c>
      <c r="H98" s="501" t="s">
        <v>126</v>
      </c>
      <c r="I98" s="729">
        <v>243489</v>
      </c>
    </row>
    <row r="99" spans="1:9" ht="20.100000000000001" customHeight="1" x14ac:dyDescent="0.3">
      <c r="A99" s="505">
        <v>24</v>
      </c>
      <c r="B99" s="723" t="s">
        <v>333</v>
      </c>
      <c r="C99" s="724">
        <v>1501.2</v>
      </c>
      <c r="D99" s="724">
        <v>1501.2</v>
      </c>
      <c r="E99" s="506" t="s">
        <v>46</v>
      </c>
      <c r="F99" s="725" t="s">
        <v>334</v>
      </c>
      <c r="G99" s="507" t="s">
        <v>334</v>
      </c>
      <c r="H99" s="508" t="s">
        <v>270</v>
      </c>
      <c r="I99" s="726" t="s">
        <v>435</v>
      </c>
    </row>
    <row r="100" spans="1:9" ht="20.100000000000001" customHeight="1" x14ac:dyDescent="0.3">
      <c r="A100" s="171"/>
      <c r="B100" s="502"/>
      <c r="C100" s="727"/>
      <c r="D100" s="727"/>
      <c r="E100" s="499"/>
      <c r="F100" s="728" t="s">
        <v>283</v>
      </c>
      <c r="G100" s="500" t="s">
        <v>283</v>
      </c>
      <c r="H100" s="501" t="s">
        <v>272</v>
      </c>
      <c r="I100" s="729"/>
    </row>
    <row r="101" spans="1:9" ht="20.100000000000001" customHeight="1" x14ac:dyDescent="0.3">
      <c r="A101" s="171"/>
      <c r="B101" s="502"/>
      <c r="C101" s="727"/>
      <c r="D101" s="727"/>
      <c r="E101" s="499"/>
      <c r="F101" s="509" t="s">
        <v>48</v>
      </c>
      <c r="G101" s="503" t="s">
        <v>9</v>
      </c>
      <c r="H101" s="501" t="s">
        <v>273</v>
      </c>
      <c r="I101" s="729" t="s">
        <v>274</v>
      </c>
    </row>
    <row r="102" spans="1:9" ht="20.100000000000001" customHeight="1" x14ac:dyDescent="0.3">
      <c r="A102" s="511"/>
      <c r="B102" s="502"/>
      <c r="C102" s="731"/>
      <c r="D102" s="731"/>
      <c r="E102" s="512"/>
      <c r="F102" s="732">
        <v>1501.2</v>
      </c>
      <c r="G102" s="513">
        <v>1501.2</v>
      </c>
      <c r="H102" s="514" t="s">
        <v>126</v>
      </c>
      <c r="I102" s="729">
        <v>243490</v>
      </c>
    </row>
    <row r="103" spans="1:9" ht="20.100000000000001" customHeight="1" x14ac:dyDescent="0.3">
      <c r="A103" s="171">
        <v>25</v>
      </c>
      <c r="B103" s="723" t="s">
        <v>333</v>
      </c>
      <c r="C103" s="727">
        <v>360</v>
      </c>
      <c r="D103" s="727">
        <v>360</v>
      </c>
      <c r="E103" s="499" t="s">
        <v>46</v>
      </c>
      <c r="F103" s="728" t="s">
        <v>336</v>
      </c>
      <c r="G103" s="500" t="s">
        <v>336</v>
      </c>
      <c r="H103" s="501" t="s">
        <v>270</v>
      </c>
      <c r="I103" s="726" t="s">
        <v>435</v>
      </c>
    </row>
    <row r="104" spans="1:9" ht="20.100000000000001" customHeight="1" x14ac:dyDescent="0.3">
      <c r="A104" s="171"/>
      <c r="B104" s="502"/>
      <c r="C104" s="727"/>
      <c r="D104" s="727"/>
      <c r="E104" s="499"/>
      <c r="F104" s="728" t="s">
        <v>283</v>
      </c>
      <c r="G104" s="500" t="s">
        <v>283</v>
      </c>
      <c r="H104" s="501" t="s">
        <v>272</v>
      </c>
      <c r="I104" s="729"/>
    </row>
    <row r="105" spans="1:9" ht="20.100000000000001" customHeight="1" x14ac:dyDescent="0.3">
      <c r="A105" s="171"/>
      <c r="B105" s="502"/>
      <c r="C105" s="727"/>
      <c r="D105" s="727"/>
      <c r="E105" s="499"/>
      <c r="F105" s="509" t="s">
        <v>48</v>
      </c>
      <c r="G105" s="503" t="s">
        <v>9</v>
      </c>
      <c r="H105" s="501" t="s">
        <v>273</v>
      </c>
      <c r="I105" s="729" t="s">
        <v>274</v>
      </c>
    </row>
    <row r="106" spans="1:9" ht="20.100000000000001" customHeight="1" x14ac:dyDescent="0.3">
      <c r="A106" s="171"/>
      <c r="B106" s="502"/>
      <c r="C106" s="727"/>
      <c r="D106" s="727"/>
      <c r="E106" s="499"/>
      <c r="F106" s="730">
        <v>360</v>
      </c>
      <c r="G106" s="504">
        <v>360</v>
      </c>
      <c r="H106" s="501" t="s">
        <v>126</v>
      </c>
      <c r="I106" s="729">
        <v>243490</v>
      </c>
    </row>
    <row r="107" spans="1:9" ht="20.100000000000001" customHeight="1" x14ac:dyDescent="0.3">
      <c r="A107" s="505">
        <v>26</v>
      </c>
      <c r="B107" s="723" t="s">
        <v>333</v>
      </c>
      <c r="C107" s="724">
        <v>1617</v>
      </c>
      <c r="D107" s="724">
        <v>1617</v>
      </c>
      <c r="E107" s="506" t="s">
        <v>46</v>
      </c>
      <c r="F107" s="725" t="s">
        <v>335</v>
      </c>
      <c r="G107" s="507" t="s">
        <v>335</v>
      </c>
      <c r="H107" s="508" t="s">
        <v>270</v>
      </c>
      <c r="I107" s="726" t="s">
        <v>435</v>
      </c>
    </row>
    <row r="108" spans="1:9" ht="20.100000000000001" customHeight="1" x14ac:dyDescent="0.3">
      <c r="A108" s="171"/>
      <c r="B108" s="502"/>
      <c r="C108" s="727"/>
      <c r="D108" s="727"/>
      <c r="E108" s="499"/>
      <c r="F108" s="728" t="s">
        <v>283</v>
      </c>
      <c r="G108" s="500" t="s">
        <v>283</v>
      </c>
      <c r="H108" s="501" t="s">
        <v>272</v>
      </c>
      <c r="I108" s="729"/>
    </row>
    <row r="109" spans="1:9" ht="20.100000000000001" customHeight="1" x14ac:dyDescent="0.3">
      <c r="A109" s="171"/>
      <c r="B109" s="502"/>
      <c r="C109" s="727"/>
      <c r="D109" s="727"/>
      <c r="E109" s="499"/>
      <c r="F109" s="509" t="s">
        <v>48</v>
      </c>
      <c r="G109" s="503" t="s">
        <v>9</v>
      </c>
      <c r="H109" s="501" t="s">
        <v>273</v>
      </c>
      <c r="I109" s="729" t="s">
        <v>274</v>
      </c>
    </row>
    <row r="110" spans="1:9" ht="20.100000000000001" customHeight="1" x14ac:dyDescent="0.3">
      <c r="A110" s="511"/>
      <c r="B110" s="502"/>
      <c r="C110" s="731"/>
      <c r="D110" s="731"/>
      <c r="E110" s="512"/>
      <c r="F110" s="732">
        <v>1617</v>
      </c>
      <c r="G110" s="513">
        <v>1617</v>
      </c>
      <c r="H110" s="514" t="s">
        <v>126</v>
      </c>
      <c r="I110" s="729">
        <v>25</v>
      </c>
    </row>
    <row r="111" spans="1:9" ht="20.100000000000001" customHeight="1" x14ac:dyDescent="0.3">
      <c r="A111" s="171">
        <v>27</v>
      </c>
      <c r="B111" s="723" t="s">
        <v>333</v>
      </c>
      <c r="C111" s="727">
        <v>1940.4</v>
      </c>
      <c r="D111" s="727">
        <v>1940.4</v>
      </c>
      <c r="E111" s="499" t="s">
        <v>46</v>
      </c>
      <c r="F111" s="728" t="s">
        <v>335</v>
      </c>
      <c r="G111" s="500" t="s">
        <v>335</v>
      </c>
      <c r="H111" s="501" t="s">
        <v>270</v>
      </c>
      <c r="I111" s="726" t="s">
        <v>435</v>
      </c>
    </row>
    <row r="112" spans="1:9" ht="20.100000000000001" customHeight="1" x14ac:dyDescent="0.3">
      <c r="A112" s="171"/>
      <c r="B112" s="502"/>
      <c r="C112" s="727"/>
      <c r="D112" s="727"/>
      <c r="E112" s="499"/>
      <c r="F112" s="728" t="s">
        <v>283</v>
      </c>
      <c r="G112" s="500" t="s">
        <v>283</v>
      </c>
      <c r="H112" s="501" t="s">
        <v>272</v>
      </c>
      <c r="I112" s="729"/>
    </row>
    <row r="113" spans="1:9" ht="20.100000000000001" customHeight="1" x14ac:dyDescent="0.3">
      <c r="A113" s="171"/>
      <c r="B113" s="502"/>
      <c r="C113" s="727"/>
      <c r="D113" s="727"/>
      <c r="E113" s="499"/>
      <c r="F113" s="509" t="s">
        <v>48</v>
      </c>
      <c r="G113" s="503" t="s">
        <v>9</v>
      </c>
      <c r="H113" s="501" t="s">
        <v>273</v>
      </c>
      <c r="I113" s="729" t="s">
        <v>274</v>
      </c>
    </row>
    <row r="114" spans="1:9" ht="20.100000000000001" customHeight="1" x14ac:dyDescent="0.3">
      <c r="A114" s="171"/>
      <c r="B114" s="502"/>
      <c r="C114" s="727"/>
      <c r="D114" s="727"/>
      <c r="E114" s="499"/>
      <c r="F114" s="730">
        <v>1940.4</v>
      </c>
      <c r="G114" s="504">
        <v>1940.4</v>
      </c>
      <c r="H114" s="501" t="s">
        <v>126</v>
      </c>
      <c r="I114" s="729">
        <v>243494</v>
      </c>
    </row>
    <row r="115" spans="1:9" ht="20.100000000000001" customHeight="1" x14ac:dyDescent="0.3">
      <c r="A115" s="505">
        <v>28</v>
      </c>
      <c r="B115" s="723" t="s">
        <v>333</v>
      </c>
      <c r="C115" s="724">
        <v>4864.5</v>
      </c>
      <c r="D115" s="724">
        <v>4864.5</v>
      </c>
      <c r="E115" s="506" t="s">
        <v>46</v>
      </c>
      <c r="F115" s="725" t="s">
        <v>334</v>
      </c>
      <c r="G115" s="507" t="s">
        <v>334</v>
      </c>
      <c r="H115" s="508" t="s">
        <v>270</v>
      </c>
      <c r="I115" s="726" t="s">
        <v>435</v>
      </c>
    </row>
    <row r="116" spans="1:9" ht="20.100000000000001" customHeight="1" x14ac:dyDescent="0.3">
      <c r="A116" s="171"/>
      <c r="B116" s="502"/>
      <c r="C116" s="727"/>
      <c r="D116" s="727"/>
      <c r="E116" s="499"/>
      <c r="F116" s="728" t="s">
        <v>283</v>
      </c>
      <c r="G116" s="500" t="s">
        <v>283</v>
      </c>
      <c r="H116" s="501" t="s">
        <v>272</v>
      </c>
      <c r="I116" s="729"/>
    </row>
    <row r="117" spans="1:9" ht="20.100000000000001" customHeight="1" x14ac:dyDescent="0.3">
      <c r="A117" s="171"/>
      <c r="B117" s="502"/>
      <c r="C117" s="727"/>
      <c r="D117" s="727"/>
      <c r="E117" s="499"/>
      <c r="F117" s="509" t="s">
        <v>48</v>
      </c>
      <c r="G117" s="503" t="s">
        <v>9</v>
      </c>
      <c r="H117" s="501" t="s">
        <v>273</v>
      </c>
      <c r="I117" s="729" t="s">
        <v>274</v>
      </c>
    </row>
    <row r="118" spans="1:9" ht="20.100000000000001" customHeight="1" x14ac:dyDescent="0.3">
      <c r="A118" s="511"/>
      <c r="B118" s="502"/>
      <c r="C118" s="731"/>
      <c r="D118" s="731"/>
      <c r="E118" s="512"/>
      <c r="F118" s="732">
        <v>4864.5</v>
      </c>
      <c r="G118" s="513">
        <v>4864.5</v>
      </c>
      <c r="H118" s="514" t="s">
        <v>126</v>
      </c>
      <c r="I118" s="729">
        <v>243494</v>
      </c>
    </row>
    <row r="119" spans="1:9" ht="20.100000000000001" customHeight="1" x14ac:dyDescent="0.3">
      <c r="A119" s="171">
        <v>29</v>
      </c>
      <c r="B119" s="723" t="s">
        <v>333</v>
      </c>
      <c r="C119" s="727">
        <v>5384.5</v>
      </c>
      <c r="D119" s="727">
        <v>5384.5</v>
      </c>
      <c r="E119" s="499" t="s">
        <v>46</v>
      </c>
      <c r="F119" s="728" t="s">
        <v>334</v>
      </c>
      <c r="G119" s="500" t="s">
        <v>334</v>
      </c>
      <c r="H119" s="501" t="s">
        <v>270</v>
      </c>
      <c r="I119" s="726" t="s">
        <v>435</v>
      </c>
    </row>
    <row r="120" spans="1:9" ht="20.100000000000001" customHeight="1" x14ac:dyDescent="0.3">
      <c r="A120" s="171"/>
      <c r="B120" s="502"/>
      <c r="C120" s="727"/>
      <c r="D120" s="727"/>
      <c r="E120" s="499"/>
      <c r="F120" s="728" t="s">
        <v>283</v>
      </c>
      <c r="G120" s="500" t="s">
        <v>283</v>
      </c>
      <c r="H120" s="501" t="s">
        <v>272</v>
      </c>
      <c r="I120" s="729"/>
    </row>
    <row r="121" spans="1:9" ht="20.100000000000001" customHeight="1" x14ac:dyDescent="0.3">
      <c r="A121" s="171"/>
      <c r="B121" s="502"/>
      <c r="C121" s="727"/>
      <c r="D121" s="727"/>
      <c r="E121" s="499"/>
      <c r="F121" s="509" t="s">
        <v>48</v>
      </c>
      <c r="G121" s="503" t="s">
        <v>9</v>
      </c>
      <c r="H121" s="501" t="s">
        <v>273</v>
      </c>
      <c r="I121" s="729" t="s">
        <v>274</v>
      </c>
    </row>
    <row r="122" spans="1:9" ht="20.100000000000001" customHeight="1" x14ac:dyDescent="0.3">
      <c r="A122" s="171"/>
      <c r="B122" s="502"/>
      <c r="C122" s="727"/>
      <c r="D122" s="727"/>
      <c r="E122" s="499"/>
      <c r="F122" s="730">
        <v>5384.5</v>
      </c>
      <c r="G122" s="504">
        <v>5384.5</v>
      </c>
      <c r="H122" s="501" t="s">
        <v>126</v>
      </c>
      <c r="I122" s="729">
        <v>243494</v>
      </c>
    </row>
    <row r="123" spans="1:9" ht="20.100000000000001" customHeight="1" x14ac:dyDescent="0.3">
      <c r="A123" s="505">
        <v>30</v>
      </c>
      <c r="B123" s="723" t="s">
        <v>333</v>
      </c>
      <c r="C123" s="724">
        <v>810.8</v>
      </c>
      <c r="D123" s="724">
        <v>810.8</v>
      </c>
      <c r="E123" s="506" t="s">
        <v>46</v>
      </c>
      <c r="F123" s="725" t="s">
        <v>335</v>
      </c>
      <c r="G123" s="507" t="s">
        <v>335</v>
      </c>
      <c r="H123" s="508" t="s">
        <v>270</v>
      </c>
      <c r="I123" s="726" t="s">
        <v>435</v>
      </c>
    </row>
    <row r="124" spans="1:9" ht="20.100000000000001" customHeight="1" x14ac:dyDescent="0.3">
      <c r="A124" s="171"/>
      <c r="B124" s="502"/>
      <c r="C124" s="727"/>
      <c r="D124" s="727"/>
      <c r="E124" s="499"/>
      <c r="F124" s="728" t="s">
        <v>283</v>
      </c>
      <c r="G124" s="500" t="s">
        <v>283</v>
      </c>
      <c r="H124" s="501" t="s">
        <v>272</v>
      </c>
      <c r="I124" s="729"/>
    </row>
    <row r="125" spans="1:9" ht="20.100000000000001" customHeight="1" x14ac:dyDescent="0.3">
      <c r="A125" s="171"/>
      <c r="B125" s="502"/>
      <c r="C125" s="727"/>
      <c r="D125" s="727"/>
      <c r="E125" s="499"/>
      <c r="F125" s="509" t="s">
        <v>48</v>
      </c>
      <c r="G125" s="503" t="s">
        <v>9</v>
      </c>
      <c r="H125" s="501" t="s">
        <v>273</v>
      </c>
      <c r="I125" s="729" t="s">
        <v>274</v>
      </c>
    </row>
    <row r="126" spans="1:9" ht="20.100000000000001" customHeight="1" x14ac:dyDescent="0.3">
      <c r="A126" s="511"/>
      <c r="B126" s="502"/>
      <c r="C126" s="731"/>
      <c r="D126" s="731"/>
      <c r="E126" s="512"/>
      <c r="F126" s="732">
        <v>810.8</v>
      </c>
      <c r="G126" s="513">
        <v>810.8</v>
      </c>
      <c r="H126" s="514" t="s">
        <v>126</v>
      </c>
      <c r="I126" s="729">
        <v>243494</v>
      </c>
    </row>
    <row r="127" spans="1:9" ht="20.100000000000001" customHeight="1" x14ac:dyDescent="0.3">
      <c r="A127" s="171">
        <v>31</v>
      </c>
      <c r="B127" s="723" t="s">
        <v>333</v>
      </c>
      <c r="C127" s="727">
        <v>1617</v>
      </c>
      <c r="D127" s="727">
        <v>1617</v>
      </c>
      <c r="E127" s="499" t="s">
        <v>46</v>
      </c>
      <c r="F127" s="728" t="s">
        <v>335</v>
      </c>
      <c r="G127" s="500" t="s">
        <v>335</v>
      </c>
      <c r="H127" s="501" t="s">
        <v>270</v>
      </c>
      <c r="I127" s="726" t="s">
        <v>435</v>
      </c>
    </row>
    <row r="128" spans="1:9" ht="20.100000000000001" customHeight="1" x14ac:dyDescent="0.3">
      <c r="A128" s="171"/>
      <c r="B128" s="502"/>
      <c r="C128" s="727"/>
      <c r="D128" s="727"/>
      <c r="E128" s="499"/>
      <c r="F128" s="728" t="s">
        <v>283</v>
      </c>
      <c r="G128" s="500" t="s">
        <v>283</v>
      </c>
      <c r="H128" s="501" t="s">
        <v>272</v>
      </c>
      <c r="I128" s="729"/>
    </row>
    <row r="129" spans="1:9" ht="20.100000000000001" customHeight="1" x14ac:dyDescent="0.3">
      <c r="A129" s="171"/>
      <c r="B129" s="502"/>
      <c r="C129" s="727"/>
      <c r="D129" s="727"/>
      <c r="E129" s="499"/>
      <c r="F129" s="509" t="s">
        <v>48</v>
      </c>
      <c r="G129" s="503" t="s">
        <v>9</v>
      </c>
      <c r="H129" s="501" t="s">
        <v>273</v>
      </c>
      <c r="I129" s="729" t="s">
        <v>274</v>
      </c>
    </row>
    <row r="130" spans="1:9" ht="20.100000000000001" customHeight="1" x14ac:dyDescent="0.3">
      <c r="A130" s="171"/>
      <c r="B130" s="502"/>
      <c r="C130" s="727"/>
      <c r="D130" s="727"/>
      <c r="E130" s="499"/>
      <c r="F130" s="730">
        <v>1617</v>
      </c>
      <c r="G130" s="504">
        <v>1617</v>
      </c>
      <c r="H130" s="501" t="s">
        <v>126</v>
      </c>
      <c r="I130" s="729">
        <v>243495</v>
      </c>
    </row>
    <row r="131" spans="1:9" ht="20.100000000000001" customHeight="1" x14ac:dyDescent="0.3">
      <c r="A131" s="505">
        <v>32</v>
      </c>
      <c r="B131" s="524" t="s">
        <v>337</v>
      </c>
      <c r="C131" s="724">
        <v>7550</v>
      </c>
      <c r="D131" s="724">
        <v>7550</v>
      </c>
      <c r="E131" s="506" t="s">
        <v>46</v>
      </c>
      <c r="F131" s="725" t="s">
        <v>338</v>
      </c>
      <c r="G131" s="507" t="s">
        <v>338</v>
      </c>
      <c r="H131" s="508" t="s">
        <v>270</v>
      </c>
      <c r="I131" s="726" t="s">
        <v>435</v>
      </c>
    </row>
    <row r="132" spans="1:9" ht="20.100000000000001" customHeight="1" x14ac:dyDescent="0.3">
      <c r="A132" s="171"/>
      <c r="B132" s="502"/>
      <c r="C132" s="727"/>
      <c r="D132" s="727"/>
      <c r="E132" s="499"/>
      <c r="F132" s="728" t="s">
        <v>283</v>
      </c>
      <c r="G132" s="500" t="s">
        <v>283</v>
      </c>
      <c r="H132" s="501" t="s">
        <v>272</v>
      </c>
      <c r="I132" s="729"/>
    </row>
    <row r="133" spans="1:9" ht="20.100000000000001" customHeight="1" x14ac:dyDescent="0.3">
      <c r="A133" s="171"/>
      <c r="B133" s="502"/>
      <c r="C133" s="727"/>
      <c r="D133" s="727"/>
      <c r="E133" s="499"/>
      <c r="F133" s="509" t="s">
        <v>48</v>
      </c>
      <c r="G133" s="503" t="s">
        <v>9</v>
      </c>
      <c r="H133" s="501" t="s">
        <v>273</v>
      </c>
      <c r="I133" s="729" t="s">
        <v>274</v>
      </c>
    </row>
    <row r="134" spans="1:9" ht="20.100000000000001" customHeight="1" x14ac:dyDescent="0.3">
      <c r="A134" s="511"/>
      <c r="B134" s="528"/>
      <c r="C134" s="731"/>
      <c r="D134" s="731"/>
      <c r="E134" s="512"/>
      <c r="F134" s="732">
        <v>7550</v>
      </c>
      <c r="G134" s="513">
        <v>7550</v>
      </c>
      <c r="H134" s="514" t="s">
        <v>126</v>
      </c>
      <c r="I134" s="729">
        <v>243480</v>
      </c>
    </row>
    <row r="135" spans="1:9" ht="20.100000000000001" customHeight="1" x14ac:dyDescent="0.3">
      <c r="A135" s="171">
        <v>33</v>
      </c>
      <c r="B135" s="524" t="s">
        <v>337</v>
      </c>
      <c r="C135" s="744">
        <v>5200</v>
      </c>
      <c r="D135" s="744">
        <v>5200</v>
      </c>
      <c r="E135" s="519" t="s">
        <v>46</v>
      </c>
      <c r="F135" s="745" t="s">
        <v>436</v>
      </c>
      <c r="G135" s="520" t="s">
        <v>436</v>
      </c>
      <c r="H135" s="521" t="s">
        <v>270</v>
      </c>
      <c r="I135" s="726" t="s">
        <v>435</v>
      </c>
    </row>
    <row r="136" spans="1:9" ht="20.100000000000001" customHeight="1" x14ac:dyDescent="0.3">
      <c r="A136" s="171"/>
      <c r="B136" s="502"/>
      <c r="C136" s="744"/>
      <c r="D136" s="744"/>
      <c r="E136" s="519"/>
      <c r="F136" s="745" t="s">
        <v>283</v>
      </c>
      <c r="G136" s="520" t="s">
        <v>283</v>
      </c>
      <c r="H136" s="521" t="s">
        <v>272</v>
      </c>
      <c r="I136" s="729"/>
    </row>
    <row r="137" spans="1:9" ht="20.100000000000001" customHeight="1" x14ac:dyDescent="0.3">
      <c r="A137" s="171"/>
      <c r="B137" s="502"/>
      <c r="C137" s="744"/>
      <c r="D137" s="744"/>
      <c r="E137" s="519"/>
      <c r="F137" s="746" t="s">
        <v>48</v>
      </c>
      <c r="G137" s="522" t="s">
        <v>9</v>
      </c>
      <c r="H137" s="521" t="s">
        <v>273</v>
      </c>
      <c r="I137" s="729" t="s">
        <v>274</v>
      </c>
    </row>
    <row r="138" spans="1:9" ht="20.100000000000001" customHeight="1" x14ac:dyDescent="0.3">
      <c r="A138" s="171"/>
      <c r="B138" s="528"/>
      <c r="C138" s="744"/>
      <c r="D138" s="744"/>
      <c r="E138" s="519"/>
      <c r="F138" s="747">
        <v>5200</v>
      </c>
      <c r="G138" s="523">
        <v>5200</v>
      </c>
      <c r="H138" s="521" t="s">
        <v>126</v>
      </c>
      <c r="I138" s="729">
        <v>243480</v>
      </c>
    </row>
    <row r="139" spans="1:9" ht="20.100000000000001" customHeight="1" x14ac:dyDescent="0.3">
      <c r="A139" s="505">
        <v>34</v>
      </c>
      <c r="B139" s="524" t="s">
        <v>337</v>
      </c>
      <c r="C139" s="748">
        <v>540</v>
      </c>
      <c r="D139" s="748">
        <v>540</v>
      </c>
      <c r="E139" s="525" t="s">
        <v>46</v>
      </c>
      <c r="F139" s="749" t="s">
        <v>2081</v>
      </c>
      <c r="G139" s="526" t="s">
        <v>2081</v>
      </c>
      <c r="H139" s="527" t="s">
        <v>270</v>
      </c>
      <c r="I139" s="726" t="s">
        <v>435</v>
      </c>
    </row>
    <row r="140" spans="1:9" ht="20.100000000000001" customHeight="1" x14ac:dyDescent="0.3">
      <c r="A140" s="171"/>
      <c r="B140" s="502"/>
      <c r="C140" s="744"/>
      <c r="D140" s="744"/>
      <c r="E140" s="519"/>
      <c r="F140" s="745" t="s">
        <v>283</v>
      </c>
      <c r="G140" s="520" t="s">
        <v>283</v>
      </c>
      <c r="H140" s="521" t="s">
        <v>272</v>
      </c>
      <c r="I140" s="729"/>
    </row>
    <row r="141" spans="1:9" ht="20.100000000000001" customHeight="1" x14ac:dyDescent="0.3">
      <c r="A141" s="171"/>
      <c r="B141" s="502"/>
      <c r="C141" s="744"/>
      <c r="D141" s="744"/>
      <c r="E141" s="519"/>
      <c r="F141" s="746" t="s">
        <v>48</v>
      </c>
      <c r="G141" s="522" t="s">
        <v>9</v>
      </c>
      <c r="H141" s="521" t="s">
        <v>273</v>
      </c>
      <c r="I141" s="729" t="s">
        <v>274</v>
      </c>
    </row>
    <row r="142" spans="1:9" ht="20.100000000000001" customHeight="1" x14ac:dyDescent="0.3">
      <c r="A142" s="511"/>
      <c r="B142" s="528"/>
      <c r="C142" s="750"/>
      <c r="D142" s="750"/>
      <c r="E142" s="529"/>
      <c r="F142" s="751">
        <v>540</v>
      </c>
      <c r="G142" s="530">
        <v>540</v>
      </c>
      <c r="H142" s="531" t="s">
        <v>126</v>
      </c>
      <c r="I142" s="729">
        <v>243480</v>
      </c>
    </row>
    <row r="143" spans="1:9" ht="20.100000000000001" customHeight="1" x14ac:dyDescent="0.3">
      <c r="A143" s="171">
        <v>35</v>
      </c>
      <c r="B143" s="524" t="s">
        <v>337</v>
      </c>
      <c r="C143" s="744">
        <v>150</v>
      </c>
      <c r="D143" s="744">
        <v>150</v>
      </c>
      <c r="E143" s="519" t="s">
        <v>46</v>
      </c>
      <c r="F143" s="745" t="s">
        <v>2082</v>
      </c>
      <c r="G143" s="520" t="s">
        <v>2082</v>
      </c>
      <c r="H143" s="521" t="s">
        <v>270</v>
      </c>
      <c r="I143" s="726" t="s">
        <v>435</v>
      </c>
    </row>
    <row r="144" spans="1:9" ht="20.100000000000001" customHeight="1" x14ac:dyDescent="0.3">
      <c r="A144" s="171"/>
      <c r="B144" s="502"/>
      <c r="C144" s="744"/>
      <c r="D144" s="744"/>
      <c r="E144" s="519"/>
      <c r="F144" s="745" t="s">
        <v>283</v>
      </c>
      <c r="G144" s="520" t="s">
        <v>283</v>
      </c>
      <c r="H144" s="521" t="s">
        <v>272</v>
      </c>
      <c r="I144" s="729"/>
    </row>
    <row r="145" spans="1:9" ht="20.100000000000001" customHeight="1" x14ac:dyDescent="0.3">
      <c r="A145" s="171"/>
      <c r="B145" s="502"/>
      <c r="C145" s="744"/>
      <c r="D145" s="744"/>
      <c r="E145" s="519"/>
      <c r="F145" s="746" t="s">
        <v>48</v>
      </c>
      <c r="G145" s="522" t="s">
        <v>9</v>
      </c>
      <c r="H145" s="521" t="s">
        <v>273</v>
      </c>
      <c r="I145" s="729" t="s">
        <v>274</v>
      </c>
    </row>
    <row r="146" spans="1:9" ht="20.100000000000001" customHeight="1" x14ac:dyDescent="0.3">
      <c r="A146" s="171"/>
      <c r="B146" s="528"/>
      <c r="C146" s="744"/>
      <c r="D146" s="744"/>
      <c r="E146" s="519"/>
      <c r="F146" s="747">
        <v>150</v>
      </c>
      <c r="G146" s="523">
        <v>150</v>
      </c>
      <c r="H146" s="521" t="s">
        <v>126</v>
      </c>
      <c r="I146" s="729">
        <v>243478</v>
      </c>
    </row>
    <row r="147" spans="1:9" ht="20.100000000000001" customHeight="1" x14ac:dyDescent="0.3">
      <c r="A147" s="505">
        <v>36</v>
      </c>
      <c r="B147" s="524" t="s">
        <v>337</v>
      </c>
      <c r="C147" s="748">
        <v>2500</v>
      </c>
      <c r="D147" s="748">
        <v>2500</v>
      </c>
      <c r="E147" s="525" t="s">
        <v>46</v>
      </c>
      <c r="F147" s="749" t="s">
        <v>2083</v>
      </c>
      <c r="G147" s="526" t="s">
        <v>2083</v>
      </c>
      <c r="H147" s="527" t="s">
        <v>270</v>
      </c>
      <c r="I147" s="726" t="s">
        <v>435</v>
      </c>
    </row>
    <row r="148" spans="1:9" ht="20.100000000000001" customHeight="1" x14ac:dyDescent="0.3">
      <c r="A148" s="171"/>
      <c r="B148" s="502"/>
      <c r="C148" s="744"/>
      <c r="D148" s="744"/>
      <c r="E148" s="519"/>
      <c r="F148" s="745" t="s">
        <v>283</v>
      </c>
      <c r="G148" s="520" t="s">
        <v>283</v>
      </c>
      <c r="H148" s="521" t="s">
        <v>272</v>
      </c>
      <c r="I148" s="729"/>
    </row>
    <row r="149" spans="1:9" ht="20.100000000000001" customHeight="1" x14ac:dyDescent="0.3">
      <c r="A149" s="171"/>
      <c r="B149" s="502"/>
      <c r="C149" s="744"/>
      <c r="D149" s="744"/>
      <c r="E149" s="519"/>
      <c r="F149" s="746" t="s">
        <v>48</v>
      </c>
      <c r="G149" s="522" t="s">
        <v>9</v>
      </c>
      <c r="H149" s="521" t="s">
        <v>273</v>
      </c>
      <c r="I149" s="729" t="s">
        <v>274</v>
      </c>
    </row>
    <row r="150" spans="1:9" ht="20.100000000000001" customHeight="1" x14ac:dyDescent="0.3">
      <c r="A150" s="511"/>
      <c r="B150" s="528"/>
      <c r="C150" s="750"/>
      <c r="D150" s="750"/>
      <c r="E150" s="529"/>
      <c r="F150" s="751">
        <v>2500</v>
      </c>
      <c r="G150" s="530">
        <v>2500</v>
      </c>
      <c r="H150" s="531" t="s">
        <v>126</v>
      </c>
      <c r="I150" s="729">
        <v>243482</v>
      </c>
    </row>
    <row r="151" spans="1:9" ht="20.100000000000001" customHeight="1" x14ac:dyDescent="0.3">
      <c r="A151" s="171">
        <v>37</v>
      </c>
      <c r="B151" s="524" t="s">
        <v>337</v>
      </c>
      <c r="C151" s="744">
        <v>800</v>
      </c>
      <c r="D151" s="744">
        <v>800</v>
      </c>
      <c r="E151" s="519" t="s">
        <v>46</v>
      </c>
      <c r="F151" s="745" t="s">
        <v>2081</v>
      </c>
      <c r="G151" s="520" t="s">
        <v>2081</v>
      </c>
      <c r="H151" s="521" t="s">
        <v>270</v>
      </c>
      <c r="I151" s="726" t="s">
        <v>435</v>
      </c>
    </row>
    <row r="152" spans="1:9" ht="20.100000000000001" customHeight="1" x14ac:dyDescent="0.3">
      <c r="A152" s="171"/>
      <c r="B152" s="502"/>
      <c r="C152" s="744"/>
      <c r="D152" s="744"/>
      <c r="E152" s="519"/>
      <c r="F152" s="745" t="s">
        <v>283</v>
      </c>
      <c r="G152" s="520" t="s">
        <v>283</v>
      </c>
      <c r="H152" s="521" t="s">
        <v>272</v>
      </c>
      <c r="I152" s="729"/>
    </row>
    <row r="153" spans="1:9" ht="20.100000000000001" customHeight="1" x14ac:dyDescent="0.3">
      <c r="A153" s="171"/>
      <c r="B153" s="502"/>
      <c r="C153" s="744"/>
      <c r="D153" s="744"/>
      <c r="E153" s="519"/>
      <c r="F153" s="746" t="s">
        <v>48</v>
      </c>
      <c r="G153" s="522" t="s">
        <v>9</v>
      </c>
      <c r="H153" s="521" t="s">
        <v>273</v>
      </c>
      <c r="I153" s="729" t="s">
        <v>274</v>
      </c>
    </row>
    <row r="154" spans="1:9" ht="20.100000000000001" customHeight="1" x14ac:dyDescent="0.3">
      <c r="A154" s="171"/>
      <c r="B154" s="528"/>
      <c r="C154" s="744"/>
      <c r="D154" s="744"/>
      <c r="E154" s="519"/>
      <c r="F154" s="747">
        <v>800</v>
      </c>
      <c r="G154" s="523">
        <v>800</v>
      </c>
      <c r="H154" s="521" t="s">
        <v>126</v>
      </c>
      <c r="I154" s="729">
        <v>243490</v>
      </c>
    </row>
    <row r="155" spans="1:9" ht="20.100000000000001" customHeight="1" x14ac:dyDescent="0.3">
      <c r="A155" s="505">
        <v>38</v>
      </c>
      <c r="B155" s="524" t="s">
        <v>337</v>
      </c>
      <c r="C155" s="748">
        <v>700</v>
      </c>
      <c r="D155" s="748">
        <v>700</v>
      </c>
      <c r="E155" s="525" t="s">
        <v>46</v>
      </c>
      <c r="F155" s="749" t="s">
        <v>2081</v>
      </c>
      <c r="G155" s="526" t="s">
        <v>2081</v>
      </c>
      <c r="H155" s="527" t="s">
        <v>270</v>
      </c>
      <c r="I155" s="726" t="s">
        <v>435</v>
      </c>
    </row>
    <row r="156" spans="1:9" ht="20.100000000000001" customHeight="1" x14ac:dyDescent="0.3">
      <c r="A156" s="171"/>
      <c r="B156" s="502"/>
      <c r="C156" s="744"/>
      <c r="D156" s="744"/>
      <c r="E156" s="519"/>
      <c r="F156" s="745" t="s">
        <v>283</v>
      </c>
      <c r="G156" s="520" t="s">
        <v>283</v>
      </c>
      <c r="H156" s="521" t="s">
        <v>272</v>
      </c>
      <c r="I156" s="729"/>
    </row>
    <row r="157" spans="1:9" ht="20.100000000000001" customHeight="1" x14ac:dyDescent="0.3">
      <c r="A157" s="171"/>
      <c r="B157" s="502"/>
      <c r="C157" s="744"/>
      <c r="D157" s="744"/>
      <c r="E157" s="519"/>
      <c r="F157" s="746" t="s">
        <v>48</v>
      </c>
      <c r="G157" s="522" t="s">
        <v>9</v>
      </c>
      <c r="H157" s="521" t="s">
        <v>273</v>
      </c>
      <c r="I157" s="729" t="s">
        <v>274</v>
      </c>
    </row>
    <row r="158" spans="1:9" ht="20.100000000000001" customHeight="1" x14ac:dyDescent="0.3">
      <c r="A158" s="511"/>
      <c r="B158" s="528"/>
      <c r="C158" s="750"/>
      <c r="D158" s="750"/>
      <c r="E158" s="529"/>
      <c r="F158" s="751">
        <v>700</v>
      </c>
      <c r="G158" s="530">
        <v>700</v>
      </c>
      <c r="H158" s="531" t="s">
        <v>126</v>
      </c>
      <c r="I158" s="729">
        <v>243496</v>
      </c>
    </row>
    <row r="159" spans="1:9" ht="20.100000000000001" customHeight="1" x14ac:dyDescent="0.3">
      <c r="A159" s="171">
        <v>39</v>
      </c>
      <c r="B159" s="502" t="s">
        <v>131</v>
      </c>
      <c r="C159" s="744">
        <v>600</v>
      </c>
      <c r="D159" s="744">
        <v>600</v>
      </c>
      <c r="E159" s="519" t="s">
        <v>46</v>
      </c>
      <c r="F159" s="745" t="s">
        <v>339</v>
      </c>
      <c r="G159" s="520" t="s">
        <v>339</v>
      </c>
      <c r="H159" s="521" t="s">
        <v>270</v>
      </c>
      <c r="I159" s="726" t="s">
        <v>435</v>
      </c>
    </row>
    <row r="160" spans="1:9" ht="20.100000000000001" customHeight="1" x14ac:dyDescent="0.3">
      <c r="A160" s="171"/>
      <c r="B160" s="502"/>
      <c r="C160" s="744"/>
      <c r="D160" s="744"/>
      <c r="E160" s="519"/>
      <c r="F160" s="745" t="s">
        <v>283</v>
      </c>
      <c r="G160" s="520" t="s">
        <v>283</v>
      </c>
      <c r="H160" s="521" t="s">
        <v>272</v>
      </c>
      <c r="I160" s="729"/>
    </row>
    <row r="161" spans="1:9" ht="20.100000000000001" customHeight="1" x14ac:dyDescent="0.3">
      <c r="A161" s="171"/>
      <c r="B161" s="502"/>
      <c r="C161" s="744"/>
      <c r="D161" s="744"/>
      <c r="E161" s="519"/>
      <c r="F161" s="746" t="s">
        <v>48</v>
      </c>
      <c r="G161" s="522" t="s">
        <v>9</v>
      </c>
      <c r="H161" s="521" t="s">
        <v>273</v>
      </c>
      <c r="I161" s="729" t="s">
        <v>274</v>
      </c>
    </row>
    <row r="162" spans="1:9" ht="20.100000000000001" customHeight="1" x14ac:dyDescent="0.3">
      <c r="A162" s="171"/>
      <c r="B162" s="502"/>
      <c r="C162" s="744"/>
      <c r="D162" s="744"/>
      <c r="E162" s="519"/>
      <c r="F162" s="747">
        <v>600</v>
      </c>
      <c r="G162" s="523">
        <v>600</v>
      </c>
      <c r="H162" s="521" t="s">
        <v>126</v>
      </c>
      <c r="I162" s="729">
        <v>243490</v>
      </c>
    </row>
    <row r="163" spans="1:9" ht="20.100000000000001" customHeight="1" x14ac:dyDescent="0.3">
      <c r="A163" s="505">
        <v>40</v>
      </c>
      <c r="B163" s="752" t="s">
        <v>131</v>
      </c>
      <c r="C163" s="748">
        <v>1240</v>
      </c>
      <c r="D163" s="748">
        <v>1240</v>
      </c>
      <c r="E163" s="525" t="s">
        <v>46</v>
      </c>
      <c r="F163" s="749" t="s">
        <v>599</v>
      </c>
      <c r="G163" s="526" t="s">
        <v>599</v>
      </c>
      <c r="H163" s="527" t="s">
        <v>270</v>
      </c>
      <c r="I163" s="726" t="s">
        <v>435</v>
      </c>
    </row>
    <row r="164" spans="1:9" ht="20.100000000000001" customHeight="1" x14ac:dyDescent="0.3">
      <c r="A164" s="171"/>
      <c r="B164" s="509"/>
      <c r="C164" s="744"/>
      <c r="D164" s="744"/>
      <c r="E164" s="519"/>
      <c r="F164" s="745" t="s">
        <v>283</v>
      </c>
      <c r="G164" s="520" t="s">
        <v>283</v>
      </c>
      <c r="H164" s="521" t="s">
        <v>272</v>
      </c>
      <c r="I164" s="729"/>
    </row>
    <row r="165" spans="1:9" ht="20.100000000000001" customHeight="1" x14ac:dyDescent="0.3">
      <c r="A165" s="171"/>
      <c r="B165" s="509"/>
      <c r="C165" s="744"/>
      <c r="D165" s="744"/>
      <c r="E165" s="519"/>
      <c r="F165" s="746" t="s">
        <v>48</v>
      </c>
      <c r="G165" s="522" t="s">
        <v>9</v>
      </c>
      <c r="H165" s="521" t="s">
        <v>273</v>
      </c>
      <c r="I165" s="729" t="s">
        <v>274</v>
      </c>
    </row>
    <row r="166" spans="1:9" ht="20.100000000000001" customHeight="1" x14ac:dyDescent="0.3">
      <c r="A166" s="511"/>
      <c r="B166" s="509"/>
      <c r="C166" s="750"/>
      <c r="D166" s="750"/>
      <c r="E166" s="529"/>
      <c r="F166" s="751">
        <v>1240</v>
      </c>
      <c r="G166" s="530">
        <v>1240</v>
      </c>
      <c r="H166" s="531" t="s">
        <v>126</v>
      </c>
      <c r="I166" s="729">
        <v>243492</v>
      </c>
    </row>
    <row r="167" spans="1:9" ht="20.100000000000001" customHeight="1" x14ac:dyDescent="0.3">
      <c r="A167" s="171">
        <v>41</v>
      </c>
      <c r="B167" s="752" t="s">
        <v>131</v>
      </c>
      <c r="C167" s="744">
        <v>760</v>
      </c>
      <c r="D167" s="744">
        <v>760</v>
      </c>
      <c r="E167" s="519" t="s">
        <v>46</v>
      </c>
      <c r="F167" s="745" t="s">
        <v>437</v>
      </c>
      <c r="G167" s="520" t="s">
        <v>437</v>
      </c>
      <c r="H167" s="521" t="s">
        <v>270</v>
      </c>
      <c r="I167" s="726" t="s">
        <v>435</v>
      </c>
    </row>
    <row r="168" spans="1:9" ht="20.100000000000001" customHeight="1" x14ac:dyDescent="0.3">
      <c r="A168" s="171"/>
      <c r="B168" s="509"/>
      <c r="C168" s="744"/>
      <c r="D168" s="744"/>
      <c r="E168" s="519"/>
      <c r="F168" s="745" t="s">
        <v>283</v>
      </c>
      <c r="G168" s="520" t="s">
        <v>283</v>
      </c>
      <c r="H168" s="521" t="s">
        <v>272</v>
      </c>
      <c r="I168" s="729"/>
    </row>
    <row r="169" spans="1:9" ht="20.100000000000001" customHeight="1" x14ac:dyDescent="0.3">
      <c r="A169" s="171"/>
      <c r="B169" s="509"/>
      <c r="C169" s="744"/>
      <c r="D169" s="744"/>
      <c r="E169" s="519"/>
      <c r="F169" s="746" t="s">
        <v>48</v>
      </c>
      <c r="G169" s="522" t="s">
        <v>9</v>
      </c>
      <c r="H169" s="521" t="s">
        <v>273</v>
      </c>
      <c r="I169" s="729" t="s">
        <v>274</v>
      </c>
    </row>
    <row r="170" spans="1:9" ht="20.100000000000001" customHeight="1" x14ac:dyDescent="0.3">
      <c r="A170" s="171"/>
      <c r="B170" s="510"/>
      <c r="C170" s="744"/>
      <c r="D170" s="744"/>
      <c r="E170" s="519"/>
      <c r="F170" s="747">
        <v>760</v>
      </c>
      <c r="G170" s="523">
        <v>760</v>
      </c>
      <c r="H170" s="521" t="s">
        <v>126</v>
      </c>
      <c r="I170" s="729">
        <v>243477</v>
      </c>
    </row>
    <row r="171" spans="1:9" ht="20.100000000000001" customHeight="1" x14ac:dyDescent="0.3">
      <c r="A171" s="505">
        <v>42</v>
      </c>
      <c r="B171" s="509" t="s">
        <v>131</v>
      </c>
      <c r="C171" s="748">
        <v>575</v>
      </c>
      <c r="D171" s="748">
        <v>575</v>
      </c>
      <c r="E171" s="525" t="s">
        <v>46</v>
      </c>
      <c r="F171" s="749" t="s">
        <v>599</v>
      </c>
      <c r="G171" s="526" t="s">
        <v>599</v>
      </c>
      <c r="H171" s="527" t="s">
        <v>270</v>
      </c>
      <c r="I171" s="726" t="s">
        <v>435</v>
      </c>
    </row>
    <row r="172" spans="1:9" ht="20.100000000000001" customHeight="1" x14ac:dyDescent="0.3">
      <c r="A172" s="171"/>
      <c r="B172" s="509"/>
      <c r="C172" s="744"/>
      <c r="D172" s="744"/>
      <c r="E172" s="519"/>
      <c r="F172" s="745" t="s">
        <v>283</v>
      </c>
      <c r="G172" s="520" t="s">
        <v>283</v>
      </c>
      <c r="H172" s="521" t="s">
        <v>272</v>
      </c>
      <c r="I172" s="729"/>
    </row>
    <row r="173" spans="1:9" ht="20.100000000000001" customHeight="1" x14ac:dyDescent="0.3">
      <c r="A173" s="171"/>
      <c r="B173" s="509"/>
      <c r="C173" s="744"/>
      <c r="D173" s="744"/>
      <c r="E173" s="519"/>
      <c r="F173" s="746" t="s">
        <v>48</v>
      </c>
      <c r="G173" s="522" t="s">
        <v>9</v>
      </c>
      <c r="H173" s="521" t="s">
        <v>273</v>
      </c>
      <c r="I173" s="729" t="s">
        <v>274</v>
      </c>
    </row>
    <row r="174" spans="1:9" ht="20.100000000000001" customHeight="1" x14ac:dyDescent="0.3">
      <c r="A174" s="511"/>
      <c r="B174" s="509"/>
      <c r="C174" s="750"/>
      <c r="D174" s="750"/>
      <c r="E174" s="529"/>
      <c r="F174" s="751">
        <v>575</v>
      </c>
      <c r="G174" s="530">
        <v>575</v>
      </c>
      <c r="H174" s="531" t="s">
        <v>126</v>
      </c>
      <c r="I174" s="729">
        <v>243477</v>
      </c>
    </row>
    <row r="175" spans="1:9" ht="20.100000000000001" customHeight="1" x14ac:dyDescent="0.3">
      <c r="A175" s="171">
        <v>43</v>
      </c>
      <c r="B175" s="752" t="s">
        <v>131</v>
      </c>
      <c r="C175" s="744">
        <v>770</v>
      </c>
      <c r="D175" s="744">
        <v>770</v>
      </c>
      <c r="E175" s="519" t="s">
        <v>46</v>
      </c>
      <c r="F175" s="745" t="s">
        <v>339</v>
      </c>
      <c r="G175" s="520" t="s">
        <v>339</v>
      </c>
      <c r="H175" s="521" t="s">
        <v>270</v>
      </c>
      <c r="I175" s="726" t="s">
        <v>435</v>
      </c>
    </row>
    <row r="176" spans="1:9" ht="20.100000000000001" customHeight="1" x14ac:dyDescent="0.3">
      <c r="A176" s="171"/>
      <c r="B176" s="509"/>
      <c r="C176" s="744"/>
      <c r="D176" s="744"/>
      <c r="E176" s="519"/>
      <c r="F176" s="745" t="s">
        <v>283</v>
      </c>
      <c r="G176" s="520" t="s">
        <v>283</v>
      </c>
      <c r="H176" s="521" t="s">
        <v>272</v>
      </c>
      <c r="I176" s="729"/>
    </row>
    <row r="177" spans="1:9" ht="20.100000000000001" customHeight="1" x14ac:dyDescent="0.3">
      <c r="A177" s="171"/>
      <c r="B177" s="509"/>
      <c r="C177" s="744"/>
      <c r="D177" s="744"/>
      <c r="E177" s="519"/>
      <c r="F177" s="746" t="s">
        <v>48</v>
      </c>
      <c r="G177" s="522" t="s">
        <v>9</v>
      </c>
      <c r="H177" s="521" t="s">
        <v>273</v>
      </c>
      <c r="I177" s="729" t="s">
        <v>274</v>
      </c>
    </row>
    <row r="178" spans="1:9" ht="20.100000000000001" customHeight="1" x14ac:dyDescent="0.3">
      <c r="A178" s="171"/>
      <c r="B178" s="509"/>
      <c r="C178" s="744"/>
      <c r="D178" s="744"/>
      <c r="E178" s="519"/>
      <c r="F178" s="747">
        <v>770</v>
      </c>
      <c r="G178" s="523">
        <v>770</v>
      </c>
      <c r="H178" s="521" t="s">
        <v>126</v>
      </c>
      <c r="I178" s="729">
        <v>243477</v>
      </c>
    </row>
    <row r="179" spans="1:9" ht="20.100000000000001" customHeight="1" x14ac:dyDescent="0.3">
      <c r="A179" s="505">
        <v>44</v>
      </c>
      <c r="B179" s="752" t="s">
        <v>131</v>
      </c>
      <c r="C179" s="748">
        <v>120</v>
      </c>
      <c r="D179" s="748">
        <v>120</v>
      </c>
      <c r="E179" s="525" t="s">
        <v>46</v>
      </c>
      <c r="F179" s="749" t="s">
        <v>339</v>
      </c>
      <c r="G179" s="526" t="s">
        <v>339</v>
      </c>
      <c r="H179" s="527" t="s">
        <v>270</v>
      </c>
      <c r="I179" s="726" t="s">
        <v>435</v>
      </c>
    </row>
    <row r="180" spans="1:9" ht="20.100000000000001" customHeight="1" x14ac:dyDescent="0.3">
      <c r="A180" s="171"/>
      <c r="B180" s="509"/>
      <c r="C180" s="744"/>
      <c r="D180" s="744"/>
      <c r="E180" s="519"/>
      <c r="F180" s="745" t="s">
        <v>283</v>
      </c>
      <c r="G180" s="520" t="s">
        <v>283</v>
      </c>
      <c r="H180" s="521" t="s">
        <v>272</v>
      </c>
      <c r="I180" s="729"/>
    </row>
    <row r="181" spans="1:9" ht="20.100000000000001" customHeight="1" x14ac:dyDescent="0.3">
      <c r="A181" s="171"/>
      <c r="B181" s="509"/>
      <c r="C181" s="744"/>
      <c r="D181" s="744"/>
      <c r="E181" s="519"/>
      <c r="F181" s="746" t="s">
        <v>48</v>
      </c>
      <c r="G181" s="522" t="s">
        <v>9</v>
      </c>
      <c r="H181" s="521" t="s">
        <v>273</v>
      </c>
      <c r="I181" s="729" t="s">
        <v>274</v>
      </c>
    </row>
    <row r="182" spans="1:9" ht="20.100000000000001" customHeight="1" x14ac:dyDescent="0.3">
      <c r="A182" s="511"/>
      <c r="B182" s="510"/>
      <c r="C182" s="750"/>
      <c r="D182" s="750"/>
      <c r="E182" s="529"/>
      <c r="F182" s="751">
        <v>120</v>
      </c>
      <c r="G182" s="530">
        <v>120</v>
      </c>
      <c r="H182" s="531" t="s">
        <v>126</v>
      </c>
      <c r="I182" s="729">
        <v>243480</v>
      </c>
    </row>
    <row r="183" spans="1:9" ht="20.100000000000001" customHeight="1" x14ac:dyDescent="0.3">
      <c r="A183" s="171">
        <v>45</v>
      </c>
      <c r="B183" s="509" t="s">
        <v>131</v>
      </c>
      <c r="C183" s="744">
        <v>175</v>
      </c>
      <c r="D183" s="744">
        <v>175</v>
      </c>
      <c r="E183" s="519" t="s">
        <v>46</v>
      </c>
      <c r="F183" s="745" t="s">
        <v>599</v>
      </c>
      <c r="G183" s="520" t="s">
        <v>599</v>
      </c>
      <c r="H183" s="521" t="s">
        <v>270</v>
      </c>
      <c r="I183" s="726" t="s">
        <v>435</v>
      </c>
    </row>
    <row r="184" spans="1:9" ht="20.100000000000001" customHeight="1" x14ac:dyDescent="0.3">
      <c r="A184" s="171"/>
      <c r="B184" s="509"/>
      <c r="C184" s="744"/>
      <c r="D184" s="744"/>
      <c r="E184" s="519"/>
      <c r="F184" s="745" t="s">
        <v>283</v>
      </c>
      <c r="G184" s="520" t="s">
        <v>283</v>
      </c>
      <c r="H184" s="521" t="s">
        <v>272</v>
      </c>
      <c r="I184" s="729"/>
    </row>
    <row r="185" spans="1:9" ht="20.100000000000001" customHeight="1" x14ac:dyDescent="0.3">
      <c r="A185" s="171"/>
      <c r="B185" s="509"/>
      <c r="C185" s="744"/>
      <c r="D185" s="744"/>
      <c r="E185" s="519"/>
      <c r="F185" s="746" t="s">
        <v>48</v>
      </c>
      <c r="G185" s="522" t="s">
        <v>9</v>
      </c>
      <c r="H185" s="521" t="s">
        <v>273</v>
      </c>
      <c r="I185" s="729" t="s">
        <v>274</v>
      </c>
    </row>
    <row r="186" spans="1:9" ht="20.100000000000001" customHeight="1" x14ac:dyDescent="0.3">
      <c r="A186" s="171"/>
      <c r="B186" s="510"/>
      <c r="C186" s="744"/>
      <c r="D186" s="744"/>
      <c r="E186" s="519"/>
      <c r="F186" s="747">
        <v>175</v>
      </c>
      <c r="G186" s="523">
        <v>175</v>
      </c>
      <c r="H186" s="521" t="s">
        <v>126</v>
      </c>
      <c r="I186" s="729">
        <v>243480</v>
      </c>
    </row>
    <row r="187" spans="1:9" ht="20.100000000000001" customHeight="1" x14ac:dyDescent="0.3">
      <c r="A187" s="505">
        <v>46</v>
      </c>
      <c r="B187" s="509" t="s">
        <v>131</v>
      </c>
      <c r="C187" s="748">
        <v>240</v>
      </c>
      <c r="D187" s="748">
        <v>240</v>
      </c>
      <c r="E187" s="525" t="s">
        <v>46</v>
      </c>
      <c r="F187" s="749" t="s">
        <v>336</v>
      </c>
      <c r="G187" s="526" t="s">
        <v>336</v>
      </c>
      <c r="H187" s="527" t="s">
        <v>270</v>
      </c>
      <c r="I187" s="726" t="s">
        <v>435</v>
      </c>
    </row>
    <row r="188" spans="1:9" ht="20.100000000000001" customHeight="1" x14ac:dyDescent="0.3">
      <c r="A188" s="171"/>
      <c r="B188" s="509"/>
      <c r="C188" s="744"/>
      <c r="D188" s="744"/>
      <c r="E188" s="519"/>
      <c r="F188" s="745" t="s">
        <v>283</v>
      </c>
      <c r="G188" s="520" t="s">
        <v>283</v>
      </c>
      <c r="H188" s="521" t="s">
        <v>272</v>
      </c>
      <c r="I188" s="729"/>
    </row>
    <row r="189" spans="1:9" ht="20.100000000000001" customHeight="1" x14ac:dyDescent="0.3">
      <c r="A189" s="171"/>
      <c r="B189" s="509"/>
      <c r="C189" s="744"/>
      <c r="D189" s="744"/>
      <c r="E189" s="519"/>
      <c r="F189" s="746" t="s">
        <v>48</v>
      </c>
      <c r="G189" s="522" t="s">
        <v>9</v>
      </c>
      <c r="H189" s="521" t="s">
        <v>273</v>
      </c>
      <c r="I189" s="729" t="s">
        <v>274</v>
      </c>
    </row>
    <row r="190" spans="1:9" ht="20.100000000000001" customHeight="1" x14ac:dyDescent="0.3">
      <c r="A190" s="511"/>
      <c r="B190" s="509"/>
      <c r="C190" s="750"/>
      <c r="D190" s="750"/>
      <c r="E190" s="529"/>
      <c r="F190" s="751">
        <v>240</v>
      </c>
      <c r="G190" s="530">
        <v>240</v>
      </c>
      <c r="H190" s="531" t="s">
        <v>126</v>
      </c>
      <c r="I190" s="729">
        <v>243481</v>
      </c>
    </row>
    <row r="191" spans="1:9" ht="20.100000000000001" customHeight="1" x14ac:dyDescent="0.3">
      <c r="A191" s="171">
        <v>47</v>
      </c>
      <c r="B191" s="752" t="s">
        <v>131</v>
      </c>
      <c r="C191" s="744">
        <v>1790</v>
      </c>
      <c r="D191" s="744">
        <v>1790</v>
      </c>
      <c r="E191" s="519" t="s">
        <v>46</v>
      </c>
      <c r="F191" s="745" t="s">
        <v>339</v>
      </c>
      <c r="G191" s="520" t="s">
        <v>339</v>
      </c>
      <c r="H191" s="521" t="s">
        <v>270</v>
      </c>
      <c r="I191" s="726" t="s">
        <v>435</v>
      </c>
    </row>
    <row r="192" spans="1:9" ht="20.100000000000001" customHeight="1" x14ac:dyDescent="0.3">
      <c r="A192" s="171"/>
      <c r="B192" s="509"/>
      <c r="C192" s="744"/>
      <c r="D192" s="744"/>
      <c r="E192" s="519"/>
      <c r="F192" s="745" t="s">
        <v>283</v>
      </c>
      <c r="G192" s="520" t="s">
        <v>283</v>
      </c>
      <c r="H192" s="521" t="s">
        <v>272</v>
      </c>
      <c r="I192" s="729"/>
    </row>
    <row r="193" spans="1:9" ht="20.100000000000001" customHeight="1" x14ac:dyDescent="0.3">
      <c r="A193" s="171"/>
      <c r="B193" s="509"/>
      <c r="C193" s="744"/>
      <c r="D193" s="744"/>
      <c r="E193" s="519"/>
      <c r="F193" s="746" t="s">
        <v>48</v>
      </c>
      <c r="G193" s="522" t="s">
        <v>9</v>
      </c>
      <c r="H193" s="521" t="s">
        <v>273</v>
      </c>
      <c r="I193" s="729" t="s">
        <v>274</v>
      </c>
    </row>
    <row r="194" spans="1:9" ht="20.100000000000001" customHeight="1" x14ac:dyDescent="0.3">
      <c r="A194" s="171"/>
      <c r="B194" s="509"/>
      <c r="C194" s="744"/>
      <c r="D194" s="744"/>
      <c r="E194" s="519"/>
      <c r="F194" s="747">
        <v>1790</v>
      </c>
      <c r="G194" s="523">
        <v>1790</v>
      </c>
      <c r="H194" s="521" t="s">
        <v>126</v>
      </c>
      <c r="I194" s="729">
        <v>243487</v>
      </c>
    </row>
    <row r="195" spans="1:9" ht="20.100000000000001" customHeight="1" x14ac:dyDescent="0.3">
      <c r="A195" s="505">
        <v>48</v>
      </c>
      <c r="B195" s="752" t="s">
        <v>131</v>
      </c>
      <c r="C195" s="748">
        <v>120</v>
      </c>
      <c r="D195" s="748">
        <v>120</v>
      </c>
      <c r="E195" s="525" t="s">
        <v>46</v>
      </c>
      <c r="F195" s="749" t="s">
        <v>339</v>
      </c>
      <c r="G195" s="526" t="s">
        <v>339</v>
      </c>
      <c r="H195" s="527" t="s">
        <v>270</v>
      </c>
      <c r="I195" s="726" t="s">
        <v>435</v>
      </c>
    </row>
    <row r="196" spans="1:9" ht="20.100000000000001" customHeight="1" x14ac:dyDescent="0.3">
      <c r="A196" s="171"/>
      <c r="B196" s="509"/>
      <c r="C196" s="744"/>
      <c r="D196" s="744"/>
      <c r="E196" s="519"/>
      <c r="F196" s="745" t="s">
        <v>283</v>
      </c>
      <c r="G196" s="520" t="s">
        <v>283</v>
      </c>
      <c r="H196" s="521" t="s">
        <v>272</v>
      </c>
      <c r="I196" s="729"/>
    </row>
    <row r="197" spans="1:9" ht="20.100000000000001" customHeight="1" x14ac:dyDescent="0.3">
      <c r="A197" s="171"/>
      <c r="B197" s="509"/>
      <c r="C197" s="744"/>
      <c r="D197" s="744"/>
      <c r="E197" s="519"/>
      <c r="F197" s="746" t="s">
        <v>48</v>
      </c>
      <c r="G197" s="522" t="s">
        <v>9</v>
      </c>
      <c r="H197" s="521" t="s">
        <v>273</v>
      </c>
      <c r="I197" s="729" t="s">
        <v>274</v>
      </c>
    </row>
    <row r="198" spans="1:9" ht="20.100000000000001" customHeight="1" x14ac:dyDescent="0.3">
      <c r="A198" s="511"/>
      <c r="B198" s="510"/>
      <c r="C198" s="750"/>
      <c r="D198" s="750"/>
      <c r="E198" s="529"/>
      <c r="F198" s="751">
        <v>120</v>
      </c>
      <c r="G198" s="530">
        <v>120</v>
      </c>
      <c r="H198" s="531" t="s">
        <v>126</v>
      </c>
      <c r="I198" s="729">
        <v>243488</v>
      </c>
    </row>
    <row r="199" spans="1:9" ht="20.100000000000001" customHeight="1" x14ac:dyDescent="0.3">
      <c r="A199" s="171">
        <v>49</v>
      </c>
      <c r="B199" s="509" t="s">
        <v>131</v>
      </c>
      <c r="C199" s="744">
        <v>850</v>
      </c>
      <c r="D199" s="744">
        <v>850</v>
      </c>
      <c r="E199" s="519" t="s">
        <v>46</v>
      </c>
      <c r="F199" s="745" t="s">
        <v>599</v>
      </c>
      <c r="G199" s="520" t="s">
        <v>599</v>
      </c>
      <c r="H199" s="521" t="s">
        <v>270</v>
      </c>
      <c r="I199" s="726" t="s">
        <v>435</v>
      </c>
    </row>
    <row r="200" spans="1:9" ht="20.100000000000001" customHeight="1" x14ac:dyDescent="0.3">
      <c r="A200" s="171"/>
      <c r="B200" s="509"/>
      <c r="C200" s="744"/>
      <c r="D200" s="744"/>
      <c r="E200" s="519"/>
      <c r="F200" s="745" t="s">
        <v>283</v>
      </c>
      <c r="G200" s="520" t="s">
        <v>283</v>
      </c>
      <c r="H200" s="521" t="s">
        <v>272</v>
      </c>
      <c r="I200" s="729"/>
    </row>
    <row r="201" spans="1:9" ht="20.100000000000001" customHeight="1" x14ac:dyDescent="0.3">
      <c r="A201" s="171"/>
      <c r="B201" s="509"/>
      <c r="C201" s="744"/>
      <c r="D201" s="744"/>
      <c r="E201" s="519"/>
      <c r="F201" s="746" t="s">
        <v>48</v>
      </c>
      <c r="G201" s="522" t="s">
        <v>9</v>
      </c>
      <c r="H201" s="521" t="s">
        <v>273</v>
      </c>
      <c r="I201" s="729" t="s">
        <v>274</v>
      </c>
    </row>
    <row r="202" spans="1:9" ht="20.100000000000001" customHeight="1" x14ac:dyDescent="0.3">
      <c r="A202" s="171"/>
      <c r="B202" s="509"/>
      <c r="C202" s="744"/>
      <c r="D202" s="744"/>
      <c r="E202" s="519"/>
      <c r="F202" s="747">
        <v>850</v>
      </c>
      <c r="G202" s="523">
        <v>850</v>
      </c>
      <c r="H202" s="521" t="s">
        <v>126</v>
      </c>
      <c r="I202" s="729">
        <v>243490</v>
      </c>
    </row>
    <row r="203" spans="1:9" ht="20.100000000000001" customHeight="1" x14ac:dyDescent="0.3">
      <c r="A203" s="505">
        <v>50</v>
      </c>
      <c r="B203" s="752" t="s">
        <v>325</v>
      </c>
      <c r="C203" s="748">
        <v>3600</v>
      </c>
      <c r="D203" s="748">
        <v>3600</v>
      </c>
      <c r="E203" s="525" t="s">
        <v>46</v>
      </c>
      <c r="F203" s="749" t="s">
        <v>438</v>
      </c>
      <c r="G203" s="526" t="s">
        <v>438</v>
      </c>
      <c r="H203" s="527" t="s">
        <v>270</v>
      </c>
      <c r="I203" s="726" t="s">
        <v>435</v>
      </c>
    </row>
    <row r="204" spans="1:9" ht="20.100000000000001" customHeight="1" x14ac:dyDescent="0.3">
      <c r="A204" s="171"/>
      <c r="B204" s="509"/>
      <c r="C204" s="744"/>
      <c r="D204" s="744"/>
      <c r="E204" s="519"/>
      <c r="F204" s="745" t="s">
        <v>283</v>
      </c>
      <c r="G204" s="520" t="s">
        <v>283</v>
      </c>
      <c r="H204" s="521" t="s">
        <v>272</v>
      </c>
      <c r="I204" s="729"/>
    </row>
    <row r="205" spans="1:9" ht="20.100000000000001" customHeight="1" x14ac:dyDescent="0.3">
      <c r="A205" s="171"/>
      <c r="B205" s="509"/>
      <c r="C205" s="744"/>
      <c r="D205" s="744"/>
      <c r="E205" s="519"/>
      <c r="F205" s="746" t="s">
        <v>48</v>
      </c>
      <c r="G205" s="522" t="s">
        <v>9</v>
      </c>
      <c r="H205" s="521" t="s">
        <v>273</v>
      </c>
      <c r="I205" s="729" t="s">
        <v>274</v>
      </c>
    </row>
    <row r="206" spans="1:9" ht="20.100000000000001" customHeight="1" x14ac:dyDescent="0.3">
      <c r="A206" s="511"/>
      <c r="B206" s="510"/>
      <c r="C206" s="750"/>
      <c r="D206" s="750"/>
      <c r="E206" s="529"/>
      <c r="F206" s="751">
        <v>3600</v>
      </c>
      <c r="G206" s="530">
        <v>3600</v>
      </c>
      <c r="H206" s="531" t="s">
        <v>126</v>
      </c>
      <c r="I206" s="729">
        <v>243494</v>
      </c>
    </row>
    <row r="207" spans="1:9" ht="20.100000000000001" customHeight="1" x14ac:dyDescent="0.3">
      <c r="A207" s="171">
        <v>51</v>
      </c>
      <c r="B207" s="509" t="s">
        <v>65</v>
      </c>
      <c r="C207" s="727">
        <v>2000</v>
      </c>
      <c r="D207" s="727">
        <v>2000</v>
      </c>
      <c r="E207" s="499" t="s">
        <v>46</v>
      </c>
      <c r="F207" s="728" t="s">
        <v>2084</v>
      </c>
      <c r="G207" s="500" t="s">
        <v>2084</v>
      </c>
      <c r="H207" s="501" t="s">
        <v>270</v>
      </c>
      <c r="I207" s="726" t="s">
        <v>435</v>
      </c>
    </row>
    <row r="208" spans="1:9" x14ac:dyDescent="0.3">
      <c r="A208" s="171"/>
      <c r="B208" s="509" t="s">
        <v>193</v>
      </c>
      <c r="C208" s="727"/>
      <c r="D208" s="727"/>
      <c r="E208" s="499"/>
      <c r="F208" s="745" t="s">
        <v>283</v>
      </c>
      <c r="G208" s="500" t="s">
        <v>283</v>
      </c>
      <c r="H208" s="501" t="s">
        <v>272</v>
      </c>
      <c r="I208" s="729"/>
    </row>
    <row r="209" spans="1:9" x14ac:dyDescent="0.3">
      <c r="A209" s="171"/>
      <c r="B209" s="509"/>
      <c r="C209" s="727"/>
      <c r="D209" s="727"/>
      <c r="E209" s="499"/>
      <c r="F209" s="509" t="s">
        <v>48</v>
      </c>
      <c r="G209" s="503" t="s">
        <v>9</v>
      </c>
      <c r="H209" s="501" t="s">
        <v>273</v>
      </c>
      <c r="I209" s="729" t="s">
        <v>274</v>
      </c>
    </row>
    <row r="210" spans="1:9" x14ac:dyDescent="0.3">
      <c r="A210" s="171"/>
      <c r="B210" s="509"/>
      <c r="C210" s="727"/>
      <c r="D210" s="727"/>
      <c r="E210" s="499"/>
      <c r="F210" s="730">
        <v>2000</v>
      </c>
      <c r="G210" s="504">
        <v>2000</v>
      </c>
      <c r="H210" s="501" t="s">
        <v>126</v>
      </c>
      <c r="I210" s="729">
        <v>45138</v>
      </c>
    </row>
    <row r="211" spans="1:9" ht="20.100000000000001" customHeight="1" x14ac:dyDescent="0.3">
      <c r="A211" s="505">
        <v>52</v>
      </c>
      <c r="B211" s="752" t="s">
        <v>65</v>
      </c>
      <c r="C211" s="724">
        <v>1105</v>
      </c>
      <c r="D211" s="724">
        <v>1105</v>
      </c>
      <c r="E211" s="506" t="s">
        <v>46</v>
      </c>
      <c r="F211" s="725" t="s">
        <v>340</v>
      </c>
      <c r="G211" s="507" t="s">
        <v>340</v>
      </c>
      <c r="H211" s="508" t="s">
        <v>270</v>
      </c>
      <c r="I211" s="726" t="s">
        <v>435</v>
      </c>
    </row>
    <row r="212" spans="1:9" x14ac:dyDescent="0.3">
      <c r="A212" s="171"/>
      <c r="B212" s="509" t="s">
        <v>193</v>
      </c>
      <c r="C212" s="727"/>
      <c r="D212" s="727"/>
      <c r="E212" s="499"/>
      <c r="F212" s="745" t="s">
        <v>283</v>
      </c>
      <c r="G212" s="500" t="s">
        <v>283</v>
      </c>
      <c r="H212" s="501" t="s">
        <v>272</v>
      </c>
      <c r="I212" s="729"/>
    </row>
    <row r="213" spans="1:9" x14ac:dyDescent="0.3">
      <c r="A213" s="171"/>
      <c r="B213" s="509"/>
      <c r="C213" s="727"/>
      <c r="D213" s="727"/>
      <c r="E213" s="499"/>
      <c r="F213" s="509" t="s">
        <v>48</v>
      </c>
      <c r="G213" s="503" t="s">
        <v>9</v>
      </c>
      <c r="H213" s="501" t="s">
        <v>273</v>
      </c>
      <c r="I213" s="729" t="s">
        <v>274</v>
      </c>
    </row>
    <row r="214" spans="1:9" x14ac:dyDescent="0.3">
      <c r="A214" s="511"/>
      <c r="B214" s="509"/>
      <c r="C214" s="731"/>
      <c r="D214" s="731"/>
      <c r="E214" s="512"/>
      <c r="F214" s="732">
        <v>1105</v>
      </c>
      <c r="G214" s="513">
        <v>1105</v>
      </c>
      <c r="H214" s="514" t="s">
        <v>126</v>
      </c>
      <c r="I214" s="729">
        <v>243468</v>
      </c>
    </row>
    <row r="215" spans="1:9" ht="20.100000000000001" customHeight="1" x14ac:dyDescent="0.3">
      <c r="A215" s="171">
        <v>53</v>
      </c>
      <c r="B215" s="752" t="s">
        <v>65</v>
      </c>
      <c r="C215" s="727">
        <v>1009</v>
      </c>
      <c r="D215" s="727">
        <v>1009</v>
      </c>
      <c r="E215" s="499" t="s">
        <v>46</v>
      </c>
      <c r="F215" s="728" t="s">
        <v>340</v>
      </c>
      <c r="G215" s="500" t="s">
        <v>340</v>
      </c>
      <c r="H215" s="501" t="s">
        <v>270</v>
      </c>
      <c r="I215" s="726" t="s">
        <v>435</v>
      </c>
    </row>
    <row r="216" spans="1:9" x14ac:dyDescent="0.3">
      <c r="A216" s="171"/>
      <c r="B216" s="509" t="s">
        <v>193</v>
      </c>
      <c r="C216" s="727"/>
      <c r="D216" s="727"/>
      <c r="E216" s="499"/>
      <c r="F216" s="745" t="s">
        <v>283</v>
      </c>
      <c r="G216" s="500" t="s">
        <v>283</v>
      </c>
      <c r="H216" s="501" t="s">
        <v>272</v>
      </c>
      <c r="I216" s="729"/>
    </row>
    <row r="217" spans="1:9" x14ac:dyDescent="0.3">
      <c r="A217" s="171"/>
      <c r="B217" s="509"/>
      <c r="C217" s="727"/>
      <c r="D217" s="727"/>
      <c r="E217" s="499"/>
      <c r="F217" s="509" t="s">
        <v>48</v>
      </c>
      <c r="G217" s="503" t="s">
        <v>9</v>
      </c>
      <c r="H217" s="501" t="s">
        <v>273</v>
      </c>
      <c r="I217" s="729" t="s">
        <v>274</v>
      </c>
    </row>
    <row r="218" spans="1:9" x14ac:dyDescent="0.3">
      <c r="A218" s="171"/>
      <c r="B218" s="510"/>
      <c r="C218" s="727"/>
      <c r="D218" s="727"/>
      <c r="E218" s="499"/>
      <c r="F218" s="730">
        <v>1009</v>
      </c>
      <c r="G218" s="504">
        <v>1009</v>
      </c>
      <c r="H218" s="501" t="s">
        <v>126</v>
      </c>
      <c r="I218" s="729">
        <v>243469</v>
      </c>
    </row>
    <row r="219" spans="1:9" ht="20.100000000000001" customHeight="1" x14ac:dyDescent="0.3">
      <c r="A219" s="505">
        <v>54</v>
      </c>
      <c r="B219" s="509" t="s">
        <v>65</v>
      </c>
      <c r="C219" s="724">
        <v>998</v>
      </c>
      <c r="D219" s="724">
        <v>998</v>
      </c>
      <c r="E219" s="506" t="s">
        <v>46</v>
      </c>
      <c r="F219" s="725" t="s">
        <v>340</v>
      </c>
      <c r="G219" s="507" t="s">
        <v>340</v>
      </c>
      <c r="H219" s="508" t="s">
        <v>270</v>
      </c>
      <c r="I219" s="726" t="s">
        <v>435</v>
      </c>
    </row>
    <row r="220" spans="1:9" x14ac:dyDescent="0.3">
      <c r="A220" s="171"/>
      <c r="B220" s="509" t="s">
        <v>193</v>
      </c>
      <c r="C220" s="727"/>
      <c r="D220" s="727"/>
      <c r="E220" s="499"/>
      <c r="F220" s="745" t="s">
        <v>283</v>
      </c>
      <c r="G220" s="500" t="s">
        <v>283</v>
      </c>
      <c r="H220" s="501" t="s">
        <v>272</v>
      </c>
      <c r="I220" s="729"/>
    </row>
    <row r="221" spans="1:9" x14ac:dyDescent="0.3">
      <c r="A221" s="171"/>
      <c r="B221" s="509"/>
      <c r="C221" s="727"/>
      <c r="D221" s="727"/>
      <c r="E221" s="499"/>
      <c r="F221" s="509" t="s">
        <v>48</v>
      </c>
      <c r="G221" s="503" t="s">
        <v>9</v>
      </c>
      <c r="H221" s="501" t="s">
        <v>273</v>
      </c>
      <c r="I221" s="729" t="s">
        <v>274</v>
      </c>
    </row>
    <row r="222" spans="1:9" x14ac:dyDescent="0.3">
      <c r="A222" s="511"/>
      <c r="B222" s="509"/>
      <c r="C222" s="731"/>
      <c r="D222" s="731"/>
      <c r="E222" s="512"/>
      <c r="F222" s="732">
        <v>998</v>
      </c>
      <c r="G222" s="513">
        <v>998</v>
      </c>
      <c r="H222" s="514" t="s">
        <v>126</v>
      </c>
      <c r="I222" s="753">
        <v>243469</v>
      </c>
    </row>
    <row r="223" spans="1:9" ht="20.100000000000001" customHeight="1" x14ac:dyDescent="0.3">
      <c r="A223" s="171">
        <v>55</v>
      </c>
      <c r="B223" s="752" t="s">
        <v>65</v>
      </c>
      <c r="C223" s="727">
        <v>890</v>
      </c>
      <c r="D223" s="727">
        <v>890</v>
      </c>
      <c r="E223" s="499" t="s">
        <v>46</v>
      </c>
      <c r="F223" s="728" t="s">
        <v>2085</v>
      </c>
      <c r="G223" s="500" t="s">
        <v>2085</v>
      </c>
      <c r="H223" s="501" t="s">
        <v>270</v>
      </c>
      <c r="I223" s="754" t="s">
        <v>435</v>
      </c>
    </row>
    <row r="224" spans="1:9" x14ac:dyDescent="0.3">
      <c r="A224" s="171"/>
      <c r="B224" s="509" t="s">
        <v>193</v>
      </c>
      <c r="C224" s="727"/>
      <c r="D224" s="727"/>
      <c r="E224" s="499"/>
      <c r="F224" s="745" t="s">
        <v>283</v>
      </c>
      <c r="G224" s="500" t="s">
        <v>283</v>
      </c>
      <c r="H224" s="501" t="s">
        <v>272</v>
      </c>
      <c r="I224" s="729"/>
    </row>
    <row r="225" spans="1:9" x14ac:dyDescent="0.3">
      <c r="A225" s="171"/>
      <c r="B225" s="509"/>
      <c r="C225" s="727"/>
      <c r="D225" s="727"/>
      <c r="E225" s="499"/>
      <c r="F225" s="509" t="s">
        <v>48</v>
      </c>
      <c r="G225" s="503" t="s">
        <v>9</v>
      </c>
      <c r="H225" s="501" t="s">
        <v>273</v>
      </c>
      <c r="I225" s="729" t="s">
        <v>274</v>
      </c>
    </row>
    <row r="226" spans="1:9" x14ac:dyDescent="0.3">
      <c r="A226" s="171"/>
      <c r="B226" s="509"/>
      <c r="C226" s="727"/>
      <c r="D226" s="727"/>
      <c r="E226" s="499"/>
      <c r="F226" s="730">
        <v>890</v>
      </c>
      <c r="G226" s="504">
        <v>890</v>
      </c>
      <c r="H226" s="501" t="s">
        <v>126</v>
      </c>
      <c r="I226" s="729">
        <v>243470</v>
      </c>
    </row>
    <row r="227" spans="1:9" ht="20.100000000000001" customHeight="1" x14ac:dyDescent="0.3">
      <c r="A227" s="505">
        <v>56</v>
      </c>
      <c r="B227" s="752" t="s">
        <v>65</v>
      </c>
      <c r="C227" s="724">
        <v>400</v>
      </c>
      <c r="D227" s="724">
        <v>400</v>
      </c>
      <c r="E227" s="506" t="s">
        <v>46</v>
      </c>
      <c r="F227" s="725" t="s">
        <v>600</v>
      </c>
      <c r="G227" s="507" t="s">
        <v>600</v>
      </c>
      <c r="H227" s="508" t="s">
        <v>270</v>
      </c>
      <c r="I227" s="726" t="s">
        <v>435</v>
      </c>
    </row>
    <row r="228" spans="1:9" x14ac:dyDescent="0.3">
      <c r="A228" s="171"/>
      <c r="B228" s="509" t="s">
        <v>193</v>
      </c>
      <c r="C228" s="727"/>
      <c r="D228" s="727"/>
      <c r="E228" s="499"/>
      <c r="F228" s="745" t="s">
        <v>283</v>
      </c>
      <c r="G228" s="500" t="s">
        <v>283</v>
      </c>
      <c r="H228" s="501" t="s">
        <v>272</v>
      </c>
      <c r="I228" s="729"/>
    </row>
    <row r="229" spans="1:9" x14ac:dyDescent="0.3">
      <c r="A229" s="171"/>
      <c r="B229" s="509"/>
      <c r="C229" s="727"/>
      <c r="D229" s="727"/>
      <c r="E229" s="499"/>
      <c r="F229" s="509" t="s">
        <v>48</v>
      </c>
      <c r="G229" s="503" t="s">
        <v>9</v>
      </c>
      <c r="H229" s="501" t="s">
        <v>273</v>
      </c>
      <c r="I229" s="729" t="s">
        <v>274</v>
      </c>
    </row>
    <row r="230" spans="1:9" x14ac:dyDescent="0.3">
      <c r="A230" s="511"/>
      <c r="B230" s="509"/>
      <c r="C230" s="731"/>
      <c r="D230" s="731"/>
      <c r="E230" s="512"/>
      <c r="F230" s="732">
        <v>400</v>
      </c>
      <c r="G230" s="513">
        <v>400</v>
      </c>
      <c r="H230" s="514" t="s">
        <v>126</v>
      </c>
      <c r="I230" s="729">
        <v>243474</v>
      </c>
    </row>
    <row r="231" spans="1:9" ht="20.100000000000001" customHeight="1" x14ac:dyDescent="0.3">
      <c r="A231" s="171">
        <v>57</v>
      </c>
      <c r="B231" s="752" t="s">
        <v>65</v>
      </c>
      <c r="C231" s="727">
        <v>2060</v>
      </c>
      <c r="D231" s="727">
        <v>2060</v>
      </c>
      <c r="E231" s="499" t="s">
        <v>46</v>
      </c>
      <c r="F231" s="728" t="s">
        <v>336</v>
      </c>
      <c r="G231" s="500" t="s">
        <v>336</v>
      </c>
      <c r="H231" s="501" t="s">
        <v>270</v>
      </c>
      <c r="I231" s="726" t="s">
        <v>435</v>
      </c>
    </row>
    <row r="232" spans="1:9" x14ac:dyDescent="0.3">
      <c r="A232" s="171"/>
      <c r="B232" s="509" t="s">
        <v>193</v>
      </c>
      <c r="C232" s="727"/>
      <c r="D232" s="727"/>
      <c r="E232" s="499"/>
      <c r="F232" s="745" t="s">
        <v>283</v>
      </c>
      <c r="G232" s="500" t="s">
        <v>283</v>
      </c>
      <c r="H232" s="501" t="s">
        <v>272</v>
      </c>
      <c r="I232" s="729"/>
    </row>
    <row r="233" spans="1:9" x14ac:dyDescent="0.3">
      <c r="A233" s="171"/>
      <c r="B233" s="509"/>
      <c r="C233" s="727"/>
      <c r="D233" s="727"/>
      <c r="E233" s="499"/>
      <c r="F233" s="509" t="s">
        <v>48</v>
      </c>
      <c r="G233" s="503" t="s">
        <v>9</v>
      </c>
      <c r="H233" s="501" t="s">
        <v>273</v>
      </c>
      <c r="I233" s="729" t="s">
        <v>274</v>
      </c>
    </row>
    <row r="234" spans="1:9" x14ac:dyDescent="0.3">
      <c r="A234" s="171"/>
      <c r="B234" s="510"/>
      <c r="C234" s="727"/>
      <c r="D234" s="727"/>
      <c r="E234" s="499"/>
      <c r="F234" s="730">
        <v>2060</v>
      </c>
      <c r="G234" s="504">
        <v>2060</v>
      </c>
      <c r="H234" s="501" t="s">
        <v>126</v>
      </c>
      <c r="I234" s="729">
        <v>243480</v>
      </c>
    </row>
    <row r="235" spans="1:9" ht="20.100000000000001" customHeight="1" x14ac:dyDescent="0.3">
      <c r="A235" s="505">
        <v>58</v>
      </c>
      <c r="B235" s="752" t="s">
        <v>65</v>
      </c>
      <c r="C235" s="724">
        <v>1045</v>
      </c>
      <c r="D235" s="724">
        <v>1045</v>
      </c>
      <c r="E235" s="506" t="s">
        <v>46</v>
      </c>
      <c r="F235" s="725" t="s">
        <v>340</v>
      </c>
      <c r="G235" s="507" t="s">
        <v>340</v>
      </c>
      <c r="H235" s="508" t="s">
        <v>270</v>
      </c>
      <c r="I235" s="726" t="s">
        <v>435</v>
      </c>
    </row>
    <row r="236" spans="1:9" x14ac:dyDescent="0.3">
      <c r="A236" s="171"/>
      <c r="B236" s="509" t="s">
        <v>193</v>
      </c>
      <c r="C236" s="727"/>
      <c r="D236" s="727"/>
      <c r="E236" s="499"/>
      <c r="F236" s="745" t="s">
        <v>283</v>
      </c>
      <c r="G236" s="500" t="s">
        <v>283</v>
      </c>
      <c r="H236" s="501" t="s">
        <v>272</v>
      </c>
      <c r="I236" s="729"/>
    </row>
    <row r="237" spans="1:9" x14ac:dyDescent="0.3">
      <c r="A237" s="171"/>
      <c r="B237" s="509"/>
      <c r="C237" s="727"/>
      <c r="D237" s="727"/>
      <c r="E237" s="499"/>
      <c r="F237" s="509" t="s">
        <v>48</v>
      </c>
      <c r="G237" s="503" t="s">
        <v>9</v>
      </c>
      <c r="H237" s="501" t="s">
        <v>273</v>
      </c>
      <c r="I237" s="729" t="s">
        <v>274</v>
      </c>
    </row>
    <row r="238" spans="1:9" x14ac:dyDescent="0.3">
      <c r="A238" s="511"/>
      <c r="B238" s="510"/>
      <c r="C238" s="731"/>
      <c r="D238" s="731"/>
      <c r="E238" s="512"/>
      <c r="F238" s="732">
        <v>1045</v>
      </c>
      <c r="G238" s="513">
        <v>1045</v>
      </c>
      <c r="H238" s="514" t="s">
        <v>126</v>
      </c>
      <c r="I238" s="729">
        <v>243483</v>
      </c>
    </row>
    <row r="239" spans="1:9" ht="20.100000000000001" customHeight="1" x14ac:dyDescent="0.3">
      <c r="A239" s="171">
        <v>59</v>
      </c>
      <c r="B239" s="509" t="s">
        <v>65</v>
      </c>
      <c r="C239" s="727">
        <v>374</v>
      </c>
      <c r="D239" s="727">
        <v>374</v>
      </c>
      <c r="E239" s="499" t="s">
        <v>46</v>
      </c>
      <c r="F239" s="728" t="s">
        <v>340</v>
      </c>
      <c r="G239" s="500" t="s">
        <v>340</v>
      </c>
      <c r="H239" s="501" t="s">
        <v>270</v>
      </c>
      <c r="I239" s="726" t="s">
        <v>435</v>
      </c>
    </row>
    <row r="240" spans="1:9" x14ac:dyDescent="0.3">
      <c r="A240" s="171"/>
      <c r="B240" s="509" t="s">
        <v>193</v>
      </c>
      <c r="C240" s="727"/>
      <c r="D240" s="727"/>
      <c r="E240" s="499"/>
      <c r="F240" s="745" t="s">
        <v>283</v>
      </c>
      <c r="G240" s="500" t="s">
        <v>283</v>
      </c>
      <c r="H240" s="501" t="s">
        <v>272</v>
      </c>
      <c r="I240" s="729"/>
    </row>
    <row r="241" spans="1:9" x14ac:dyDescent="0.3">
      <c r="A241" s="171"/>
      <c r="B241" s="509"/>
      <c r="C241" s="727"/>
      <c r="D241" s="727"/>
      <c r="E241" s="499"/>
      <c r="F241" s="509" t="s">
        <v>48</v>
      </c>
      <c r="G241" s="503" t="s">
        <v>9</v>
      </c>
      <c r="H241" s="501" t="s">
        <v>273</v>
      </c>
      <c r="I241" s="729" t="s">
        <v>274</v>
      </c>
    </row>
    <row r="242" spans="1:9" x14ac:dyDescent="0.3">
      <c r="A242" s="171"/>
      <c r="B242" s="510"/>
      <c r="C242" s="727"/>
      <c r="D242" s="727"/>
      <c r="E242" s="499"/>
      <c r="F242" s="730">
        <v>374</v>
      </c>
      <c r="G242" s="504">
        <v>374</v>
      </c>
      <c r="H242" s="501" t="s">
        <v>126</v>
      </c>
      <c r="I242" s="729">
        <v>243483</v>
      </c>
    </row>
    <row r="243" spans="1:9" ht="20.100000000000001" customHeight="1" x14ac:dyDescent="0.3">
      <c r="A243" s="505">
        <v>60</v>
      </c>
      <c r="B243" s="509" t="s">
        <v>65</v>
      </c>
      <c r="C243" s="724">
        <v>319</v>
      </c>
      <c r="D243" s="724">
        <v>319</v>
      </c>
      <c r="E243" s="506" t="s">
        <v>46</v>
      </c>
      <c r="F243" s="725" t="s">
        <v>600</v>
      </c>
      <c r="G243" s="507" t="s">
        <v>600</v>
      </c>
      <c r="H243" s="508" t="s">
        <v>270</v>
      </c>
      <c r="I243" s="726" t="s">
        <v>435</v>
      </c>
    </row>
    <row r="244" spans="1:9" x14ac:dyDescent="0.3">
      <c r="A244" s="171"/>
      <c r="B244" s="509" t="s">
        <v>193</v>
      </c>
      <c r="C244" s="727"/>
      <c r="D244" s="727"/>
      <c r="E244" s="499"/>
      <c r="F244" s="745" t="s">
        <v>283</v>
      </c>
      <c r="G244" s="500" t="s">
        <v>283</v>
      </c>
      <c r="H244" s="501" t="s">
        <v>272</v>
      </c>
      <c r="I244" s="729"/>
    </row>
    <row r="245" spans="1:9" x14ac:dyDescent="0.3">
      <c r="A245" s="171"/>
      <c r="B245" s="509"/>
      <c r="C245" s="727"/>
      <c r="D245" s="727"/>
      <c r="E245" s="499"/>
      <c r="F245" s="509" t="s">
        <v>48</v>
      </c>
      <c r="G245" s="503" t="s">
        <v>9</v>
      </c>
      <c r="H245" s="501" t="s">
        <v>273</v>
      </c>
      <c r="I245" s="729" t="s">
        <v>274</v>
      </c>
    </row>
    <row r="246" spans="1:9" x14ac:dyDescent="0.3">
      <c r="A246" s="511"/>
      <c r="B246" s="509"/>
      <c r="C246" s="731"/>
      <c r="D246" s="731"/>
      <c r="E246" s="512"/>
      <c r="F246" s="732">
        <v>319</v>
      </c>
      <c r="G246" s="513">
        <v>319</v>
      </c>
      <c r="H246" s="514" t="s">
        <v>126</v>
      </c>
      <c r="I246" s="729">
        <v>243487</v>
      </c>
    </row>
    <row r="247" spans="1:9" ht="20.100000000000001" customHeight="1" x14ac:dyDescent="0.3">
      <c r="A247" s="171">
        <v>61</v>
      </c>
      <c r="B247" s="752" t="s">
        <v>65</v>
      </c>
      <c r="C247" s="727">
        <v>310</v>
      </c>
      <c r="D247" s="727">
        <v>310</v>
      </c>
      <c r="E247" s="499" t="s">
        <v>46</v>
      </c>
      <c r="F247" s="728" t="s">
        <v>340</v>
      </c>
      <c r="G247" s="500" t="s">
        <v>340</v>
      </c>
      <c r="H247" s="501" t="s">
        <v>270</v>
      </c>
      <c r="I247" s="726" t="s">
        <v>435</v>
      </c>
    </row>
    <row r="248" spans="1:9" x14ac:dyDescent="0.3">
      <c r="A248" s="171"/>
      <c r="B248" s="509" t="s">
        <v>193</v>
      </c>
      <c r="C248" s="727"/>
      <c r="D248" s="727"/>
      <c r="E248" s="499"/>
      <c r="F248" s="745" t="s">
        <v>283</v>
      </c>
      <c r="G248" s="500" t="s">
        <v>283</v>
      </c>
      <c r="H248" s="501" t="s">
        <v>272</v>
      </c>
      <c r="I248" s="729"/>
    </row>
    <row r="249" spans="1:9" x14ac:dyDescent="0.3">
      <c r="A249" s="171"/>
      <c r="B249" s="509"/>
      <c r="C249" s="727"/>
      <c r="D249" s="727"/>
      <c r="E249" s="499"/>
      <c r="F249" s="509" t="s">
        <v>48</v>
      </c>
      <c r="G249" s="503" t="s">
        <v>9</v>
      </c>
      <c r="H249" s="501" t="s">
        <v>273</v>
      </c>
      <c r="I249" s="729" t="s">
        <v>274</v>
      </c>
    </row>
    <row r="250" spans="1:9" x14ac:dyDescent="0.3">
      <c r="A250" s="171"/>
      <c r="B250" s="510"/>
      <c r="C250" s="727"/>
      <c r="D250" s="727"/>
      <c r="E250" s="499"/>
      <c r="F250" s="730">
        <v>310</v>
      </c>
      <c r="G250" s="504">
        <v>310</v>
      </c>
      <c r="H250" s="501" t="s">
        <v>126</v>
      </c>
      <c r="I250" s="729">
        <v>243487</v>
      </c>
    </row>
    <row r="251" spans="1:9" ht="20.100000000000001" customHeight="1" x14ac:dyDescent="0.3">
      <c r="A251" s="505">
        <v>62</v>
      </c>
      <c r="B251" s="509" t="s">
        <v>65</v>
      </c>
      <c r="C251" s="724">
        <v>300</v>
      </c>
      <c r="D251" s="724">
        <v>300</v>
      </c>
      <c r="E251" s="506" t="s">
        <v>46</v>
      </c>
      <c r="F251" s="725" t="s">
        <v>2086</v>
      </c>
      <c r="G251" s="507" t="s">
        <v>2086</v>
      </c>
      <c r="H251" s="508" t="s">
        <v>270</v>
      </c>
      <c r="I251" s="726" t="s">
        <v>435</v>
      </c>
    </row>
    <row r="252" spans="1:9" x14ac:dyDescent="0.3">
      <c r="A252" s="171"/>
      <c r="B252" s="509" t="s">
        <v>193</v>
      </c>
      <c r="C252" s="727"/>
      <c r="D252" s="727"/>
      <c r="E252" s="499"/>
      <c r="F252" s="745" t="s">
        <v>283</v>
      </c>
      <c r="G252" s="500" t="s">
        <v>283</v>
      </c>
      <c r="H252" s="501" t="s">
        <v>272</v>
      </c>
      <c r="I252" s="729"/>
    </row>
    <row r="253" spans="1:9" x14ac:dyDescent="0.3">
      <c r="A253" s="171"/>
      <c r="B253" s="509"/>
      <c r="C253" s="727"/>
      <c r="D253" s="727"/>
      <c r="E253" s="499"/>
      <c r="F253" s="509" t="s">
        <v>48</v>
      </c>
      <c r="G253" s="503" t="s">
        <v>9</v>
      </c>
      <c r="H253" s="501" t="s">
        <v>273</v>
      </c>
      <c r="I253" s="729" t="s">
        <v>274</v>
      </c>
    </row>
    <row r="254" spans="1:9" x14ac:dyDescent="0.3">
      <c r="A254" s="511"/>
      <c r="B254" s="509"/>
      <c r="C254" s="731"/>
      <c r="D254" s="731"/>
      <c r="E254" s="512"/>
      <c r="F254" s="732">
        <v>300</v>
      </c>
      <c r="G254" s="513">
        <v>300</v>
      </c>
      <c r="H254" s="514" t="s">
        <v>126</v>
      </c>
      <c r="I254" s="729">
        <v>243487</v>
      </c>
    </row>
    <row r="255" spans="1:9" ht="20.100000000000001" customHeight="1" x14ac:dyDescent="0.3">
      <c r="A255" s="171">
        <v>63</v>
      </c>
      <c r="B255" s="752" t="s">
        <v>65</v>
      </c>
      <c r="C255" s="727">
        <v>288</v>
      </c>
      <c r="D255" s="727">
        <v>288</v>
      </c>
      <c r="E255" s="499" t="s">
        <v>46</v>
      </c>
      <c r="F255" s="728" t="s">
        <v>340</v>
      </c>
      <c r="G255" s="500" t="s">
        <v>340</v>
      </c>
      <c r="H255" s="501" t="s">
        <v>270</v>
      </c>
      <c r="I255" s="726" t="s">
        <v>435</v>
      </c>
    </row>
    <row r="256" spans="1:9" x14ac:dyDescent="0.3">
      <c r="A256" s="171"/>
      <c r="B256" s="509" t="s">
        <v>193</v>
      </c>
      <c r="C256" s="727"/>
      <c r="D256" s="727"/>
      <c r="E256" s="499"/>
      <c r="F256" s="745" t="s">
        <v>283</v>
      </c>
      <c r="G256" s="500" t="s">
        <v>283</v>
      </c>
      <c r="H256" s="501" t="s">
        <v>272</v>
      </c>
      <c r="I256" s="729"/>
    </row>
    <row r="257" spans="1:9" x14ac:dyDescent="0.3">
      <c r="A257" s="171"/>
      <c r="B257" s="509"/>
      <c r="C257" s="727"/>
      <c r="D257" s="727"/>
      <c r="E257" s="499"/>
      <c r="F257" s="509" t="s">
        <v>48</v>
      </c>
      <c r="G257" s="503" t="s">
        <v>9</v>
      </c>
      <c r="H257" s="501" t="s">
        <v>273</v>
      </c>
      <c r="I257" s="729" t="s">
        <v>274</v>
      </c>
    </row>
    <row r="258" spans="1:9" x14ac:dyDescent="0.3">
      <c r="A258" s="171"/>
      <c r="B258" s="510"/>
      <c r="C258" s="727"/>
      <c r="D258" s="727"/>
      <c r="E258" s="499"/>
      <c r="F258" s="730">
        <v>288</v>
      </c>
      <c r="G258" s="504">
        <v>288</v>
      </c>
      <c r="H258" s="501" t="s">
        <v>126</v>
      </c>
      <c r="I258" s="729">
        <v>243488</v>
      </c>
    </row>
    <row r="259" spans="1:9" ht="20.100000000000001" customHeight="1" x14ac:dyDescent="0.3">
      <c r="A259" s="505">
        <v>64</v>
      </c>
      <c r="B259" s="509" t="s">
        <v>65</v>
      </c>
      <c r="C259" s="724">
        <v>67</v>
      </c>
      <c r="D259" s="724">
        <v>67</v>
      </c>
      <c r="E259" s="506" t="s">
        <v>46</v>
      </c>
      <c r="F259" s="725" t="s">
        <v>600</v>
      </c>
      <c r="G259" s="507" t="s">
        <v>600</v>
      </c>
      <c r="H259" s="508" t="s">
        <v>270</v>
      </c>
      <c r="I259" s="726" t="s">
        <v>435</v>
      </c>
    </row>
    <row r="260" spans="1:9" x14ac:dyDescent="0.3">
      <c r="A260" s="171"/>
      <c r="B260" s="509" t="s">
        <v>193</v>
      </c>
      <c r="C260" s="727"/>
      <c r="D260" s="727"/>
      <c r="E260" s="499"/>
      <c r="F260" s="745" t="s">
        <v>283</v>
      </c>
      <c r="G260" s="500" t="s">
        <v>283</v>
      </c>
      <c r="H260" s="501" t="s">
        <v>272</v>
      </c>
      <c r="I260" s="729"/>
    </row>
    <row r="261" spans="1:9" x14ac:dyDescent="0.3">
      <c r="A261" s="171"/>
      <c r="B261" s="509"/>
      <c r="C261" s="727"/>
      <c r="D261" s="727"/>
      <c r="E261" s="499"/>
      <c r="F261" s="509" t="s">
        <v>48</v>
      </c>
      <c r="G261" s="503" t="s">
        <v>9</v>
      </c>
      <c r="H261" s="501" t="s">
        <v>273</v>
      </c>
      <c r="I261" s="729" t="s">
        <v>274</v>
      </c>
    </row>
    <row r="262" spans="1:9" x14ac:dyDescent="0.3">
      <c r="A262" s="511"/>
      <c r="B262" s="510"/>
      <c r="C262" s="731"/>
      <c r="D262" s="731"/>
      <c r="E262" s="512"/>
      <c r="F262" s="732">
        <v>67</v>
      </c>
      <c r="G262" s="513">
        <v>67</v>
      </c>
      <c r="H262" s="514" t="s">
        <v>126</v>
      </c>
      <c r="I262" s="729">
        <v>243490</v>
      </c>
    </row>
    <row r="263" spans="1:9" ht="20.100000000000001" customHeight="1" x14ac:dyDescent="0.3">
      <c r="A263" s="171">
        <v>65</v>
      </c>
      <c r="B263" s="509" t="s">
        <v>65</v>
      </c>
      <c r="C263" s="727">
        <v>4870</v>
      </c>
      <c r="D263" s="727">
        <v>4870</v>
      </c>
      <c r="E263" s="499" t="s">
        <v>46</v>
      </c>
      <c r="F263" s="728" t="s">
        <v>2087</v>
      </c>
      <c r="G263" s="500" t="s">
        <v>2087</v>
      </c>
      <c r="H263" s="501" t="s">
        <v>270</v>
      </c>
      <c r="I263" s="726" t="s">
        <v>435</v>
      </c>
    </row>
    <row r="264" spans="1:9" x14ac:dyDescent="0.3">
      <c r="A264" s="171"/>
      <c r="B264" s="509" t="s">
        <v>193</v>
      </c>
      <c r="C264" s="727"/>
      <c r="D264" s="727"/>
      <c r="E264" s="499"/>
      <c r="F264" s="745" t="s">
        <v>283</v>
      </c>
      <c r="G264" s="500" t="s">
        <v>283</v>
      </c>
      <c r="H264" s="501" t="s">
        <v>272</v>
      </c>
      <c r="I264" s="729"/>
    </row>
    <row r="265" spans="1:9" x14ac:dyDescent="0.3">
      <c r="A265" s="171"/>
      <c r="B265" s="509"/>
      <c r="C265" s="727"/>
      <c r="D265" s="727"/>
      <c r="E265" s="499"/>
      <c r="F265" s="509" t="s">
        <v>48</v>
      </c>
      <c r="G265" s="503" t="s">
        <v>9</v>
      </c>
      <c r="H265" s="501" t="s">
        <v>273</v>
      </c>
      <c r="I265" s="729" t="s">
        <v>274</v>
      </c>
    </row>
    <row r="266" spans="1:9" x14ac:dyDescent="0.3">
      <c r="A266" s="171"/>
      <c r="B266" s="510"/>
      <c r="C266" s="727"/>
      <c r="D266" s="727"/>
      <c r="E266" s="499"/>
      <c r="F266" s="730">
        <v>4870</v>
      </c>
      <c r="G266" s="504">
        <v>4870</v>
      </c>
      <c r="H266" s="501" t="s">
        <v>126</v>
      </c>
      <c r="I266" s="729">
        <v>243490</v>
      </c>
    </row>
    <row r="267" spans="1:9" ht="20.100000000000001" customHeight="1" x14ac:dyDescent="0.3">
      <c r="A267" s="505">
        <v>66</v>
      </c>
      <c r="B267" s="509" t="s">
        <v>65</v>
      </c>
      <c r="C267" s="724">
        <v>100</v>
      </c>
      <c r="D267" s="724">
        <v>100</v>
      </c>
      <c r="E267" s="506" t="s">
        <v>46</v>
      </c>
      <c r="F267" s="725" t="s">
        <v>601</v>
      </c>
      <c r="G267" s="507" t="s">
        <v>601</v>
      </c>
      <c r="H267" s="508" t="s">
        <v>270</v>
      </c>
      <c r="I267" s="726" t="s">
        <v>435</v>
      </c>
    </row>
    <row r="268" spans="1:9" x14ac:dyDescent="0.3">
      <c r="A268" s="171"/>
      <c r="B268" s="509" t="s">
        <v>193</v>
      </c>
      <c r="C268" s="727"/>
      <c r="D268" s="727"/>
      <c r="E268" s="499"/>
      <c r="F268" s="745" t="s">
        <v>283</v>
      </c>
      <c r="G268" s="500" t="s">
        <v>283</v>
      </c>
      <c r="H268" s="501" t="s">
        <v>272</v>
      </c>
      <c r="I268" s="729"/>
    </row>
    <row r="269" spans="1:9" x14ac:dyDescent="0.3">
      <c r="A269" s="171"/>
      <c r="B269" s="509"/>
      <c r="C269" s="727"/>
      <c r="D269" s="727"/>
      <c r="E269" s="499"/>
      <c r="F269" s="509" t="s">
        <v>48</v>
      </c>
      <c r="G269" s="503" t="s">
        <v>9</v>
      </c>
      <c r="H269" s="501" t="s">
        <v>273</v>
      </c>
      <c r="I269" s="729" t="s">
        <v>274</v>
      </c>
    </row>
    <row r="270" spans="1:9" x14ac:dyDescent="0.3">
      <c r="A270" s="511"/>
      <c r="B270" s="509"/>
      <c r="C270" s="731"/>
      <c r="D270" s="731"/>
      <c r="E270" s="512"/>
      <c r="F270" s="732">
        <v>100</v>
      </c>
      <c r="G270" s="513">
        <v>100</v>
      </c>
      <c r="H270" s="514" t="s">
        <v>126</v>
      </c>
      <c r="I270" s="729">
        <v>243494</v>
      </c>
    </row>
    <row r="271" spans="1:9" ht="20.100000000000001" customHeight="1" x14ac:dyDescent="0.3">
      <c r="A271" s="171">
        <v>67</v>
      </c>
      <c r="B271" s="752" t="s">
        <v>65</v>
      </c>
      <c r="C271" s="727">
        <v>470</v>
      </c>
      <c r="D271" s="727">
        <v>470</v>
      </c>
      <c r="E271" s="499" t="s">
        <v>46</v>
      </c>
      <c r="F271" s="728" t="s">
        <v>2087</v>
      </c>
      <c r="G271" s="500" t="s">
        <v>2087</v>
      </c>
      <c r="H271" s="501" t="s">
        <v>270</v>
      </c>
      <c r="I271" s="726" t="s">
        <v>435</v>
      </c>
    </row>
    <row r="272" spans="1:9" x14ac:dyDescent="0.3">
      <c r="A272" s="171"/>
      <c r="B272" s="509" t="s">
        <v>193</v>
      </c>
      <c r="C272" s="727"/>
      <c r="D272" s="727"/>
      <c r="E272" s="499"/>
      <c r="F272" s="745" t="s">
        <v>283</v>
      </c>
      <c r="G272" s="500" t="s">
        <v>283</v>
      </c>
      <c r="H272" s="501" t="s">
        <v>272</v>
      </c>
      <c r="I272" s="729"/>
    </row>
    <row r="273" spans="1:9" x14ac:dyDescent="0.3">
      <c r="A273" s="171"/>
      <c r="B273" s="509"/>
      <c r="C273" s="727"/>
      <c r="D273" s="727"/>
      <c r="E273" s="499"/>
      <c r="F273" s="509" t="s">
        <v>48</v>
      </c>
      <c r="G273" s="503" t="s">
        <v>9</v>
      </c>
      <c r="H273" s="501" t="s">
        <v>273</v>
      </c>
      <c r="I273" s="729" t="s">
        <v>274</v>
      </c>
    </row>
    <row r="274" spans="1:9" x14ac:dyDescent="0.3">
      <c r="A274" s="511"/>
      <c r="B274" s="510"/>
      <c r="C274" s="731"/>
      <c r="D274" s="731"/>
      <c r="E274" s="512"/>
      <c r="F274" s="732">
        <v>470</v>
      </c>
      <c r="G274" s="513">
        <v>470</v>
      </c>
      <c r="H274" s="514" t="s">
        <v>126</v>
      </c>
      <c r="I274" s="729">
        <v>243494</v>
      </c>
    </row>
    <row r="275" spans="1:9" ht="20.100000000000001" customHeight="1" x14ac:dyDescent="0.3">
      <c r="A275" s="171">
        <v>68</v>
      </c>
      <c r="B275" s="509" t="s">
        <v>65</v>
      </c>
      <c r="C275" s="727">
        <v>2000</v>
      </c>
      <c r="D275" s="727">
        <v>2000</v>
      </c>
      <c r="E275" s="499" t="s">
        <v>46</v>
      </c>
      <c r="F275" s="728" t="s">
        <v>2084</v>
      </c>
      <c r="G275" s="500" t="s">
        <v>2084</v>
      </c>
      <c r="H275" s="501" t="s">
        <v>270</v>
      </c>
      <c r="I275" s="726" t="s">
        <v>435</v>
      </c>
    </row>
    <row r="276" spans="1:9" x14ac:dyDescent="0.3">
      <c r="A276" s="171"/>
      <c r="B276" s="509" t="s">
        <v>193</v>
      </c>
      <c r="C276" s="727"/>
      <c r="D276" s="727"/>
      <c r="E276" s="499"/>
      <c r="F276" s="745" t="s">
        <v>283</v>
      </c>
      <c r="G276" s="500" t="s">
        <v>283</v>
      </c>
      <c r="H276" s="501" t="s">
        <v>272</v>
      </c>
      <c r="I276" s="729"/>
    </row>
    <row r="277" spans="1:9" x14ac:dyDescent="0.3">
      <c r="A277" s="171"/>
      <c r="B277" s="509"/>
      <c r="C277" s="727"/>
      <c r="D277" s="727"/>
      <c r="E277" s="499"/>
      <c r="F277" s="509" t="s">
        <v>48</v>
      </c>
      <c r="G277" s="503" t="s">
        <v>9</v>
      </c>
      <c r="H277" s="501" t="s">
        <v>273</v>
      </c>
      <c r="I277" s="729" t="s">
        <v>274</v>
      </c>
    </row>
    <row r="278" spans="1:9" x14ac:dyDescent="0.3">
      <c r="A278" s="511"/>
      <c r="B278" s="510"/>
      <c r="C278" s="731"/>
      <c r="D278" s="731"/>
      <c r="E278" s="512"/>
      <c r="F278" s="732">
        <v>2000</v>
      </c>
      <c r="G278" s="513">
        <v>2000</v>
      </c>
      <c r="H278" s="514" t="s">
        <v>126</v>
      </c>
      <c r="I278" s="729">
        <v>243496</v>
      </c>
    </row>
    <row r="279" spans="1:9" ht="20.100000000000001" customHeight="1" x14ac:dyDescent="0.3">
      <c r="A279" s="171">
        <v>69</v>
      </c>
      <c r="B279" s="509" t="s">
        <v>65</v>
      </c>
      <c r="C279" s="727">
        <v>678</v>
      </c>
      <c r="D279" s="727">
        <v>678</v>
      </c>
      <c r="E279" s="499" t="s">
        <v>46</v>
      </c>
      <c r="F279" s="728" t="s">
        <v>2087</v>
      </c>
      <c r="G279" s="500" t="s">
        <v>2087</v>
      </c>
      <c r="H279" s="501" t="s">
        <v>270</v>
      </c>
      <c r="I279" s="755" t="s">
        <v>435</v>
      </c>
    </row>
    <row r="280" spans="1:9" x14ac:dyDescent="0.3">
      <c r="A280" s="171"/>
      <c r="B280" s="509" t="s">
        <v>193</v>
      </c>
      <c r="C280" s="727"/>
      <c r="D280" s="727"/>
      <c r="E280" s="499"/>
      <c r="F280" s="745" t="s">
        <v>283</v>
      </c>
      <c r="G280" s="500" t="s">
        <v>283</v>
      </c>
      <c r="H280" s="501" t="s">
        <v>272</v>
      </c>
      <c r="I280" s="756"/>
    </row>
    <row r="281" spans="1:9" x14ac:dyDescent="0.3">
      <c r="A281" s="171"/>
      <c r="B281" s="509"/>
      <c r="C281" s="727"/>
      <c r="D281" s="727"/>
      <c r="E281" s="499"/>
      <c r="F281" s="509" t="s">
        <v>48</v>
      </c>
      <c r="G281" s="503" t="s">
        <v>9</v>
      </c>
      <c r="H281" s="501" t="s">
        <v>273</v>
      </c>
      <c r="I281" s="756" t="s">
        <v>274</v>
      </c>
    </row>
    <row r="282" spans="1:9" x14ac:dyDescent="0.3">
      <c r="A282" s="511"/>
      <c r="B282" s="510"/>
      <c r="C282" s="731"/>
      <c r="D282" s="731"/>
      <c r="E282" s="512"/>
      <c r="F282" s="732">
        <v>678</v>
      </c>
      <c r="G282" s="513">
        <v>678</v>
      </c>
      <c r="H282" s="514" t="s">
        <v>126</v>
      </c>
      <c r="I282" s="757">
        <v>243496</v>
      </c>
    </row>
    <row r="283" spans="1:9" x14ac:dyDescent="0.3">
      <c r="A283" s="101"/>
      <c r="C283" s="758"/>
      <c r="D283" s="758"/>
      <c r="E283" s="759"/>
      <c r="F283" s="760"/>
      <c r="G283" s="760"/>
    </row>
    <row r="284" spans="1:9" x14ac:dyDescent="0.3">
      <c r="A284" s="101"/>
    </row>
    <row r="285" spans="1:9" x14ac:dyDescent="0.3">
      <c r="A285" s="101"/>
    </row>
    <row r="286" spans="1:9" x14ac:dyDescent="0.3">
      <c r="A286" s="101"/>
    </row>
    <row r="287" spans="1:9" x14ac:dyDescent="0.3">
      <c r="A287" s="101"/>
    </row>
    <row r="288" spans="1:9" x14ac:dyDescent="0.3">
      <c r="A288" s="101"/>
    </row>
    <row r="289" spans="1:1" x14ac:dyDescent="0.3">
      <c r="A289" s="101"/>
    </row>
    <row r="290" spans="1:1" x14ac:dyDescent="0.3">
      <c r="A290" s="101"/>
    </row>
    <row r="291" spans="1:1" x14ac:dyDescent="0.3">
      <c r="A291" s="101"/>
    </row>
    <row r="292" spans="1:1" x14ac:dyDescent="0.3">
      <c r="A292" s="101"/>
    </row>
    <row r="293" spans="1:1" x14ac:dyDescent="0.3">
      <c r="A293" s="101"/>
    </row>
    <row r="294" spans="1:1" x14ac:dyDescent="0.3">
      <c r="A294" s="101"/>
    </row>
    <row r="295" spans="1:1" x14ac:dyDescent="0.3">
      <c r="A295" s="101"/>
    </row>
    <row r="296" spans="1:1" x14ac:dyDescent="0.3">
      <c r="A296" s="101"/>
    </row>
    <row r="297" spans="1:1" x14ac:dyDescent="0.3">
      <c r="A297" s="101"/>
    </row>
    <row r="298" spans="1:1" x14ac:dyDescent="0.3">
      <c r="A298" s="101"/>
    </row>
    <row r="299" spans="1:1" x14ac:dyDescent="0.3">
      <c r="A299" s="101"/>
    </row>
  </sheetData>
  <mergeCells count="11">
    <mergeCell ref="B1:C1"/>
    <mergeCell ref="A3:I3"/>
    <mergeCell ref="A2:I2"/>
    <mergeCell ref="A5:A6"/>
    <mergeCell ref="B5:B6"/>
    <mergeCell ref="I5:I6"/>
    <mergeCell ref="C5:C6"/>
    <mergeCell ref="E5:E6"/>
    <mergeCell ref="F5:F6"/>
    <mergeCell ref="G5:G6"/>
    <mergeCell ref="H5:H6"/>
  </mergeCells>
  <pageMargins left="0.7" right="0.7" top="0.75" bottom="0.75" header="0.3" footer="0.3"/>
  <pageSetup paperSize="9" scale="63" orientation="landscape" horizontalDpi="0" verticalDpi="0" r:id="rId1"/>
  <rowBreaks count="6" manualBreakCount="6">
    <brk id="74" max="16383" man="1"/>
    <brk id="110" max="16383" man="1"/>
    <brk id="146" max="16383" man="1"/>
    <brk id="182" max="16383" man="1"/>
    <brk id="218" max="16383" man="1"/>
    <brk id="25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2FB5E-4F8A-4089-B028-F0B54C0C1D5E}">
  <sheetPr>
    <tabColor rgb="FFFF6600"/>
  </sheetPr>
  <dimension ref="A1:K179"/>
  <sheetViews>
    <sheetView view="pageBreakPreview" topLeftCell="A118" zoomScale="60" zoomScaleNormal="100" workbookViewId="0">
      <selection activeCell="A118" sqref="A1:XFD1048576"/>
    </sheetView>
  </sheetViews>
  <sheetFormatPr defaultRowHeight="20.25" x14ac:dyDescent="0.2"/>
  <cols>
    <col min="1" max="1" width="7.25" style="143" bestFit="1" customWidth="1"/>
    <col min="2" max="2" width="82.25" style="143" bestFit="1" customWidth="1"/>
    <col min="3" max="3" width="16.875" style="144" customWidth="1"/>
    <col min="4" max="4" width="14.625" style="144" customWidth="1"/>
    <col min="5" max="5" width="14.5" style="143" customWidth="1"/>
    <col min="6" max="7" width="32.5" style="145" bestFit="1" customWidth="1"/>
    <col min="8" max="8" width="18.125" style="146" customWidth="1"/>
    <col min="9" max="9" width="25.375" style="146" customWidth="1"/>
    <col min="10" max="10" width="9.875" style="143" bestFit="1" customWidth="1"/>
    <col min="11" max="256" width="9" style="143"/>
    <col min="257" max="257" width="7.25" style="143" bestFit="1" customWidth="1"/>
    <col min="258" max="258" width="82.25" style="143" bestFit="1" customWidth="1"/>
    <col min="259" max="259" width="16.875" style="143" customWidth="1"/>
    <col min="260" max="260" width="14.625" style="143" customWidth="1"/>
    <col min="261" max="261" width="14.5" style="143" customWidth="1"/>
    <col min="262" max="263" width="32.5" style="143" bestFit="1" customWidth="1"/>
    <col min="264" max="264" width="18.125" style="143" customWidth="1"/>
    <col min="265" max="265" width="25.375" style="143" customWidth="1"/>
    <col min="266" max="266" width="9.875" style="143" bestFit="1" customWidth="1"/>
    <col min="267" max="512" width="9" style="143"/>
    <col min="513" max="513" width="7.25" style="143" bestFit="1" customWidth="1"/>
    <col min="514" max="514" width="82.25" style="143" bestFit="1" customWidth="1"/>
    <col min="515" max="515" width="16.875" style="143" customWidth="1"/>
    <col min="516" max="516" width="14.625" style="143" customWidth="1"/>
    <col min="517" max="517" width="14.5" style="143" customWidth="1"/>
    <col min="518" max="519" width="32.5" style="143" bestFit="1" customWidth="1"/>
    <col min="520" max="520" width="18.125" style="143" customWidth="1"/>
    <col min="521" max="521" width="25.375" style="143" customWidth="1"/>
    <col min="522" max="522" width="9.875" style="143" bestFit="1" customWidth="1"/>
    <col min="523" max="768" width="9" style="143"/>
    <col min="769" max="769" width="7.25" style="143" bestFit="1" customWidth="1"/>
    <col min="770" max="770" width="82.25" style="143" bestFit="1" customWidth="1"/>
    <col min="771" max="771" width="16.875" style="143" customWidth="1"/>
    <col min="772" max="772" width="14.625" style="143" customWidth="1"/>
    <col min="773" max="773" width="14.5" style="143" customWidth="1"/>
    <col min="774" max="775" width="32.5" style="143" bestFit="1" customWidth="1"/>
    <col min="776" max="776" width="18.125" style="143" customWidth="1"/>
    <col min="777" max="777" width="25.375" style="143" customWidth="1"/>
    <col min="778" max="778" width="9.875" style="143" bestFit="1" customWidth="1"/>
    <col min="779" max="1024" width="9" style="143"/>
    <col min="1025" max="1025" width="7.25" style="143" bestFit="1" customWidth="1"/>
    <col min="1026" max="1026" width="82.25" style="143" bestFit="1" customWidth="1"/>
    <col min="1027" max="1027" width="16.875" style="143" customWidth="1"/>
    <col min="1028" max="1028" width="14.625" style="143" customWidth="1"/>
    <col min="1029" max="1029" width="14.5" style="143" customWidth="1"/>
    <col min="1030" max="1031" width="32.5" style="143" bestFit="1" customWidth="1"/>
    <col min="1032" max="1032" width="18.125" style="143" customWidth="1"/>
    <col min="1033" max="1033" width="25.375" style="143" customWidth="1"/>
    <col min="1034" max="1034" width="9.875" style="143" bestFit="1" customWidth="1"/>
    <col min="1035" max="1280" width="9" style="143"/>
    <col min="1281" max="1281" width="7.25" style="143" bestFit="1" customWidth="1"/>
    <col min="1282" max="1282" width="82.25" style="143" bestFit="1" customWidth="1"/>
    <col min="1283" max="1283" width="16.875" style="143" customWidth="1"/>
    <col min="1284" max="1284" width="14.625" style="143" customWidth="1"/>
    <col min="1285" max="1285" width="14.5" style="143" customWidth="1"/>
    <col min="1286" max="1287" width="32.5" style="143" bestFit="1" customWidth="1"/>
    <col min="1288" max="1288" width="18.125" style="143" customWidth="1"/>
    <col min="1289" max="1289" width="25.375" style="143" customWidth="1"/>
    <col min="1290" max="1290" width="9.875" style="143" bestFit="1" customWidth="1"/>
    <col min="1291" max="1536" width="9" style="143"/>
    <col min="1537" max="1537" width="7.25" style="143" bestFit="1" customWidth="1"/>
    <col min="1538" max="1538" width="82.25" style="143" bestFit="1" customWidth="1"/>
    <col min="1539" max="1539" width="16.875" style="143" customWidth="1"/>
    <col min="1540" max="1540" width="14.625" style="143" customWidth="1"/>
    <col min="1541" max="1541" width="14.5" style="143" customWidth="1"/>
    <col min="1542" max="1543" width="32.5" style="143" bestFit="1" customWidth="1"/>
    <col min="1544" max="1544" width="18.125" style="143" customWidth="1"/>
    <col min="1545" max="1545" width="25.375" style="143" customWidth="1"/>
    <col min="1546" max="1546" width="9.875" style="143" bestFit="1" customWidth="1"/>
    <col min="1547" max="1792" width="9" style="143"/>
    <col min="1793" max="1793" width="7.25" style="143" bestFit="1" customWidth="1"/>
    <col min="1794" max="1794" width="82.25" style="143" bestFit="1" customWidth="1"/>
    <col min="1795" max="1795" width="16.875" style="143" customWidth="1"/>
    <col min="1796" max="1796" width="14.625" style="143" customWidth="1"/>
    <col min="1797" max="1797" width="14.5" style="143" customWidth="1"/>
    <col min="1798" max="1799" width="32.5" style="143" bestFit="1" customWidth="1"/>
    <col min="1800" max="1800" width="18.125" style="143" customWidth="1"/>
    <col min="1801" max="1801" width="25.375" style="143" customWidth="1"/>
    <col min="1802" max="1802" width="9.875" style="143" bestFit="1" customWidth="1"/>
    <col min="1803" max="2048" width="9" style="143"/>
    <col min="2049" max="2049" width="7.25" style="143" bestFit="1" customWidth="1"/>
    <col min="2050" max="2050" width="82.25" style="143" bestFit="1" customWidth="1"/>
    <col min="2051" max="2051" width="16.875" style="143" customWidth="1"/>
    <col min="2052" max="2052" width="14.625" style="143" customWidth="1"/>
    <col min="2053" max="2053" width="14.5" style="143" customWidth="1"/>
    <col min="2054" max="2055" width="32.5" style="143" bestFit="1" customWidth="1"/>
    <col min="2056" max="2056" width="18.125" style="143" customWidth="1"/>
    <col min="2057" max="2057" width="25.375" style="143" customWidth="1"/>
    <col min="2058" max="2058" width="9.875" style="143" bestFit="1" customWidth="1"/>
    <col min="2059" max="2304" width="9" style="143"/>
    <col min="2305" max="2305" width="7.25" style="143" bestFit="1" customWidth="1"/>
    <col min="2306" max="2306" width="82.25" style="143" bestFit="1" customWidth="1"/>
    <col min="2307" max="2307" width="16.875" style="143" customWidth="1"/>
    <col min="2308" max="2308" width="14.625" style="143" customWidth="1"/>
    <col min="2309" max="2309" width="14.5" style="143" customWidth="1"/>
    <col min="2310" max="2311" width="32.5" style="143" bestFit="1" customWidth="1"/>
    <col min="2312" max="2312" width="18.125" style="143" customWidth="1"/>
    <col min="2313" max="2313" width="25.375" style="143" customWidth="1"/>
    <col min="2314" max="2314" width="9.875" style="143" bestFit="1" customWidth="1"/>
    <col min="2315" max="2560" width="9" style="143"/>
    <col min="2561" max="2561" width="7.25" style="143" bestFit="1" customWidth="1"/>
    <col min="2562" max="2562" width="82.25" style="143" bestFit="1" customWidth="1"/>
    <col min="2563" max="2563" width="16.875" style="143" customWidth="1"/>
    <col min="2564" max="2564" width="14.625" style="143" customWidth="1"/>
    <col min="2565" max="2565" width="14.5" style="143" customWidth="1"/>
    <col min="2566" max="2567" width="32.5" style="143" bestFit="1" customWidth="1"/>
    <col min="2568" max="2568" width="18.125" style="143" customWidth="1"/>
    <col min="2569" max="2569" width="25.375" style="143" customWidth="1"/>
    <col min="2570" max="2570" width="9.875" style="143" bestFit="1" customWidth="1"/>
    <col min="2571" max="2816" width="9" style="143"/>
    <col min="2817" max="2817" width="7.25" style="143" bestFit="1" customWidth="1"/>
    <col min="2818" max="2818" width="82.25" style="143" bestFit="1" customWidth="1"/>
    <col min="2819" max="2819" width="16.875" style="143" customWidth="1"/>
    <col min="2820" max="2820" width="14.625" style="143" customWidth="1"/>
    <col min="2821" max="2821" width="14.5" style="143" customWidth="1"/>
    <col min="2822" max="2823" width="32.5" style="143" bestFit="1" customWidth="1"/>
    <col min="2824" max="2824" width="18.125" style="143" customWidth="1"/>
    <col min="2825" max="2825" width="25.375" style="143" customWidth="1"/>
    <col min="2826" max="2826" width="9.875" style="143" bestFit="1" customWidth="1"/>
    <col min="2827" max="3072" width="9" style="143"/>
    <col min="3073" max="3073" width="7.25" style="143" bestFit="1" customWidth="1"/>
    <col min="3074" max="3074" width="82.25" style="143" bestFit="1" customWidth="1"/>
    <col min="3075" max="3075" width="16.875" style="143" customWidth="1"/>
    <col min="3076" max="3076" width="14.625" style="143" customWidth="1"/>
    <col min="3077" max="3077" width="14.5" style="143" customWidth="1"/>
    <col min="3078" max="3079" width="32.5" style="143" bestFit="1" customWidth="1"/>
    <col min="3080" max="3080" width="18.125" style="143" customWidth="1"/>
    <col min="3081" max="3081" width="25.375" style="143" customWidth="1"/>
    <col min="3082" max="3082" width="9.875" style="143" bestFit="1" customWidth="1"/>
    <col min="3083" max="3328" width="9" style="143"/>
    <col min="3329" max="3329" width="7.25" style="143" bestFit="1" customWidth="1"/>
    <col min="3330" max="3330" width="82.25" style="143" bestFit="1" customWidth="1"/>
    <col min="3331" max="3331" width="16.875" style="143" customWidth="1"/>
    <col min="3332" max="3332" width="14.625" style="143" customWidth="1"/>
    <col min="3333" max="3333" width="14.5" style="143" customWidth="1"/>
    <col min="3334" max="3335" width="32.5" style="143" bestFit="1" customWidth="1"/>
    <col min="3336" max="3336" width="18.125" style="143" customWidth="1"/>
    <col min="3337" max="3337" width="25.375" style="143" customWidth="1"/>
    <col min="3338" max="3338" width="9.875" style="143" bestFit="1" customWidth="1"/>
    <col min="3339" max="3584" width="9" style="143"/>
    <col min="3585" max="3585" width="7.25" style="143" bestFit="1" customWidth="1"/>
    <col min="3586" max="3586" width="82.25" style="143" bestFit="1" customWidth="1"/>
    <col min="3587" max="3587" width="16.875" style="143" customWidth="1"/>
    <col min="3588" max="3588" width="14.625" style="143" customWidth="1"/>
    <col min="3589" max="3589" width="14.5" style="143" customWidth="1"/>
    <col min="3590" max="3591" width="32.5" style="143" bestFit="1" customWidth="1"/>
    <col min="3592" max="3592" width="18.125" style="143" customWidth="1"/>
    <col min="3593" max="3593" width="25.375" style="143" customWidth="1"/>
    <col min="3594" max="3594" width="9.875" style="143" bestFit="1" customWidth="1"/>
    <col min="3595" max="3840" width="9" style="143"/>
    <col min="3841" max="3841" width="7.25" style="143" bestFit="1" customWidth="1"/>
    <col min="3842" max="3842" width="82.25" style="143" bestFit="1" customWidth="1"/>
    <col min="3843" max="3843" width="16.875" style="143" customWidth="1"/>
    <col min="3844" max="3844" width="14.625" style="143" customWidth="1"/>
    <col min="3845" max="3845" width="14.5" style="143" customWidth="1"/>
    <col min="3846" max="3847" width="32.5" style="143" bestFit="1" customWidth="1"/>
    <col min="3848" max="3848" width="18.125" style="143" customWidth="1"/>
    <col min="3849" max="3849" width="25.375" style="143" customWidth="1"/>
    <col min="3850" max="3850" width="9.875" style="143" bestFit="1" customWidth="1"/>
    <col min="3851" max="4096" width="9" style="143"/>
    <col min="4097" max="4097" width="7.25" style="143" bestFit="1" customWidth="1"/>
    <col min="4098" max="4098" width="82.25" style="143" bestFit="1" customWidth="1"/>
    <col min="4099" max="4099" width="16.875" style="143" customWidth="1"/>
    <col min="4100" max="4100" width="14.625" style="143" customWidth="1"/>
    <col min="4101" max="4101" width="14.5" style="143" customWidth="1"/>
    <col min="4102" max="4103" width="32.5" style="143" bestFit="1" customWidth="1"/>
    <col min="4104" max="4104" width="18.125" style="143" customWidth="1"/>
    <col min="4105" max="4105" width="25.375" style="143" customWidth="1"/>
    <col min="4106" max="4106" width="9.875" style="143" bestFit="1" customWidth="1"/>
    <col min="4107" max="4352" width="9" style="143"/>
    <col min="4353" max="4353" width="7.25" style="143" bestFit="1" customWidth="1"/>
    <col min="4354" max="4354" width="82.25" style="143" bestFit="1" customWidth="1"/>
    <col min="4355" max="4355" width="16.875" style="143" customWidth="1"/>
    <col min="4356" max="4356" width="14.625" style="143" customWidth="1"/>
    <col min="4357" max="4357" width="14.5" style="143" customWidth="1"/>
    <col min="4358" max="4359" width="32.5" style="143" bestFit="1" customWidth="1"/>
    <col min="4360" max="4360" width="18.125" style="143" customWidth="1"/>
    <col min="4361" max="4361" width="25.375" style="143" customWidth="1"/>
    <col min="4362" max="4362" width="9.875" style="143" bestFit="1" customWidth="1"/>
    <col min="4363" max="4608" width="9" style="143"/>
    <col min="4609" max="4609" width="7.25" style="143" bestFit="1" customWidth="1"/>
    <col min="4610" max="4610" width="82.25" style="143" bestFit="1" customWidth="1"/>
    <col min="4611" max="4611" width="16.875" style="143" customWidth="1"/>
    <col min="4612" max="4612" width="14.625" style="143" customWidth="1"/>
    <col min="4613" max="4613" width="14.5" style="143" customWidth="1"/>
    <col min="4614" max="4615" width="32.5" style="143" bestFit="1" customWidth="1"/>
    <col min="4616" max="4616" width="18.125" style="143" customWidth="1"/>
    <col min="4617" max="4617" width="25.375" style="143" customWidth="1"/>
    <col min="4618" max="4618" width="9.875" style="143" bestFit="1" customWidth="1"/>
    <col min="4619" max="4864" width="9" style="143"/>
    <col min="4865" max="4865" width="7.25" style="143" bestFit="1" customWidth="1"/>
    <col min="4866" max="4866" width="82.25" style="143" bestFit="1" customWidth="1"/>
    <col min="4867" max="4867" width="16.875" style="143" customWidth="1"/>
    <col min="4868" max="4868" width="14.625" style="143" customWidth="1"/>
    <col min="4869" max="4869" width="14.5" style="143" customWidth="1"/>
    <col min="4870" max="4871" width="32.5" style="143" bestFit="1" customWidth="1"/>
    <col min="4872" max="4872" width="18.125" style="143" customWidth="1"/>
    <col min="4873" max="4873" width="25.375" style="143" customWidth="1"/>
    <col min="4874" max="4874" width="9.875" style="143" bestFit="1" customWidth="1"/>
    <col min="4875" max="5120" width="9" style="143"/>
    <col min="5121" max="5121" width="7.25" style="143" bestFit="1" customWidth="1"/>
    <col min="5122" max="5122" width="82.25" style="143" bestFit="1" customWidth="1"/>
    <col min="5123" max="5123" width="16.875" style="143" customWidth="1"/>
    <col min="5124" max="5124" width="14.625" style="143" customWidth="1"/>
    <col min="5125" max="5125" width="14.5" style="143" customWidth="1"/>
    <col min="5126" max="5127" width="32.5" style="143" bestFit="1" customWidth="1"/>
    <col min="5128" max="5128" width="18.125" style="143" customWidth="1"/>
    <col min="5129" max="5129" width="25.375" style="143" customWidth="1"/>
    <col min="5130" max="5130" width="9.875" style="143" bestFit="1" customWidth="1"/>
    <col min="5131" max="5376" width="9" style="143"/>
    <col min="5377" max="5377" width="7.25" style="143" bestFit="1" customWidth="1"/>
    <col min="5378" max="5378" width="82.25" style="143" bestFit="1" customWidth="1"/>
    <col min="5379" max="5379" width="16.875" style="143" customWidth="1"/>
    <col min="5380" max="5380" width="14.625" style="143" customWidth="1"/>
    <col min="5381" max="5381" width="14.5" style="143" customWidth="1"/>
    <col min="5382" max="5383" width="32.5" style="143" bestFit="1" customWidth="1"/>
    <col min="5384" max="5384" width="18.125" style="143" customWidth="1"/>
    <col min="5385" max="5385" width="25.375" style="143" customWidth="1"/>
    <col min="5386" max="5386" width="9.875" style="143" bestFit="1" customWidth="1"/>
    <col min="5387" max="5632" width="9" style="143"/>
    <col min="5633" max="5633" width="7.25" style="143" bestFit="1" customWidth="1"/>
    <col min="5634" max="5634" width="82.25" style="143" bestFit="1" customWidth="1"/>
    <col min="5635" max="5635" width="16.875" style="143" customWidth="1"/>
    <col min="5636" max="5636" width="14.625" style="143" customWidth="1"/>
    <col min="5637" max="5637" width="14.5" style="143" customWidth="1"/>
    <col min="5638" max="5639" width="32.5" style="143" bestFit="1" customWidth="1"/>
    <col min="5640" max="5640" width="18.125" style="143" customWidth="1"/>
    <col min="5641" max="5641" width="25.375" style="143" customWidth="1"/>
    <col min="5642" max="5642" width="9.875" style="143" bestFit="1" customWidth="1"/>
    <col min="5643" max="5888" width="9" style="143"/>
    <col min="5889" max="5889" width="7.25" style="143" bestFit="1" customWidth="1"/>
    <col min="5890" max="5890" width="82.25" style="143" bestFit="1" customWidth="1"/>
    <col min="5891" max="5891" width="16.875" style="143" customWidth="1"/>
    <col min="5892" max="5892" width="14.625" style="143" customWidth="1"/>
    <col min="5893" max="5893" width="14.5" style="143" customWidth="1"/>
    <col min="5894" max="5895" width="32.5" style="143" bestFit="1" customWidth="1"/>
    <col min="5896" max="5896" width="18.125" style="143" customWidth="1"/>
    <col min="5897" max="5897" width="25.375" style="143" customWidth="1"/>
    <col min="5898" max="5898" width="9.875" style="143" bestFit="1" customWidth="1"/>
    <col min="5899" max="6144" width="9" style="143"/>
    <col min="6145" max="6145" width="7.25" style="143" bestFit="1" customWidth="1"/>
    <col min="6146" max="6146" width="82.25" style="143" bestFit="1" customWidth="1"/>
    <col min="6147" max="6147" width="16.875" style="143" customWidth="1"/>
    <col min="6148" max="6148" width="14.625" style="143" customWidth="1"/>
    <col min="6149" max="6149" width="14.5" style="143" customWidth="1"/>
    <col min="6150" max="6151" width="32.5" style="143" bestFit="1" customWidth="1"/>
    <col min="6152" max="6152" width="18.125" style="143" customWidth="1"/>
    <col min="6153" max="6153" width="25.375" style="143" customWidth="1"/>
    <col min="6154" max="6154" width="9.875" style="143" bestFit="1" customWidth="1"/>
    <col min="6155" max="6400" width="9" style="143"/>
    <col min="6401" max="6401" width="7.25" style="143" bestFit="1" customWidth="1"/>
    <col min="6402" max="6402" width="82.25" style="143" bestFit="1" customWidth="1"/>
    <col min="6403" max="6403" width="16.875" style="143" customWidth="1"/>
    <col min="6404" max="6404" width="14.625" style="143" customWidth="1"/>
    <col min="6405" max="6405" width="14.5" style="143" customWidth="1"/>
    <col min="6406" max="6407" width="32.5" style="143" bestFit="1" customWidth="1"/>
    <col min="6408" max="6408" width="18.125" style="143" customWidth="1"/>
    <col min="6409" max="6409" width="25.375" style="143" customWidth="1"/>
    <col min="6410" max="6410" width="9.875" style="143" bestFit="1" customWidth="1"/>
    <col min="6411" max="6656" width="9" style="143"/>
    <col min="6657" max="6657" width="7.25" style="143" bestFit="1" customWidth="1"/>
    <col min="6658" max="6658" width="82.25" style="143" bestFit="1" customWidth="1"/>
    <col min="6659" max="6659" width="16.875" style="143" customWidth="1"/>
    <col min="6660" max="6660" width="14.625" style="143" customWidth="1"/>
    <col min="6661" max="6661" width="14.5" style="143" customWidth="1"/>
    <col min="6662" max="6663" width="32.5" style="143" bestFit="1" customWidth="1"/>
    <col min="6664" max="6664" width="18.125" style="143" customWidth="1"/>
    <col min="6665" max="6665" width="25.375" style="143" customWidth="1"/>
    <col min="6666" max="6666" width="9.875" style="143" bestFit="1" customWidth="1"/>
    <col min="6667" max="6912" width="9" style="143"/>
    <col min="6913" max="6913" width="7.25" style="143" bestFit="1" customWidth="1"/>
    <col min="6914" max="6914" width="82.25" style="143" bestFit="1" customWidth="1"/>
    <col min="6915" max="6915" width="16.875" style="143" customWidth="1"/>
    <col min="6916" max="6916" width="14.625" style="143" customWidth="1"/>
    <col min="6917" max="6917" width="14.5" style="143" customWidth="1"/>
    <col min="6918" max="6919" width="32.5" style="143" bestFit="1" customWidth="1"/>
    <col min="6920" max="6920" width="18.125" style="143" customWidth="1"/>
    <col min="6921" max="6921" width="25.375" style="143" customWidth="1"/>
    <col min="6922" max="6922" width="9.875" style="143" bestFit="1" customWidth="1"/>
    <col min="6923" max="7168" width="9" style="143"/>
    <col min="7169" max="7169" width="7.25" style="143" bestFit="1" customWidth="1"/>
    <col min="7170" max="7170" width="82.25" style="143" bestFit="1" customWidth="1"/>
    <col min="7171" max="7171" width="16.875" style="143" customWidth="1"/>
    <col min="7172" max="7172" width="14.625" style="143" customWidth="1"/>
    <col min="7173" max="7173" width="14.5" style="143" customWidth="1"/>
    <col min="7174" max="7175" width="32.5" style="143" bestFit="1" customWidth="1"/>
    <col min="7176" max="7176" width="18.125" style="143" customWidth="1"/>
    <col min="7177" max="7177" width="25.375" style="143" customWidth="1"/>
    <col min="7178" max="7178" width="9.875" style="143" bestFit="1" customWidth="1"/>
    <col min="7179" max="7424" width="9" style="143"/>
    <col min="7425" max="7425" width="7.25" style="143" bestFit="1" customWidth="1"/>
    <col min="7426" max="7426" width="82.25" style="143" bestFit="1" customWidth="1"/>
    <col min="7427" max="7427" width="16.875" style="143" customWidth="1"/>
    <col min="7428" max="7428" width="14.625" style="143" customWidth="1"/>
    <col min="7429" max="7429" width="14.5" style="143" customWidth="1"/>
    <col min="7430" max="7431" width="32.5" style="143" bestFit="1" customWidth="1"/>
    <col min="7432" max="7432" width="18.125" style="143" customWidth="1"/>
    <col min="7433" max="7433" width="25.375" style="143" customWidth="1"/>
    <col min="7434" max="7434" width="9.875" style="143" bestFit="1" customWidth="1"/>
    <col min="7435" max="7680" width="9" style="143"/>
    <col min="7681" max="7681" width="7.25" style="143" bestFit="1" customWidth="1"/>
    <col min="7682" max="7682" width="82.25" style="143" bestFit="1" customWidth="1"/>
    <col min="7683" max="7683" width="16.875" style="143" customWidth="1"/>
    <col min="7684" max="7684" width="14.625" style="143" customWidth="1"/>
    <col min="7685" max="7685" width="14.5" style="143" customWidth="1"/>
    <col min="7686" max="7687" width="32.5" style="143" bestFit="1" customWidth="1"/>
    <col min="7688" max="7688" width="18.125" style="143" customWidth="1"/>
    <col min="7689" max="7689" width="25.375" style="143" customWidth="1"/>
    <col min="7690" max="7690" width="9.875" style="143" bestFit="1" customWidth="1"/>
    <col min="7691" max="7936" width="9" style="143"/>
    <col min="7937" max="7937" width="7.25" style="143" bestFit="1" customWidth="1"/>
    <col min="7938" max="7938" width="82.25" style="143" bestFit="1" customWidth="1"/>
    <col min="7939" max="7939" width="16.875" style="143" customWidth="1"/>
    <col min="7940" max="7940" width="14.625" style="143" customWidth="1"/>
    <col min="7941" max="7941" width="14.5" style="143" customWidth="1"/>
    <col min="7942" max="7943" width="32.5" style="143" bestFit="1" customWidth="1"/>
    <col min="7944" max="7944" width="18.125" style="143" customWidth="1"/>
    <col min="7945" max="7945" width="25.375" style="143" customWidth="1"/>
    <col min="7946" max="7946" width="9.875" style="143" bestFit="1" customWidth="1"/>
    <col min="7947" max="8192" width="9" style="143"/>
    <col min="8193" max="8193" width="7.25" style="143" bestFit="1" customWidth="1"/>
    <col min="8194" max="8194" width="82.25" style="143" bestFit="1" customWidth="1"/>
    <col min="8195" max="8195" width="16.875" style="143" customWidth="1"/>
    <col min="8196" max="8196" width="14.625" style="143" customWidth="1"/>
    <col min="8197" max="8197" width="14.5" style="143" customWidth="1"/>
    <col min="8198" max="8199" width="32.5" style="143" bestFit="1" customWidth="1"/>
    <col min="8200" max="8200" width="18.125" style="143" customWidth="1"/>
    <col min="8201" max="8201" width="25.375" style="143" customWidth="1"/>
    <col min="8202" max="8202" width="9.875" style="143" bestFit="1" customWidth="1"/>
    <col min="8203" max="8448" width="9" style="143"/>
    <col min="8449" max="8449" width="7.25" style="143" bestFit="1" customWidth="1"/>
    <col min="8450" max="8450" width="82.25" style="143" bestFit="1" customWidth="1"/>
    <col min="8451" max="8451" width="16.875" style="143" customWidth="1"/>
    <col min="8452" max="8452" width="14.625" style="143" customWidth="1"/>
    <col min="8453" max="8453" width="14.5" style="143" customWidth="1"/>
    <col min="8454" max="8455" width="32.5" style="143" bestFit="1" customWidth="1"/>
    <col min="8456" max="8456" width="18.125" style="143" customWidth="1"/>
    <col min="8457" max="8457" width="25.375" style="143" customWidth="1"/>
    <col min="8458" max="8458" width="9.875" style="143" bestFit="1" customWidth="1"/>
    <col min="8459" max="8704" width="9" style="143"/>
    <col min="8705" max="8705" width="7.25" style="143" bestFit="1" customWidth="1"/>
    <col min="8706" max="8706" width="82.25" style="143" bestFit="1" customWidth="1"/>
    <col min="8707" max="8707" width="16.875" style="143" customWidth="1"/>
    <col min="8708" max="8708" width="14.625" style="143" customWidth="1"/>
    <col min="8709" max="8709" width="14.5" style="143" customWidth="1"/>
    <col min="8710" max="8711" width="32.5" style="143" bestFit="1" customWidth="1"/>
    <col min="8712" max="8712" width="18.125" style="143" customWidth="1"/>
    <col min="8713" max="8713" width="25.375" style="143" customWidth="1"/>
    <col min="8714" max="8714" width="9.875" style="143" bestFit="1" customWidth="1"/>
    <col min="8715" max="8960" width="9" style="143"/>
    <col min="8961" max="8961" width="7.25" style="143" bestFit="1" customWidth="1"/>
    <col min="8962" max="8962" width="82.25" style="143" bestFit="1" customWidth="1"/>
    <col min="8963" max="8963" width="16.875" style="143" customWidth="1"/>
    <col min="8964" max="8964" width="14.625" style="143" customWidth="1"/>
    <col min="8965" max="8965" width="14.5" style="143" customWidth="1"/>
    <col min="8966" max="8967" width="32.5" style="143" bestFit="1" customWidth="1"/>
    <col min="8968" max="8968" width="18.125" style="143" customWidth="1"/>
    <col min="8969" max="8969" width="25.375" style="143" customWidth="1"/>
    <col min="8970" max="8970" width="9.875" style="143" bestFit="1" customWidth="1"/>
    <col min="8971" max="9216" width="9" style="143"/>
    <col min="9217" max="9217" width="7.25" style="143" bestFit="1" customWidth="1"/>
    <col min="9218" max="9218" width="82.25" style="143" bestFit="1" customWidth="1"/>
    <col min="9219" max="9219" width="16.875" style="143" customWidth="1"/>
    <col min="9220" max="9220" width="14.625" style="143" customWidth="1"/>
    <col min="9221" max="9221" width="14.5" style="143" customWidth="1"/>
    <col min="9222" max="9223" width="32.5" style="143" bestFit="1" customWidth="1"/>
    <col min="9224" max="9224" width="18.125" style="143" customWidth="1"/>
    <col min="9225" max="9225" width="25.375" style="143" customWidth="1"/>
    <col min="9226" max="9226" width="9.875" style="143" bestFit="1" customWidth="1"/>
    <col min="9227" max="9472" width="9" style="143"/>
    <col min="9473" max="9473" width="7.25" style="143" bestFit="1" customWidth="1"/>
    <col min="9474" max="9474" width="82.25" style="143" bestFit="1" customWidth="1"/>
    <col min="9475" max="9475" width="16.875" style="143" customWidth="1"/>
    <col min="9476" max="9476" width="14.625" style="143" customWidth="1"/>
    <col min="9477" max="9477" width="14.5" style="143" customWidth="1"/>
    <col min="9478" max="9479" width="32.5" style="143" bestFit="1" customWidth="1"/>
    <col min="9480" max="9480" width="18.125" style="143" customWidth="1"/>
    <col min="9481" max="9481" width="25.375" style="143" customWidth="1"/>
    <col min="9482" max="9482" width="9.875" style="143" bestFit="1" customWidth="1"/>
    <col min="9483" max="9728" width="9" style="143"/>
    <col min="9729" max="9729" width="7.25" style="143" bestFit="1" customWidth="1"/>
    <col min="9730" max="9730" width="82.25" style="143" bestFit="1" customWidth="1"/>
    <col min="9731" max="9731" width="16.875" style="143" customWidth="1"/>
    <col min="9732" max="9732" width="14.625" style="143" customWidth="1"/>
    <col min="9733" max="9733" width="14.5" style="143" customWidth="1"/>
    <col min="9734" max="9735" width="32.5" style="143" bestFit="1" customWidth="1"/>
    <col min="9736" max="9736" width="18.125" style="143" customWidth="1"/>
    <col min="9737" max="9737" width="25.375" style="143" customWidth="1"/>
    <col min="9738" max="9738" width="9.875" style="143" bestFit="1" customWidth="1"/>
    <col min="9739" max="9984" width="9" style="143"/>
    <col min="9985" max="9985" width="7.25" style="143" bestFit="1" customWidth="1"/>
    <col min="9986" max="9986" width="82.25" style="143" bestFit="1" customWidth="1"/>
    <col min="9987" max="9987" width="16.875" style="143" customWidth="1"/>
    <col min="9988" max="9988" width="14.625" style="143" customWidth="1"/>
    <col min="9989" max="9989" width="14.5" style="143" customWidth="1"/>
    <col min="9990" max="9991" width="32.5" style="143" bestFit="1" customWidth="1"/>
    <col min="9992" max="9992" width="18.125" style="143" customWidth="1"/>
    <col min="9993" max="9993" width="25.375" style="143" customWidth="1"/>
    <col min="9994" max="9994" width="9.875" style="143" bestFit="1" customWidth="1"/>
    <col min="9995" max="10240" width="9" style="143"/>
    <col min="10241" max="10241" width="7.25" style="143" bestFit="1" customWidth="1"/>
    <col min="10242" max="10242" width="82.25" style="143" bestFit="1" customWidth="1"/>
    <col min="10243" max="10243" width="16.875" style="143" customWidth="1"/>
    <col min="10244" max="10244" width="14.625" style="143" customWidth="1"/>
    <col min="10245" max="10245" width="14.5" style="143" customWidth="1"/>
    <col min="10246" max="10247" width="32.5" style="143" bestFit="1" customWidth="1"/>
    <col min="10248" max="10248" width="18.125" style="143" customWidth="1"/>
    <col min="10249" max="10249" width="25.375" style="143" customWidth="1"/>
    <col min="10250" max="10250" width="9.875" style="143" bestFit="1" customWidth="1"/>
    <col min="10251" max="10496" width="9" style="143"/>
    <col min="10497" max="10497" width="7.25" style="143" bestFit="1" customWidth="1"/>
    <col min="10498" max="10498" width="82.25" style="143" bestFit="1" customWidth="1"/>
    <col min="10499" max="10499" width="16.875" style="143" customWidth="1"/>
    <col min="10500" max="10500" width="14.625" style="143" customWidth="1"/>
    <col min="10501" max="10501" width="14.5" style="143" customWidth="1"/>
    <col min="10502" max="10503" width="32.5" style="143" bestFit="1" customWidth="1"/>
    <col min="10504" max="10504" width="18.125" style="143" customWidth="1"/>
    <col min="10505" max="10505" width="25.375" style="143" customWidth="1"/>
    <col min="10506" max="10506" width="9.875" style="143" bestFit="1" customWidth="1"/>
    <col min="10507" max="10752" width="9" style="143"/>
    <col min="10753" max="10753" width="7.25" style="143" bestFit="1" customWidth="1"/>
    <col min="10754" max="10754" width="82.25" style="143" bestFit="1" customWidth="1"/>
    <col min="10755" max="10755" width="16.875" style="143" customWidth="1"/>
    <col min="10756" max="10756" width="14.625" style="143" customWidth="1"/>
    <col min="10757" max="10757" width="14.5" style="143" customWidth="1"/>
    <col min="10758" max="10759" width="32.5" style="143" bestFit="1" customWidth="1"/>
    <col min="10760" max="10760" width="18.125" style="143" customWidth="1"/>
    <col min="10761" max="10761" width="25.375" style="143" customWidth="1"/>
    <col min="10762" max="10762" width="9.875" style="143" bestFit="1" customWidth="1"/>
    <col min="10763" max="11008" width="9" style="143"/>
    <col min="11009" max="11009" width="7.25" style="143" bestFit="1" customWidth="1"/>
    <col min="11010" max="11010" width="82.25" style="143" bestFit="1" customWidth="1"/>
    <col min="11011" max="11011" width="16.875" style="143" customWidth="1"/>
    <col min="11012" max="11012" width="14.625" style="143" customWidth="1"/>
    <col min="11013" max="11013" width="14.5" style="143" customWidth="1"/>
    <col min="11014" max="11015" width="32.5" style="143" bestFit="1" customWidth="1"/>
    <col min="11016" max="11016" width="18.125" style="143" customWidth="1"/>
    <col min="11017" max="11017" width="25.375" style="143" customWidth="1"/>
    <col min="11018" max="11018" width="9.875" style="143" bestFit="1" customWidth="1"/>
    <col min="11019" max="11264" width="9" style="143"/>
    <col min="11265" max="11265" width="7.25" style="143" bestFit="1" customWidth="1"/>
    <col min="11266" max="11266" width="82.25" style="143" bestFit="1" customWidth="1"/>
    <col min="11267" max="11267" width="16.875" style="143" customWidth="1"/>
    <col min="11268" max="11268" width="14.625" style="143" customWidth="1"/>
    <col min="11269" max="11269" width="14.5" style="143" customWidth="1"/>
    <col min="11270" max="11271" width="32.5" style="143" bestFit="1" customWidth="1"/>
    <col min="11272" max="11272" width="18.125" style="143" customWidth="1"/>
    <col min="11273" max="11273" width="25.375" style="143" customWidth="1"/>
    <col min="11274" max="11274" width="9.875" style="143" bestFit="1" customWidth="1"/>
    <col min="11275" max="11520" width="9" style="143"/>
    <col min="11521" max="11521" width="7.25" style="143" bestFit="1" customWidth="1"/>
    <col min="11522" max="11522" width="82.25" style="143" bestFit="1" customWidth="1"/>
    <col min="11523" max="11523" width="16.875" style="143" customWidth="1"/>
    <col min="11524" max="11524" width="14.625" style="143" customWidth="1"/>
    <col min="11525" max="11525" width="14.5" style="143" customWidth="1"/>
    <col min="11526" max="11527" width="32.5" style="143" bestFit="1" customWidth="1"/>
    <col min="11528" max="11528" width="18.125" style="143" customWidth="1"/>
    <col min="11529" max="11529" width="25.375" style="143" customWidth="1"/>
    <col min="11530" max="11530" width="9.875" style="143" bestFit="1" customWidth="1"/>
    <col min="11531" max="11776" width="9" style="143"/>
    <col min="11777" max="11777" width="7.25" style="143" bestFit="1" customWidth="1"/>
    <col min="11778" max="11778" width="82.25" style="143" bestFit="1" customWidth="1"/>
    <col min="11779" max="11779" width="16.875" style="143" customWidth="1"/>
    <col min="11780" max="11780" width="14.625" style="143" customWidth="1"/>
    <col min="11781" max="11781" width="14.5" style="143" customWidth="1"/>
    <col min="11782" max="11783" width="32.5" style="143" bestFit="1" customWidth="1"/>
    <col min="11784" max="11784" width="18.125" style="143" customWidth="1"/>
    <col min="11785" max="11785" width="25.375" style="143" customWidth="1"/>
    <col min="11786" max="11786" width="9.875" style="143" bestFit="1" customWidth="1"/>
    <col min="11787" max="12032" width="9" style="143"/>
    <col min="12033" max="12033" width="7.25" style="143" bestFit="1" customWidth="1"/>
    <col min="12034" max="12034" width="82.25" style="143" bestFit="1" customWidth="1"/>
    <col min="12035" max="12035" width="16.875" style="143" customWidth="1"/>
    <col min="12036" max="12036" width="14.625" style="143" customWidth="1"/>
    <col min="12037" max="12037" width="14.5" style="143" customWidth="1"/>
    <col min="12038" max="12039" width="32.5" style="143" bestFit="1" customWidth="1"/>
    <col min="12040" max="12040" width="18.125" style="143" customWidth="1"/>
    <col min="12041" max="12041" width="25.375" style="143" customWidth="1"/>
    <col min="12042" max="12042" width="9.875" style="143" bestFit="1" customWidth="1"/>
    <col min="12043" max="12288" width="9" style="143"/>
    <col min="12289" max="12289" width="7.25" style="143" bestFit="1" customWidth="1"/>
    <col min="12290" max="12290" width="82.25" style="143" bestFit="1" customWidth="1"/>
    <col min="12291" max="12291" width="16.875" style="143" customWidth="1"/>
    <col min="12292" max="12292" width="14.625" style="143" customWidth="1"/>
    <col min="12293" max="12293" width="14.5" style="143" customWidth="1"/>
    <col min="12294" max="12295" width="32.5" style="143" bestFit="1" customWidth="1"/>
    <col min="12296" max="12296" width="18.125" style="143" customWidth="1"/>
    <col min="12297" max="12297" width="25.375" style="143" customWidth="1"/>
    <col min="12298" max="12298" width="9.875" style="143" bestFit="1" customWidth="1"/>
    <col min="12299" max="12544" width="9" style="143"/>
    <col min="12545" max="12545" width="7.25" style="143" bestFit="1" customWidth="1"/>
    <col min="12546" max="12546" width="82.25" style="143" bestFit="1" customWidth="1"/>
    <col min="12547" max="12547" width="16.875" style="143" customWidth="1"/>
    <col min="12548" max="12548" width="14.625" style="143" customWidth="1"/>
    <col min="12549" max="12549" width="14.5" style="143" customWidth="1"/>
    <col min="12550" max="12551" width="32.5" style="143" bestFit="1" customWidth="1"/>
    <col min="12552" max="12552" width="18.125" style="143" customWidth="1"/>
    <col min="12553" max="12553" width="25.375" style="143" customWidth="1"/>
    <col min="12554" max="12554" width="9.875" style="143" bestFit="1" customWidth="1"/>
    <col min="12555" max="12800" width="9" style="143"/>
    <col min="12801" max="12801" width="7.25" style="143" bestFit="1" customWidth="1"/>
    <col min="12802" max="12802" width="82.25" style="143" bestFit="1" customWidth="1"/>
    <col min="12803" max="12803" width="16.875" style="143" customWidth="1"/>
    <col min="12804" max="12804" width="14.625" style="143" customWidth="1"/>
    <col min="12805" max="12805" width="14.5" style="143" customWidth="1"/>
    <col min="12806" max="12807" width="32.5" style="143" bestFit="1" customWidth="1"/>
    <col min="12808" max="12808" width="18.125" style="143" customWidth="1"/>
    <col min="12809" max="12809" width="25.375" style="143" customWidth="1"/>
    <col min="12810" max="12810" width="9.875" style="143" bestFit="1" customWidth="1"/>
    <col min="12811" max="13056" width="9" style="143"/>
    <col min="13057" max="13057" width="7.25" style="143" bestFit="1" customWidth="1"/>
    <col min="13058" max="13058" width="82.25" style="143" bestFit="1" customWidth="1"/>
    <col min="13059" max="13059" width="16.875" style="143" customWidth="1"/>
    <col min="13060" max="13060" width="14.625" style="143" customWidth="1"/>
    <col min="13061" max="13061" width="14.5" style="143" customWidth="1"/>
    <col min="13062" max="13063" width="32.5" style="143" bestFit="1" customWidth="1"/>
    <col min="13064" max="13064" width="18.125" style="143" customWidth="1"/>
    <col min="13065" max="13065" width="25.375" style="143" customWidth="1"/>
    <col min="13066" max="13066" width="9.875" style="143" bestFit="1" customWidth="1"/>
    <col min="13067" max="13312" width="9" style="143"/>
    <col min="13313" max="13313" width="7.25" style="143" bestFit="1" customWidth="1"/>
    <col min="13314" max="13314" width="82.25" style="143" bestFit="1" customWidth="1"/>
    <col min="13315" max="13315" width="16.875" style="143" customWidth="1"/>
    <col min="13316" max="13316" width="14.625" style="143" customWidth="1"/>
    <col min="13317" max="13317" width="14.5" style="143" customWidth="1"/>
    <col min="13318" max="13319" width="32.5" style="143" bestFit="1" customWidth="1"/>
    <col min="13320" max="13320" width="18.125" style="143" customWidth="1"/>
    <col min="13321" max="13321" width="25.375" style="143" customWidth="1"/>
    <col min="13322" max="13322" width="9.875" style="143" bestFit="1" customWidth="1"/>
    <col min="13323" max="13568" width="9" style="143"/>
    <col min="13569" max="13569" width="7.25" style="143" bestFit="1" customWidth="1"/>
    <col min="13570" max="13570" width="82.25" style="143" bestFit="1" customWidth="1"/>
    <col min="13571" max="13571" width="16.875" style="143" customWidth="1"/>
    <col min="13572" max="13572" width="14.625" style="143" customWidth="1"/>
    <col min="13573" max="13573" width="14.5" style="143" customWidth="1"/>
    <col min="13574" max="13575" width="32.5" style="143" bestFit="1" customWidth="1"/>
    <col min="13576" max="13576" width="18.125" style="143" customWidth="1"/>
    <col min="13577" max="13577" width="25.375" style="143" customWidth="1"/>
    <col min="13578" max="13578" width="9.875" style="143" bestFit="1" customWidth="1"/>
    <col min="13579" max="13824" width="9" style="143"/>
    <col min="13825" max="13825" width="7.25" style="143" bestFit="1" customWidth="1"/>
    <col min="13826" max="13826" width="82.25" style="143" bestFit="1" customWidth="1"/>
    <col min="13827" max="13827" width="16.875" style="143" customWidth="1"/>
    <col min="13828" max="13828" width="14.625" style="143" customWidth="1"/>
    <col min="13829" max="13829" width="14.5" style="143" customWidth="1"/>
    <col min="13830" max="13831" width="32.5" style="143" bestFit="1" customWidth="1"/>
    <col min="13832" max="13832" width="18.125" style="143" customWidth="1"/>
    <col min="13833" max="13833" width="25.375" style="143" customWidth="1"/>
    <col min="13834" max="13834" width="9.875" style="143" bestFit="1" customWidth="1"/>
    <col min="13835" max="14080" width="9" style="143"/>
    <col min="14081" max="14081" width="7.25" style="143" bestFit="1" customWidth="1"/>
    <col min="14082" max="14082" width="82.25" style="143" bestFit="1" customWidth="1"/>
    <col min="14083" max="14083" width="16.875" style="143" customWidth="1"/>
    <col min="14084" max="14084" width="14.625" style="143" customWidth="1"/>
    <col min="14085" max="14085" width="14.5" style="143" customWidth="1"/>
    <col min="14086" max="14087" width="32.5" style="143" bestFit="1" customWidth="1"/>
    <col min="14088" max="14088" width="18.125" style="143" customWidth="1"/>
    <col min="14089" max="14089" width="25.375" style="143" customWidth="1"/>
    <col min="14090" max="14090" width="9.875" style="143" bestFit="1" customWidth="1"/>
    <col min="14091" max="14336" width="9" style="143"/>
    <col min="14337" max="14337" width="7.25" style="143" bestFit="1" customWidth="1"/>
    <col min="14338" max="14338" width="82.25" style="143" bestFit="1" customWidth="1"/>
    <col min="14339" max="14339" width="16.875" style="143" customWidth="1"/>
    <col min="14340" max="14340" width="14.625" style="143" customWidth="1"/>
    <col min="14341" max="14341" width="14.5" style="143" customWidth="1"/>
    <col min="14342" max="14343" width="32.5" style="143" bestFit="1" customWidth="1"/>
    <col min="14344" max="14344" width="18.125" style="143" customWidth="1"/>
    <col min="14345" max="14345" width="25.375" style="143" customWidth="1"/>
    <col min="14346" max="14346" width="9.875" style="143" bestFit="1" customWidth="1"/>
    <col min="14347" max="14592" width="9" style="143"/>
    <col min="14593" max="14593" width="7.25" style="143" bestFit="1" customWidth="1"/>
    <col min="14594" max="14594" width="82.25" style="143" bestFit="1" customWidth="1"/>
    <col min="14595" max="14595" width="16.875" style="143" customWidth="1"/>
    <col min="14596" max="14596" width="14.625" style="143" customWidth="1"/>
    <col min="14597" max="14597" width="14.5" style="143" customWidth="1"/>
    <col min="14598" max="14599" width="32.5" style="143" bestFit="1" customWidth="1"/>
    <col min="14600" max="14600" width="18.125" style="143" customWidth="1"/>
    <col min="14601" max="14601" width="25.375" style="143" customWidth="1"/>
    <col min="14602" max="14602" width="9.875" style="143" bestFit="1" customWidth="1"/>
    <col min="14603" max="14848" width="9" style="143"/>
    <col min="14849" max="14849" width="7.25" style="143" bestFit="1" customWidth="1"/>
    <col min="14850" max="14850" width="82.25" style="143" bestFit="1" customWidth="1"/>
    <col min="14851" max="14851" width="16.875" style="143" customWidth="1"/>
    <col min="14852" max="14852" width="14.625" style="143" customWidth="1"/>
    <col min="14853" max="14853" width="14.5" style="143" customWidth="1"/>
    <col min="14854" max="14855" width="32.5" style="143" bestFit="1" customWidth="1"/>
    <col min="14856" max="14856" width="18.125" style="143" customWidth="1"/>
    <col min="14857" max="14857" width="25.375" style="143" customWidth="1"/>
    <col min="14858" max="14858" width="9.875" style="143" bestFit="1" customWidth="1"/>
    <col min="14859" max="15104" width="9" style="143"/>
    <col min="15105" max="15105" width="7.25" style="143" bestFit="1" customWidth="1"/>
    <col min="15106" max="15106" width="82.25" style="143" bestFit="1" customWidth="1"/>
    <col min="15107" max="15107" width="16.875" style="143" customWidth="1"/>
    <col min="15108" max="15108" width="14.625" style="143" customWidth="1"/>
    <col min="15109" max="15109" width="14.5" style="143" customWidth="1"/>
    <col min="15110" max="15111" width="32.5" style="143" bestFit="1" customWidth="1"/>
    <col min="15112" max="15112" width="18.125" style="143" customWidth="1"/>
    <col min="15113" max="15113" width="25.375" style="143" customWidth="1"/>
    <col min="15114" max="15114" width="9.875" style="143" bestFit="1" customWidth="1"/>
    <col min="15115" max="15360" width="9" style="143"/>
    <col min="15361" max="15361" width="7.25" style="143" bestFit="1" customWidth="1"/>
    <col min="15362" max="15362" width="82.25" style="143" bestFit="1" customWidth="1"/>
    <col min="15363" max="15363" width="16.875" style="143" customWidth="1"/>
    <col min="15364" max="15364" width="14.625" style="143" customWidth="1"/>
    <col min="15365" max="15365" width="14.5" style="143" customWidth="1"/>
    <col min="15366" max="15367" width="32.5" style="143" bestFit="1" customWidth="1"/>
    <col min="15368" max="15368" width="18.125" style="143" customWidth="1"/>
    <col min="15369" max="15369" width="25.375" style="143" customWidth="1"/>
    <col min="15370" max="15370" width="9.875" style="143" bestFit="1" customWidth="1"/>
    <col min="15371" max="15616" width="9" style="143"/>
    <col min="15617" max="15617" width="7.25" style="143" bestFit="1" customWidth="1"/>
    <col min="15618" max="15618" width="82.25" style="143" bestFit="1" customWidth="1"/>
    <col min="15619" max="15619" width="16.875" style="143" customWidth="1"/>
    <col min="15620" max="15620" width="14.625" style="143" customWidth="1"/>
    <col min="15621" max="15621" width="14.5" style="143" customWidth="1"/>
    <col min="15622" max="15623" width="32.5" style="143" bestFit="1" customWidth="1"/>
    <col min="15624" max="15624" width="18.125" style="143" customWidth="1"/>
    <col min="15625" max="15625" width="25.375" style="143" customWidth="1"/>
    <col min="15626" max="15626" width="9.875" style="143" bestFit="1" customWidth="1"/>
    <col min="15627" max="15872" width="9" style="143"/>
    <col min="15873" max="15873" width="7.25" style="143" bestFit="1" customWidth="1"/>
    <col min="15874" max="15874" width="82.25" style="143" bestFit="1" customWidth="1"/>
    <col min="15875" max="15875" width="16.875" style="143" customWidth="1"/>
    <col min="15876" max="15876" width="14.625" style="143" customWidth="1"/>
    <col min="15877" max="15877" width="14.5" style="143" customWidth="1"/>
    <col min="15878" max="15879" width="32.5" style="143" bestFit="1" customWidth="1"/>
    <col min="15880" max="15880" width="18.125" style="143" customWidth="1"/>
    <col min="15881" max="15881" width="25.375" style="143" customWidth="1"/>
    <col min="15882" max="15882" width="9.875" style="143" bestFit="1" customWidth="1"/>
    <col min="15883" max="16128" width="9" style="143"/>
    <col min="16129" max="16129" width="7.25" style="143" bestFit="1" customWidth="1"/>
    <col min="16130" max="16130" width="82.25" style="143" bestFit="1" customWidth="1"/>
    <col min="16131" max="16131" width="16.875" style="143" customWidth="1"/>
    <col min="16132" max="16132" width="14.625" style="143" customWidth="1"/>
    <col min="16133" max="16133" width="14.5" style="143" customWidth="1"/>
    <col min="16134" max="16135" width="32.5" style="143" bestFit="1" customWidth="1"/>
    <col min="16136" max="16136" width="18.125" style="143" customWidth="1"/>
    <col min="16137" max="16137" width="25.375" style="143" customWidth="1"/>
    <col min="16138" max="16138" width="9.875" style="143" bestFit="1" customWidth="1"/>
    <col min="16139" max="16384" width="9" style="143"/>
  </cols>
  <sheetData>
    <row r="1" spans="1:11" x14ac:dyDescent="0.2">
      <c r="I1" s="147" t="s">
        <v>322</v>
      </c>
    </row>
    <row r="2" spans="1:11" x14ac:dyDescent="0.2">
      <c r="A2" s="604" t="s">
        <v>2065</v>
      </c>
      <c r="B2" s="604"/>
      <c r="C2" s="604"/>
      <c r="D2" s="604"/>
      <c r="E2" s="604"/>
      <c r="F2" s="604"/>
      <c r="G2" s="604"/>
      <c r="H2" s="604"/>
      <c r="I2" s="604"/>
    </row>
    <row r="3" spans="1:11" x14ac:dyDescent="0.2">
      <c r="A3" s="604" t="s">
        <v>323</v>
      </c>
      <c r="B3" s="604"/>
      <c r="C3" s="604"/>
      <c r="D3" s="604"/>
      <c r="E3" s="604"/>
      <c r="F3" s="604"/>
      <c r="G3" s="604"/>
      <c r="H3" s="604"/>
      <c r="I3" s="604"/>
    </row>
    <row r="4" spans="1:11" ht="12" customHeight="1" x14ac:dyDescent="0.2"/>
    <row r="5" spans="1:11" s="142" customFormat="1" ht="63" customHeight="1" x14ac:dyDescent="0.2">
      <c r="A5" s="148" t="s">
        <v>0</v>
      </c>
      <c r="B5" s="148" t="s">
        <v>21</v>
      </c>
      <c r="C5" s="149" t="s">
        <v>22</v>
      </c>
      <c r="D5" s="150" t="s">
        <v>2</v>
      </c>
      <c r="E5" s="148" t="s">
        <v>23</v>
      </c>
      <c r="F5" s="149" t="s">
        <v>4</v>
      </c>
      <c r="G5" s="761" t="s">
        <v>31</v>
      </c>
      <c r="H5" s="151" t="s">
        <v>6</v>
      </c>
      <c r="I5" s="151" t="s">
        <v>268</v>
      </c>
      <c r="J5" s="147"/>
      <c r="K5" s="143"/>
    </row>
    <row r="6" spans="1:11" ht="21" customHeight="1" x14ac:dyDescent="0.2">
      <c r="A6" s="125">
        <v>1</v>
      </c>
      <c r="B6" s="152" t="s">
        <v>2088</v>
      </c>
      <c r="C6" s="153">
        <v>2079.36</v>
      </c>
      <c r="D6" s="153">
        <v>2079.36</v>
      </c>
      <c r="E6" s="154" t="s">
        <v>46</v>
      </c>
      <c r="F6" s="532" t="s">
        <v>324</v>
      </c>
      <c r="G6" s="762" t="s">
        <v>324</v>
      </c>
      <c r="H6" s="154" t="s">
        <v>270</v>
      </c>
      <c r="I6" s="533" t="s">
        <v>602</v>
      </c>
      <c r="J6" s="155"/>
    </row>
    <row r="7" spans="1:11" ht="21" customHeight="1" x14ac:dyDescent="0.2">
      <c r="A7" s="126"/>
      <c r="B7" s="156"/>
      <c r="C7" s="157"/>
      <c r="D7" s="157"/>
      <c r="E7" s="158"/>
      <c r="F7" s="159"/>
      <c r="G7" s="763"/>
      <c r="H7" s="158" t="s">
        <v>272</v>
      </c>
      <c r="I7" s="160" t="s">
        <v>614</v>
      </c>
    </row>
    <row r="8" spans="1:11" ht="21" customHeight="1" x14ac:dyDescent="0.2">
      <c r="A8" s="126"/>
      <c r="B8" s="156"/>
      <c r="C8" s="157"/>
      <c r="D8" s="157"/>
      <c r="E8" s="158"/>
      <c r="F8" s="159"/>
      <c r="G8" s="763"/>
      <c r="H8" s="158" t="s">
        <v>273</v>
      </c>
      <c r="I8" s="160" t="s">
        <v>2089</v>
      </c>
    </row>
    <row r="9" spans="1:11" ht="21" customHeight="1" x14ac:dyDescent="0.2">
      <c r="A9" s="126"/>
      <c r="B9" s="156"/>
      <c r="C9" s="157"/>
      <c r="D9" s="157"/>
      <c r="E9" s="158"/>
      <c r="F9" s="161" t="s">
        <v>48</v>
      </c>
      <c r="G9" s="764" t="s">
        <v>9</v>
      </c>
      <c r="H9" s="158" t="s">
        <v>126</v>
      </c>
      <c r="I9" s="162" t="s">
        <v>274</v>
      </c>
    </row>
    <row r="10" spans="1:11" ht="21" customHeight="1" x14ac:dyDescent="0.2">
      <c r="A10" s="127"/>
      <c r="B10" s="163"/>
      <c r="C10" s="164"/>
      <c r="D10" s="164"/>
      <c r="E10" s="165"/>
      <c r="F10" s="166">
        <v>2079.36</v>
      </c>
      <c r="G10" s="765">
        <v>2079.36</v>
      </c>
      <c r="H10" s="165"/>
      <c r="I10" s="167" t="s">
        <v>2038</v>
      </c>
    </row>
    <row r="11" spans="1:11" ht="21" customHeight="1" x14ac:dyDescent="0.2">
      <c r="A11" s="125">
        <v>2</v>
      </c>
      <c r="B11" s="152" t="s">
        <v>2090</v>
      </c>
      <c r="C11" s="153">
        <v>778</v>
      </c>
      <c r="D11" s="153">
        <v>778</v>
      </c>
      <c r="E11" s="154" t="s">
        <v>46</v>
      </c>
      <c r="F11" s="153" t="s">
        <v>324</v>
      </c>
      <c r="G11" s="762" t="s">
        <v>324</v>
      </c>
      <c r="H11" s="154" t="s">
        <v>270</v>
      </c>
      <c r="I11" s="533" t="s">
        <v>602</v>
      </c>
    </row>
    <row r="12" spans="1:11" ht="21" customHeight="1" x14ac:dyDescent="0.2">
      <c r="A12" s="126"/>
      <c r="B12" s="156"/>
      <c r="C12" s="157"/>
      <c r="D12" s="157"/>
      <c r="E12" s="158"/>
      <c r="F12" s="159"/>
      <c r="G12" s="763"/>
      <c r="H12" s="158" t="s">
        <v>272</v>
      </c>
      <c r="I12" s="160" t="s">
        <v>614</v>
      </c>
    </row>
    <row r="13" spans="1:11" ht="21" customHeight="1" x14ac:dyDescent="0.2">
      <c r="A13" s="126"/>
      <c r="B13" s="156"/>
      <c r="C13" s="157"/>
      <c r="D13" s="157"/>
      <c r="E13" s="158"/>
      <c r="F13" s="159"/>
      <c r="G13" s="763"/>
      <c r="H13" s="158" t="s">
        <v>273</v>
      </c>
      <c r="I13" s="160" t="s">
        <v>603</v>
      </c>
    </row>
    <row r="14" spans="1:11" ht="21" customHeight="1" x14ac:dyDescent="0.2">
      <c r="A14" s="126"/>
      <c r="B14" s="156"/>
      <c r="C14" s="157"/>
      <c r="D14" s="157"/>
      <c r="E14" s="158"/>
      <c r="F14" s="161" t="s">
        <v>48</v>
      </c>
      <c r="G14" s="764" t="s">
        <v>9</v>
      </c>
      <c r="H14" s="158" t="s">
        <v>126</v>
      </c>
      <c r="I14" s="162" t="s">
        <v>274</v>
      </c>
    </row>
    <row r="15" spans="1:11" ht="21" customHeight="1" x14ac:dyDescent="0.2">
      <c r="A15" s="127"/>
      <c r="B15" s="163"/>
      <c r="C15" s="164"/>
      <c r="D15" s="164"/>
      <c r="E15" s="165"/>
      <c r="F15" s="166">
        <v>778</v>
      </c>
      <c r="G15" s="765">
        <v>778</v>
      </c>
      <c r="H15" s="165"/>
      <c r="I15" s="167" t="s">
        <v>2038</v>
      </c>
    </row>
    <row r="16" spans="1:11" ht="21" customHeight="1" x14ac:dyDescent="0.2">
      <c r="A16" s="125">
        <v>3</v>
      </c>
      <c r="B16" s="152" t="s">
        <v>2091</v>
      </c>
      <c r="C16" s="153">
        <v>8200</v>
      </c>
      <c r="D16" s="153">
        <v>8200</v>
      </c>
      <c r="E16" s="154" t="s">
        <v>46</v>
      </c>
      <c r="F16" s="153" t="s">
        <v>2092</v>
      </c>
      <c r="G16" s="762" t="s">
        <v>2092</v>
      </c>
      <c r="H16" s="154" t="s">
        <v>270</v>
      </c>
      <c r="I16" s="533" t="s">
        <v>608</v>
      </c>
    </row>
    <row r="17" spans="1:10" ht="21" customHeight="1" x14ac:dyDescent="0.2">
      <c r="A17" s="126"/>
      <c r="B17" s="156"/>
      <c r="C17" s="157"/>
      <c r="D17" s="157"/>
      <c r="E17" s="158"/>
      <c r="F17" s="159"/>
      <c r="G17" s="763"/>
      <c r="H17" s="158" t="s">
        <v>272</v>
      </c>
      <c r="I17" s="160" t="s">
        <v>2093</v>
      </c>
    </row>
    <row r="18" spans="1:10" ht="21" customHeight="1" x14ac:dyDescent="0.2">
      <c r="A18" s="126"/>
      <c r="B18" s="156"/>
      <c r="C18" s="157"/>
      <c r="D18" s="157"/>
      <c r="E18" s="158"/>
      <c r="F18" s="159"/>
      <c r="G18" s="763"/>
      <c r="H18" s="158" t="s">
        <v>273</v>
      </c>
      <c r="I18" s="160" t="s">
        <v>2094</v>
      </c>
    </row>
    <row r="19" spans="1:10" ht="21" customHeight="1" x14ac:dyDescent="0.2">
      <c r="A19" s="126"/>
      <c r="B19" s="156"/>
      <c r="C19" s="157"/>
      <c r="D19" s="157"/>
      <c r="E19" s="158"/>
      <c r="F19" s="161" t="s">
        <v>48</v>
      </c>
      <c r="G19" s="764" t="s">
        <v>9</v>
      </c>
      <c r="H19" s="158" t="s">
        <v>126</v>
      </c>
      <c r="I19" s="162" t="s">
        <v>274</v>
      </c>
    </row>
    <row r="20" spans="1:10" ht="21" customHeight="1" x14ac:dyDescent="0.2">
      <c r="A20" s="127"/>
      <c r="B20" s="163"/>
      <c r="C20" s="164"/>
      <c r="D20" s="164"/>
      <c r="E20" s="165"/>
      <c r="F20" s="166">
        <v>8200</v>
      </c>
      <c r="G20" s="765">
        <v>8200</v>
      </c>
      <c r="H20" s="165"/>
      <c r="I20" s="167" t="s">
        <v>2041</v>
      </c>
    </row>
    <row r="21" spans="1:10" ht="21" customHeight="1" x14ac:dyDescent="0.2">
      <c r="A21" s="125">
        <v>4</v>
      </c>
      <c r="B21" s="152" t="s">
        <v>2095</v>
      </c>
      <c r="C21" s="153">
        <v>1980</v>
      </c>
      <c r="D21" s="153">
        <v>1980</v>
      </c>
      <c r="E21" s="154" t="s">
        <v>46</v>
      </c>
      <c r="F21" s="153" t="s">
        <v>2096</v>
      </c>
      <c r="G21" s="762" t="s">
        <v>2096</v>
      </c>
      <c r="H21" s="154" t="s">
        <v>270</v>
      </c>
      <c r="I21" s="533" t="s">
        <v>608</v>
      </c>
    </row>
    <row r="22" spans="1:10" ht="21" customHeight="1" x14ac:dyDescent="0.2">
      <c r="A22" s="126"/>
      <c r="B22" s="156"/>
      <c r="C22" s="168"/>
      <c r="D22" s="157"/>
      <c r="E22" s="158"/>
      <c r="F22" s="159"/>
      <c r="G22" s="763"/>
      <c r="H22" s="158" t="s">
        <v>272</v>
      </c>
      <c r="I22" s="160" t="s">
        <v>616</v>
      </c>
    </row>
    <row r="23" spans="1:10" ht="21" customHeight="1" x14ac:dyDescent="0.2">
      <c r="A23" s="126"/>
      <c r="B23" s="156"/>
      <c r="C23" s="168"/>
      <c r="D23" s="157"/>
      <c r="E23" s="158"/>
      <c r="F23" s="159"/>
      <c r="G23" s="763"/>
      <c r="H23" s="158" t="s">
        <v>273</v>
      </c>
      <c r="I23" s="160" t="s">
        <v>607</v>
      </c>
    </row>
    <row r="24" spans="1:10" ht="21" customHeight="1" x14ac:dyDescent="0.2">
      <c r="A24" s="126"/>
      <c r="B24" s="156"/>
      <c r="C24" s="168"/>
      <c r="D24" s="157"/>
      <c r="E24" s="158"/>
      <c r="F24" s="161" t="s">
        <v>48</v>
      </c>
      <c r="G24" s="764" t="s">
        <v>9</v>
      </c>
      <c r="H24" s="158" t="s">
        <v>126</v>
      </c>
      <c r="I24" s="162" t="s">
        <v>274</v>
      </c>
    </row>
    <row r="25" spans="1:10" ht="21" customHeight="1" x14ac:dyDescent="0.2">
      <c r="A25" s="127"/>
      <c r="B25" s="163"/>
      <c r="C25" s="169"/>
      <c r="D25" s="164"/>
      <c r="E25" s="165"/>
      <c r="F25" s="166">
        <v>1980</v>
      </c>
      <c r="G25" s="765">
        <v>1980</v>
      </c>
      <c r="H25" s="165"/>
      <c r="I25" s="167" t="s">
        <v>2041</v>
      </c>
    </row>
    <row r="26" spans="1:10" ht="21" customHeight="1" x14ac:dyDescent="0.2">
      <c r="A26" s="125">
        <v>5</v>
      </c>
      <c r="B26" s="152" t="s">
        <v>2097</v>
      </c>
      <c r="C26" s="153">
        <v>3900</v>
      </c>
      <c r="D26" s="153">
        <v>3900</v>
      </c>
      <c r="E26" s="154" t="s">
        <v>46</v>
      </c>
      <c r="F26" s="153" t="s">
        <v>326</v>
      </c>
      <c r="G26" s="762" t="s">
        <v>326</v>
      </c>
      <c r="H26" s="154" t="s">
        <v>270</v>
      </c>
      <c r="I26" s="533" t="s">
        <v>608</v>
      </c>
      <c r="J26" s="155"/>
    </row>
    <row r="27" spans="1:10" ht="21" customHeight="1" x14ac:dyDescent="0.2">
      <c r="A27" s="126"/>
      <c r="B27" s="156"/>
      <c r="C27" s="157"/>
      <c r="D27" s="157"/>
      <c r="E27" s="158"/>
      <c r="F27" s="159"/>
      <c r="G27" s="763"/>
      <c r="H27" s="158" t="s">
        <v>272</v>
      </c>
      <c r="I27" s="160" t="s">
        <v>612</v>
      </c>
    </row>
    <row r="28" spans="1:10" ht="21" customHeight="1" x14ac:dyDescent="0.2">
      <c r="A28" s="126"/>
      <c r="B28" s="156"/>
      <c r="C28" s="157"/>
      <c r="D28" s="157"/>
      <c r="E28" s="158"/>
      <c r="F28" s="159"/>
      <c r="G28" s="763"/>
      <c r="H28" s="158" t="s">
        <v>273</v>
      </c>
      <c r="I28" s="160" t="s">
        <v>2098</v>
      </c>
    </row>
    <row r="29" spans="1:10" ht="21" customHeight="1" x14ac:dyDescent="0.2">
      <c r="A29" s="126"/>
      <c r="B29" s="156"/>
      <c r="C29" s="157"/>
      <c r="D29" s="157"/>
      <c r="E29" s="158"/>
      <c r="F29" s="161" t="s">
        <v>48</v>
      </c>
      <c r="G29" s="764" t="s">
        <v>9</v>
      </c>
      <c r="H29" s="158" t="s">
        <v>126</v>
      </c>
      <c r="I29" s="162" t="s">
        <v>274</v>
      </c>
    </row>
    <row r="30" spans="1:10" ht="21" customHeight="1" x14ac:dyDescent="0.2">
      <c r="A30" s="127"/>
      <c r="B30" s="163"/>
      <c r="C30" s="164"/>
      <c r="D30" s="164"/>
      <c r="E30" s="165"/>
      <c r="F30" s="166">
        <v>3900</v>
      </c>
      <c r="G30" s="765">
        <v>3900</v>
      </c>
      <c r="H30" s="165"/>
      <c r="I30" s="167" t="s">
        <v>2003</v>
      </c>
    </row>
    <row r="31" spans="1:10" ht="21" customHeight="1" x14ac:dyDescent="0.2">
      <c r="A31" s="125">
        <v>6</v>
      </c>
      <c r="B31" s="152" t="s">
        <v>2099</v>
      </c>
      <c r="C31" s="153">
        <v>1980</v>
      </c>
      <c r="D31" s="153">
        <v>1980</v>
      </c>
      <c r="E31" s="154" t="s">
        <v>46</v>
      </c>
      <c r="F31" s="153" t="s">
        <v>2100</v>
      </c>
      <c r="G31" s="762" t="s">
        <v>2100</v>
      </c>
      <c r="H31" s="154" t="s">
        <v>270</v>
      </c>
      <c r="I31" s="533" t="s">
        <v>608</v>
      </c>
    </row>
    <row r="32" spans="1:10" ht="21" customHeight="1" x14ac:dyDescent="0.2">
      <c r="A32" s="126"/>
      <c r="B32" s="156"/>
      <c r="C32" s="157"/>
      <c r="D32" s="157"/>
      <c r="E32" s="158"/>
      <c r="F32" s="159"/>
      <c r="G32" s="763"/>
      <c r="H32" s="158" t="s">
        <v>272</v>
      </c>
      <c r="I32" s="160" t="s">
        <v>616</v>
      </c>
    </row>
    <row r="33" spans="1:10" ht="21" customHeight="1" x14ac:dyDescent="0.2">
      <c r="A33" s="126"/>
      <c r="B33" s="156"/>
      <c r="C33" s="157"/>
      <c r="D33" s="157"/>
      <c r="E33" s="158"/>
      <c r="F33" s="159"/>
      <c r="G33" s="763"/>
      <c r="H33" s="158" t="s">
        <v>273</v>
      </c>
      <c r="I33" s="160" t="s">
        <v>2094</v>
      </c>
    </row>
    <row r="34" spans="1:10" ht="21" customHeight="1" x14ac:dyDescent="0.2">
      <c r="A34" s="126"/>
      <c r="B34" s="156"/>
      <c r="C34" s="157"/>
      <c r="D34" s="157"/>
      <c r="E34" s="158"/>
      <c r="F34" s="161" t="s">
        <v>48</v>
      </c>
      <c r="G34" s="764" t="s">
        <v>9</v>
      </c>
      <c r="H34" s="158" t="s">
        <v>126</v>
      </c>
      <c r="I34" s="162" t="s">
        <v>274</v>
      </c>
    </row>
    <row r="35" spans="1:10" ht="21" customHeight="1" x14ac:dyDescent="0.2">
      <c r="A35" s="127"/>
      <c r="B35" s="163"/>
      <c r="C35" s="164"/>
      <c r="D35" s="164"/>
      <c r="E35" s="165"/>
      <c r="F35" s="166">
        <v>1980</v>
      </c>
      <c r="G35" s="765">
        <v>1980</v>
      </c>
      <c r="H35" s="165"/>
      <c r="I35" s="167" t="s">
        <v>2003</v>
      </c>
    </row>
    <row r="36" spans="1:10" ht="21" customHeight="1" x14ac:dyDescent="0.2">
      <c r="A36" s="125">
        <v>7</v>
      </c>
      <c r="B36" s="152" t="s">
        <v>2088</v>
      </c>
      <c r="C36" s="153">
        <v>1624.5</v>
      </c>
      <c r="D36" s="153">
        <v>1624.5</v>
      </c>
      <c r="E36" s="154" t="s">
        <v>46</v>
      </c>
      <c r="F36" s="153" t="s">
        <v>324</v>
      </c>
      <c r="G36" s="762" t="s">
        <v>324</v>
      </c>
      <c r="H36" s="154" t="s">
        <v>270</v>
      </c>
      <c r="I36" s="533" t="s">
        <v>602</v>
      </c>
    </row>
    <row r="37" spans="1:10" ht="21" customHeight="1" x14ac:dyDescent="0.2">
      <c r="A37" s="126"/>
      <c r="B37" s="156"/>
      <c r="C37" s="157"/>
      <c r="D37" s="157"/>
      <c r="E37" s="158"/>
      <c r="F37" s="159"/>
      <c r="G37" s="763"/>
      <c r="H37" s="158" t="s">
        <v>272</v>
      </c>
      <c r="I37" s="160" t="s">
        <v>2101</v>
      </c>
    </row>
    <row r="38" spans="1:10" ht="21" customHeight="1" x14ac:dyDescent="0.2">
      <c r="A38" s="126"/>
      <c r="B38" s="156"/>
      <c r="C38" s="157"/>
      <c r="D38" s="157"/>
      <c r="E38" s="158"/>
      <c r="F38" s="159"/>
      <c r="G38" s="763"/>
      <c r="H38" s="158" t="s">
        <v>273</v>
      </c>
      <c r="I38" s="160" t="s">
        <v>2102</v>
      </c>
    </row>
    <row r="39" spans="1:10" ht="21" customHeight="1" x14ac:dyDescent="0.2">
      <c r="A39" s="126"/>
      <c r="B39" s="156"/>
      <c r="C39" s="157"/>
      <c r="D39" s="157"/>
      <c r="E39" s="158"/>
      <c r="F39" s="161" t="s">
        <v>48</v>
      </c>
      <c r="G39" s="764" t="s">
        <v>9</v>
      </c>
      <c r="H39" s="158" t="s">
        <v>126</v>
      </c>
      <c r="I39" s="162" t="s">
        <v>274</v>
      </c>
    </row>
    <row r="40" spans="1:10" ht="21" customHeight="1" x14ac:dyDescent="0.2">
      <c r="A40" s="127"/>
      <c r="B40" s="163"/>
      <c r="C40" s="164"/>
      <c r="D40" s="164"/>
      <c r="E40" s="165"/>
      <c r="F40" s="166">
        <v>1624.5</v>
      </c>
      <c r="G40" s="765">
        <v>1624.5</v>
      </c>
      <c r="H40" s="165"/>
      <c r="I40" s="167" t="s">
        <v>2003</v>
      </c>
    </row>
    <row r="41" spans="1:10" ht="21" customHeight="1" x14ac:dyDescent="0.2">
      <c r="A41" s="125">
        <v>8</v>
      </c>
      <c r="B41" s="152" t="s">
        <v>2090</v>
      </c>
      <c r="C41" s="153">
        <v>1185</v>
      </c>
      <c r="D41" s="153">
        <v>1185</v>
      </c>
      <c r="E41" s="154" t="s">
        <v>46</v>
      </c>
      <c r="F41" s="153" t="s">
        <v>324</v>
      </c>
      <c r="G41" s="762" t="s">
        <v>324</v>
      </c>
      <c r="H41" s="154" t="s">
        <v>270</v>
      </c>
      <c r="I41" s="533" t="s">
        <v>602</v>
      </c>
    </row>
    <row r="42" spans="1:10" ht="21" customHeight="1" x14ac:dyDescent="0.2">
      <c r="A42" s="126"/>
      <c r="B42" s="156"/>
      <c r="C42" s="168"/>
      <c r="D42" s="157"/>
      <c r="E42" s="158"/>
      <c r="F42" s="159"/>
      <c r="G42" s="763"/>
      <c r="H42" s="158" t="s">
        <v>272</v>
      </c>
      <c r="I42" s="160" t="s">
        <v>2101</v>
      </c>
    </row>
    <row r="43" spans="1:10" ht="21" customHeight="1" x14ac:dyDescent="0.2">
      <c r="A43" s="126"/>
      <c r="B43" s="156"/>
      <c r="C43" s="168"/>
      <c r="D43" s="157"/>
      <c r="E43" s="158"/>
      <c r="F43" s="159"/>
      <c r="G43" s="763"/>
      <c r="H43" s="158" t="s">
        <v>273</v>
      </c>
      <c r="I43" s="160" t="s">
        <v>2103</v>
      </c>
    </row>
    <row r="44" spans="1:10" ht="21" customHeight="1" x14ac:dyDescent="0.2">
      <c r="A44" s="126"/>
      <c r="B44" s="156"/>
      <c r="C44" s="168"/>
      <c r="D44" s="157"/>
      <c r="E44" s="158"/>
      <c r="F44" s="161" t="s">
        <v>48</v>
      </c>
      <c r="G44" s="764" t="s">
        <v>9</v>
      </c>
      <c r="H44" s="158" t="s">
        <v>126</v>
      </c>
      <c r="I44" s="162" t="s">
        <v>274</v>
      </c>
    </row>
    <row r="45" spans="1:10" ht="21" customHeight="1" x14ac:dyDescent="0.2">
      <c r="A45" s="127"/>
      <c r="B45" s="163"/>
      <c r="C45" s="169"/>
      <c r="D45" s="164"/>
      <c r="E45" s="165"/>
      <c r="F45" s="166">
        <v>1185</v>
      </c>
      <c r="G45" s="765">
        <v>1185</v>
      </c>
      <c r="H45" s="165"/>
      <c r="I45" s="167" t="s">
        <v>2067</v>
      </c>
    </row>
    <row r="46" spans="1:10" ht="21" customHeight="1" x14ac:dyDescent="0.2">
      <c r="A46" s="125">
        <v>9</v>
      </c>
      <c r="B46" s="152" t="s">
        <v>2097</v>
      </c>
      <c r="C46" s="153">
        <v>3700</v>
      </c>
      <c r="D46" s="153">
        <v>3700</v>
      </c>
      <c r="E46" s="154" t="s">
        <v>46</v>
      </c>
      <c r="F46" s="153" t="s">
        <v>326</v>
      </c>
      <c r="G46" s="762" t="s">
        <v>326</v>
      </c>
      <c r="H46" s="154" t="s">
        <v>270</v>
      </c>
      <c r="I46" s="533" t="s">
        <v>608</v>
      </c>
      <c r="J46" s="155"/>
    </row>
    <row r="47" spans="1:10" ht="21" customHeight="1" x14ac:dyDescent="0.2">
      <c r="A47" s="126"/>
      <c r="B47" s="156"/>
      <c r="C47" s="157"/>
      <c r="D47" s="157"/>
      <c r="E47" s="158"/>
      <c r="F47" s="159"/>
      <c r="G47" s="763"/>
      <c r="H47" s="158" t="s">
        <v>272</v>
      </c>
      <c r="I47" s="160" t="s">
        <v>612</v>
      </c>
    </row>
    <row r="48" spans="1:10" ht="21" customHeight="1" x14ac:dyDescent="0.2">
      <c r="A48" s="126"/>
      <c r="B48" s="156"/>
      <c r="C48" s="157"/>
      <c r="D48" s="157"/>
      <c r="E48" s="158"/>
      <c r="F48" s="159"/>
      <c r="G48" s="763"/>
      <c r="H48" s="158" t="s">
        <v>273</v>
      </c>
      <c r="I48" s="160" t="s">
        <v>604</v>
      </c>
    </row>
    <row r="49" spans="1:10" ht="21" customHeight="1" x14ac:dyDescent="0.2">
      <c r="A49" s="126"/>
      <c r="B49" s="156"/>
      <c r="C49" s="157"/>
      <c r="D49" s="157"/>
      <c r="E49" s="158"/>
      <c r="F49" s="161" t="s">
        <v>48</v>
      </c>
      <c r="G49" s="764" t="s">
        <v>9</v>
      </c>
      <c r="H49" s="158" t="s">
        <v>126</v>
      </c>
      <c r="I49" s="162" t="s">
        <v>274</v>
      </c>
    </row>
    <row r="50" spans="1:10" ht="21" customHeight="1" x14ac:dyDescent="0.2">
      <c r="A50" s="127"/>
      <c r="B50" s="163"/>
      <c r="C50" s="164"/>
      <c r="D50" s="164"/>
      <c r="E50" s="165"/>
      <c r="F50" s="166">
        <v>3700</v>
      </c>
      <c r="G50" s="765">
        <v>3700</v>
      </c>
      <c r="H50" s="165"/>
      <c r="I50" s="167" t="s">
        <v>2005</v>
      </c>
    </row>
    <row r="51" spans="1:10" ht="21" customHeight="1" x14ac:dyDescent="0.2">
      <c r="A51" s="125">
        <v>10</v>
      </c>
      <c r="B51" s="152" t="s">
        <v>2104</v>
      </c>
      <c r="C51" s="153">
        <v>1185</v>
      </c>
      <c r="D51" s="153">
        <v>1185</v>
      </c>
      <c r="E51" s="154" t="s">
        <v>46</v>
      </c>
      <c r="F51" s="153" t="s">
        <v>324</v>
      </c>
      <c r="G51" s="762" t="s">
        <v>324</v>
      </c>
      <c r="H51" s="154" t="s">
        <v>270</v>
      </c>
      <c r="I51" s="533" t="s">
        <v>602</v>
      </c>
      <c r="J51" s="155"/>
    </row>
    <row r="52" spans="1:10" ht="21" customHeight="1" x14ac:dyDescent="0.2">
      <c r="A52" s="126"/>
      <c r="B52" s="156"/>
      <c r="C52" s="157"/>
      <c r="D52" s="157"/>
      <c r="E52" s="158"/>
      <c r="F52" s="159"/>
      <c r="G52" s="763"/>
      <c r="H52" s="158" t="s">
        <v>272</v>
      </c>
      <c r="I52" s="160" t="s">
        <v>2105</v>
      </c>
    </row>
    <row r="53" spans="1:10" ht="21" customHeight="1" x14ac:dyDescent="0.2">
      <c r="A53" s="126"/>
      <c r="B53" s="156"/>
      <c r="C53" s="157"/>
      <c r="D53" s="157"/>
      <c r="E53" s="158"/>
      <c r="F53" s="159"/>
      <c r="G53" s="763"/>
      <c r="H53" s="158" t="s">
        <v>273</v>
      </c>
      <c r="I53" s="160" t="s">
        <v>609</v>
      </c>
    </row>
    <row r="54" spans="1:10" ht="21" customHeight="1" x14ac:dyDescent="0.2">
      <c r="A54" s="126"/>
      <c r="B54" s="156"/>
      <c r="C54" s="157"/>
      <c r="D54" s="157"/>
      <c r="E54" s="158"/>
      <c r="F54" s="161" t="s">
        <v>48</v>
      </c>
      <c r="G54" s="764" t="s">
        <v>9</v>
      </c>
      <c r="H54" s="158" t="s">
        <v>126</v>
      </c>
      <c r="I54" s="162" t="s">
        <v>274</v>
      </c>
    </row>
    <row r="55" spans="1:10" ht="21" customHeight="1" x14ac:dyDescent="0.2">
      <c r="A55" s="127"/>
      <c r="B55" s="163"/>
      <c r="C55" s="164"/>
      <c r="D55" s="164"/>
      <c r="E55" s="165"/>
      <c r="F55" s="166">
        <v>1185</v>
      </c>
      <c r="G55" s="765">
        <v>1185</v>
      </c>
      <c r="H55" s="165"/>
      <c r="I55" s="167" t="s">
        <v>2045</v>
      </c>
    </row>
    <row r="56" spans="1:10" ht="21" customHeight="1" x14ac:dyDescent="0.2">
      <c r="A56" s="125">
        <v>11</v>
      </c>
      <c r="B56" s="152" t="s">
        <v>2090</v>
      </c>
      <c r="C56" s="153">
        <v>1185</v>
      </c>
      <c r="D56" s="153">
        <v>1185</v>
      </c>
      <c r="E56" s="154" t="s">
        <v>46</v>
      </c>
      <c r="F56" s="153" t="s">
        <v>324</v>
      </c>
      <c r="G56" s="762" t="s">
        <v>324</v>
      </c>
      <c r="H56" s="154" t="s">
        <v>270</v>
      </c>
      <c r="I56" s="533" t="s">
        <v>602</v>
      </c>
    </row>
    <row r="57" spans="1:10" ht="21" customHeight="1" x14ac:dyDescent="0.2">
      <c r="A57" s="126"/>
      <c r="B57" s="156"/>
      <c r="C57" s="157"/>
      <c r="D57" s="157"/>
      <c r="E57" s="158"/>
      <c r="F57" s="159"/>
      <c r="G57" s="763"/>
      <c r="H57" s="158" t="s">
        <v>272</v>
      </c>
      <c r="I57" s="160" t="s">
        <v>2105</v>
      </c>
    </row>
    <row r="58" spans="1:10" ht="21" customHeight="1" x14ac:dyDescent="0.2">
      <c r="A58" s="126"/>
      <c r="B58" s="156"/>
      <c r="C58" s="157"/>
      <c r="D58" s="157"/>
      <c r="E58" s="158"/>
      <c r="F58" s="159"/>
      <c r="G58" s="763"/>
      <c r="H58" s="158" t="s">
        <v>273</v>
      </c>
      <c r="I58" s="160" t="s">
        <v>2098</v>
      </c>
    </row>
    <row r="59" spans="1:10" ht="21" customHeight="1" x14ac:dyDescent="0.2">
      <c r="A59" s="126"/>
      <c r="B59" s="156"/>
      <c r="C59" s="157"/>
      <c r="D59" s="157"/>
      <c r="E59" s="158"/>
      <c r="F59" s="161" t="s">
        <v>48</v>
      </c>
      <c r="G59" s="764" t="s">
        <v>9</v>
      </c>
      <c r="H59" s="158" t="s">
        <v>126</v>
      </c>
      <c r="I59" s="162" t="s">
        <v>274</v>
      </c>
    </row>
    <row r="60" spans="1:10" ht="21" customHeight="1" x14ac:dyDescent="0.2">
      <c r="A60" s="127"/>
      <c r="B60" s="163"/>
      <c r="C60" s="164"/>
      <c r="D60" s="164"/>
      <c r="E60" s="165"/>
      <c r="F60" s="166">
        <v>1185</v>
      </c>
      <c r="G60" s="765">
        <v>1185</v>
      </c>
      <c r="H60" s="165"/>
      <c r="I60" s="167" t="s">
        <v>2045</v>
      </c>
    </row>
    <row r="61" spans="1:10" ht="21" customHeight="1" x14ac:dyDescent="0.2">
      <c r="A61" s="125">
        <v>12</v>
      </c>
      <c r="B61" s="152" t="s">
        <v>2106</v>
      </c>
      <c r="C61" s="153">
        <v>3249</v>
      </c>
      <c r="D61" s="153">
        <v>3249</v>
      </c>
      <c r="E61" s="154" t="s">
        <v>46</v>
      </c>
      <c r="F61" s="153" t="s">
        <v>324</v>
      </c>
      <c r="G61" s="762" t="s">
        <v>324</v>
      </c>
      <c r="H61" s="154" t="s">
        <v>270</v>
      </c>
      <c r="I61" s="533" t="s">
        <v>602</v>
      </c>
    </row>
    <row r="62" spans="1:10" ht="21" customHeight="1" x14ac:dyDescent="0.2">
      <c r="A62" s="126"/>
      <c r="B62" s="156"/>
      <c r="C62" s="157"/>
      <c r="D62" s="157"/>
      <c r="E62" s="158"/>
      <c r="F62" s="159"/>
      <c r="G62" s="763"/>
      <c r="H62" s="158" t="s">
        <v>272</v>
      </c>
      <c r="I62" s="160" t="s">
        <v>2105</v>
      </c>
    </row>
    <row r="63" spans="1:10" ht="21" customHeight="1" x14ac:dyDescent="0.2">
      <c r="A63" s="126"/>
      <c r="B63" s="156"/>
      <c r="C63" s="157"/>
      <c r="D63" s="157"/>
      <c r="E63" s="158"/>
      <c r="F63" s="159"/>
      <c r="G63" s="763"/>
      <c r="H63" s="158" t="s">
        <v>273</v>
      </c>
      <c r="I63" s="160" t="s">
        <v>604</v>
      </c>
    </row>
    <row r="64" spans="1:10" ht="21" customHeight="1" x14ac:dyDescent="0.2">
      <c r="A64" s="126"/>
      <c r="B64" s="156"/>
      <c r="C64" s="157"/>
      <c r="D64" s="157"/>
      <c r="E64" s="158"/>
      <c r="F64" s="161" t="s">
        <v>48</v>
      </c>
      <c r="G64" s="764" t="s">
        <v>9</v>
      </c>
      <c r="H64" s="158" t="s">
        <v>126</v>
      </c>
      <c r="I64" s="162" t="s">
        <v>274</v>
      </c>
    </row>
    <row r="65" spans="1:10" ht="21" customHeight="1" x14ac:dyDescent="0.2">
      <c r="A65" s="127"/>
      <c r="B65" s="163"/>
      <c r="C65" s="164"/>
      <c r="D65" s="164"/>
      <c r="E65" s="165"/>
      <c r="F65" s="166">
        <v>3249</v>
      </c>
      <c r="G65" s="765">
        <v>3249</v>
      </c>
      <c r="H65" s="165"/>
      <c r="I65" s="167" t="s">
        <v>2045</v>
      </c>
    </row>
    <row r="66" spans="1:10" ht="21" customHeight="1" x14ac:dyDescent="0.2">
      <c r="A66" s="125">
        <v>13</v>
      </c>
      <c r="B66" s="152" t="s">
        <v>2088</v>
      </c>
      <c r="C66" s="153">
        <v>2111.85</v>
      </c>
      <c r="D66" s="153">
        <v>2111.85</v>
      </c>
      <c r="E66" s="154" t="s">
        <v>46</v>
      </c>
      <c r="F66" s="153" t="s">
        <v>324</v>
      </c>
      <c r="G66" s="762" t="s">
        <v>324</v>
      </c>
      <c r="H66" s="154" t="s">
        <v>270</v>
      </c>
      <c r="I66" s="533" t="s">
        <v>602</v>
      </c>
    </row>
    <row r="67" spans="1:10" ht="21" customHeight="1" x14ac:dyDescent="0.2">
      <c r="A67" s="126"/>
      <c r="B67" s="156"/>
      <c r="C67" s="157"/>
      <c r="D67" s="157"/>
      <c r="E67" s="158"/>
      <c r="F67" s="159"/>
      <c r="G67" s="763"/>
      <c r="H67" s="158" t="s">
        <v>272</v>
      </c>
      <c r="I67" s="160" t="s">
        <v>2105</v>
      </c>
    </row>
    <row r="68" spans="1:10" ht="21" customHeight="1" x14ac:dyDescent="0.2">
      <c r="A68" s="126"/>
      <c r="B68" s="156"/>
      <c r="C68" s="157"/>
      <c r="D68" s="157"/>
      <c r="E68" s="158"/>
      <c r="F68" s="159"/>
      <c r="G68" s="763"/>
      <c r="H68" s="158" t="s">
        <v>273</v>
      </c>
      <c r="I68" s="160" t="s">
        <v>2107</v>
      </c>
    </row>
    <row r="69" spans="1:10" ht="21" customHeight="1" x14ac:dyDescent="0.2">
      <c r="A69" s="126"/>
      <c r="B69" s="156"/>
      <c r="C69" s="157"/>
      <c r="D69" s="157"/>
      <c r="E69" s="158"/>
      <c r="F69" s="161" t="s">
        <v>48</v>
      </c>
      <c r="G69" s="764" t="s">
        <v>9</v>
      </c>
      <c r="H69" s="158" t="s">
        <v>126</v>
      </c>
      <c r="I69" s="162" t="s">
        <v>274</v>
      </c>
    </row>
    <row r="70" spans="1:10" ht="21" customHeight="1" x14ac:dyDescent="0.2">
      <c r="A70" s="127"/>
      <c r="B70" s="163"/>
      <c r="C70" s="164"/>
      <c r="D70" s="164"/>
      <c r="E70" s="165"/>
      <c r="F70" s="166">
        <v>2111.85</v>
      </c>
      <c r="G70" s="765">
        <v>2111.85</v>
      </c>
      <c r="H70" s="165"/>
      <c r="I70" s="167" t="s">
        <v>2045</v>
      </c>
    </row>
    <row r="71" spans="1:10" ht="21" customHeight="1" x14ac:dyDescent="0.2">
      <c r="A71" s="125">
        <v>14</v>
      </c>
      <c r="B71" s="152" t="s">
        <v>2088</v>
      </c>
      <c r="C71" s="153">
        <v>2111.85</v>
      </c>
      <c r="D71" s="153">
        <v>2111.85</v>
      </c>
      <c r="E71" s="154" t="s">
        <v>46</v>
      </c>
      <c r="F71" s="153" t="s">
        <v>324</v>
      </c>
      <c r="G71" s="762" t="s">
        <v>324</v>
      </c>
      <c r="H71" s="154" t="s">
        <v>270</v>
      </c>
      <c r="I71" s="533" t="s">
        <v>602</v>
      </c>
      <c r="J71" s="155"/>
    </row>
    <row r="72" spans="1:10" ht="21" customHeight="1" x14ac:dyDescent="0.2">
      <c r="A72" s="126"/>
      <c r="B72" s="156"/>
      <c r="C72" s="157"/>
      <c r="D72" s="157"/>
      <c r="E72" s="158"/>
      <c r="F72" s="159"/>
      <c r="G72" s="763"/>
      <c r="H72" s="158" t="s">
        <v>272</v>
      </c>
      <c r="I72" s="160" t="s">
        <v>2105</v>
      </c>
    </row>
    <row r="73" spans="1:10" ht="21" customHeight="1" x14ac:dyDescent="0.2">
      <c r="A73" s="126"/>
      <c r="B73" s="156"/>
      <c r="C73" s="157"/>
      <c r="D73" s="157"/>
      <c r="E73" s="158"/>
      <c r="F73" s="159"/>
      <c r="G73" s="763"/>
      <c r="H73" s="158" t="s">
        <v>273</v>
      </c>
      <c r="I73" s="160" t="s">
        <v>606</v>
      </c>
    </row>
    <row r="74" spans="1:10" ht="21" customHeight="1" x14ac:dyDescent="0.2">
      <c r="A74" s="126"/>
      <c r="B74" s="156"/>
      <c r="C74" s="157"/>
      <c r="D74" s="157"/>
      <c r="E74" s="158"/>
      <c r="F74" s="161" t="s">
        <v>48</v>
      </c>
      <c r="G74" s="764" t="s">
        <v>9</v>
      </c>
      <c r="H74" s="158" t="s">
        <v>126</v>
      </c>
      <c r="I74" s="162" t="s">
        <v>274</v>
      </c>
    </row>
    <row r="75" spans="1:10" ht="21" customHeight="1" x14ac:dyDescent="0.2">
      <c r="A75" s="127"/>
      <c r="B75" s="163"/>
      <c r="C75" s="164"/>
      <c r="D75" s="164"/>
      <c r="E75" s="165"/>
      <c r="F75" s="166">
        <v>2111.85</v>
      </c>
      <c r="G75" s="765">
        <v>2111.85</v>
      </c>
      <c r="H75" s="165"/>
      <c r="I75" s="167" t="s">
        <v>2068</v>
      </c>
    </row>
    <row r="76" spans="1:10" ht="21" customHeight="1" x14ac:dyDescent="0.2">
      <c r="A76" s="125">
        <v>15</v>
      </c>
      <c r="B76" s="152" t="s">
        <v>2088</v>
      </c>
      <c r="C76" s="153">
        <v>2274.3000000000002</v>
      </c>
      <c r="D76" s="153">
        <v>2274.3000000000002</v>
      </c>
      <c r="E76" s="154" t="s">
        <v>46</v>
      </c>
      <c r="F76" s="153" t="s">
        <v>324</v>
      </c>
      <c r="G76" s="762" t="s">
        <v>324</v>
      </c>
      <c r="H76" s="154" t="s">
        <v>270</v>
      </c>
      <c r="I76" s="533" t="s">
        <v>602</v>
      </c>
      <c r="J76" s="155"/>
    </row>
    <row r="77" spans="1:10" ht="21" customHeight="1" x14ac:dyDescent="0.2">
      <c r="A77" s="126"/>
      <c r="B77" s="156"/>
      <c r="C77" s="157"/>
      <c r="D77" s="157"/>
      <c r="E77" s="158"/>
      <c r="F77" s="159"/>
      <c r="G77" s="763"/>
      <c r="H77" s="158" t="s">
        <v>272</v>
      </c>
      <c r="I77" s="160" t="s">
        <v>2105</v>
      </c>
    </row>
    <row r="78" spans="1:10" ht="21" customHeight="1" x14ac:dyDescent="0.2">
      <c r="A78" s="126"/>
      <c r="B78" s="156"/>
      <c r="C78" s="157"/>
      <c r="D78" s="157"/>
      <c r="E78" s="158"/>
      <c r="F78" s="159"/>
      <c r="G78" s="763"/>
      <c r="H78" s="158" t="s">
        <v>273</v>
      </c>
      <c r="I78" s="160" t="s">
        <v>2108</v>
      </c>
    </row>
    <row r="79" spans="1:10" ht="21" customHeight="1" x14ac:dyDescent="0.2">
      <c r="A79" s="126"/>
      <c r="B79" s="156"/>
      <c r="C79" s="157"/>
      <c r="D79" s="157"/>
      <c r="E79" s="158"/>
      <c r="F79" s="161" t="s">
        <v>48</v>
      </c>
      <c r="G79" s="764" t="s">
        <v>9</v>
      </c>
      <c r="H79" s="158" t="s">
        <v>126</v>
      </c>
      <c r="I79" s="162" t="s">
        <v>274</v>
      </c>
    </row>
    <row r="80" spans="1:10" ht="21" customHeight="1" x14ac:dyDescent="0.2">
      <c r="A80" s="127"/>
      <c r="B80" s="163"/>
      <c r="C80" s="164"/>
      <c r="D80" s="164"/>
      <c r="E80" s="165"/>
      <c r="F80" s="166">
        <v>2274.3000000000002</v>
      </c>
      <c r="G80" s="765">
        <v>2274.3000000000002</v>
      </c>
      <c r="H80" s="165"/>
      <c r="I80" s="167" t="s">
        <v>2109</v>
      </c>
    </row>
    <row r="81" spans="1:10" ht="21" customHeight="1" x14ac:dyDescent="0.2">
      <c r="A81" s="125">
        <v>16</v>
      </c>
      <c r="B81" s="152" t="s">
        <v>2110</v>
      </c>
      <c r="C81" s="153">
        <v>1500</v>
      </c>
      <c r="D81" s="153">
        <v>1500</v>
      </c>
      <c r="E81" s="154" t="s">
        <v>46</v>
      </c>
      <c r="F81" s="153" t="s">
        <v>328</v>
      </c>
      <c r="G81" s="762" t="s">
        <v>328</v>
      </c>
      <c r="H81" s="154" t="s">
        <v>270</v>
      </c>
      <c r="I81" s="533" t="s">
        <v>608</v>
      </c>
    </row>
    <row r="82" spans="1:10" ht="21" customHeight="1" x14ac:dyDescent="0.2">
      <c r="A82" s="126"/>
      <c r="B82" s="156"/>
      <c r="C82" s="157"/>
      <c r="D82" s="157"/>
      <c r="E82" s="158"/>
      <c r="F82" s="159"/>
      <c r="G82" s="763"/>
      <c r="H82" s="158" t="s">
        <v>272</v>
      </c>
      <c r="I82" s="160" t="s">
        <v>2111</v>
      </c>
    </row>
    <row r="83" spans="1:10" ht="21" customHeight="1" x14ac:dyDescent="0.2">
      <c r="A83" s="126"/>
      <c r="B83" s="156"/>
      <c r="C83" s="157"/>
      <c r="D83" s="157"/>
      <c r="E83" s="158"/>
      <c r="F83" s="159"/>
      <c r="G83" s="763"/>
      <c r="H83" s="158" t="s">
        <v>273</v>
      </c>
      <c r="I83" s="160" t="s">
        <v>611</v>
      </c>
    </row>
    <row r="84" spans="1:10" ht="21" customHeight="1" x14ac:dyDescent="0.2">
      <c r="A84" s="126"/>
      <c r="B84" s="156"/>
      <c r="C84" s="157"/>
      <c r="D84" s="157"/>
      <c r="E84" s="158"/>
      <c r="F84" s="161" t="s">
        <v>48</v>
      </c>
      <c r="G84" s="764" t="s">
        <v>9</v>
      </c>
      <c r="H84" s="158" t="s">
        <v>126</v>
      </c>
      <c r="I84" s="162" t="s">
        <v>274</v>
      </c>
    </row>
    <row r="85" spans="1:10" ht="21" customHeight="1" x14ac:dyDescent="0.2">
      <c r="A85" s="127"/>
      <c r="B85" s="163"/>
      <c r="C85" s="164"/>
      <c r="D85" s="164"/>
      <c r="E85" s="165"/>
      <c r="F85" s="166">
        <v>1500</v>
      </c>
      <c r="G85" s="765">
        <v>1500</v>
      </c>
      <c r="H85" s="165"/>
      <c r="I85" s="167" t="s">
        <v>2070</v>
      </c>
    </row>
    <row r="86" spans="1:10" ht="21" customHeight="1" x14ac:dyDescent="0.2">
      <c r="A86" s="125">
        <v>17</v>
      </c>
      <c r="B86" s="152" t="s">
        <v>2112</v>
      </c>
      <c r="C86" s="153">
        <v>3850</v>
      </c>
      <c r="D86" s="153">
        <v>3850</v>
      </c>
      <c r="E86" s="154" t="s">
        <v>46</v>
      </c>
      <c r="F86" s="153" t="s">
        <v>2113</v>
      </c>
      <c r="G86" s="762" t="s">
        <v>2113</v>
      </c>
      <c r="H86" s="154" t="s">
        <v>270</v>
      </c>
      <c r="I86" s="533" t="s">
        <v>608</v>
      </c>
    </row>
    <row r="87" spans="1:10" ht="21" customHeight="1" x14ac:dyDescent="0.2">
      <c r="A87" s="126"/>
      <c r="B87" s="156"/>
      <c r="C87" s="157"/>
      <c r="D87" s="157"/>
      <c r="E87" s="158"/>
      <c r="F87" s="159"/>
      <c r="G87" s="763"/>
      <c r="H87" s="158" t="s">
        <v>272</v>
      </c>
      <c r="I87" s="160" t="s">
        <v>610</v>
      </c>
    </row>
    <row r="88" spans="1:10" ht="21" customHeight="1" x14ac:dyDescent="0.2">
      <c r="A88" s="126"/>
      <c r="B88" s="156"/>
      <c r="C88" s="157"/>
      <c r="D88" s="157"/>
      <c r="E88" s="158"/>
      <c r="F88" s="159"/>
      <c r="G88" s="763"/>
      <c r="H88" s="158" t="s">
        <v>273</v>
      </c>
      <c r="I88" s="160" t="s">
        <v>2114</v>
      </c>
    </row>
    <row r="89" spans="1:10" ht="21" customHeight="1" x14ac:dyDescent="0.2">
      <c r="A89" s="126"/>
      <c r="B89" s="156"/>
      <c r="C89" s="157"/>
      <c r="D89" s="157"/>
      <c r="E89" s="158"/>
      <c r="F89" s="161" t="s">
        <v>48</v>
      </c>
      <c r="G89" s="764" t="s">
        <v>9</v>
      </c>
      <c r="H89" s="158" t="s">
        <v>126</v>
      </c>
      <c r="I89" s="162" t="s">
        <v>274</v>
      </c>
    </row>
    <row r="90" spans="1:10" ht="21" customHeight="1" x14ac:dyDescent="0.2">
      <c r="A90" s="127"/>
      <c r="B90" s="163"/>
      <c r="C90" s="164"/>
      <c r="D90" s="164"/>
      <c r="E90" s="165"/>
      <c r="F90" s="166">
        <v>3850</v>
      </c>
      <c r="G90" s="765">
        <v>3850</v>
      </c>
      <c r="H90" s="165"/>
      <c r="I90" s="167" t="s">
        <v>2019</v>
      </c>
    </row>
    <row r="91" spans="1:10" ht="21" customHeight="1" x14ac:dyDescent="0.2">
      <c r="A91" s="125">
        <v>18</v>
      </c>
      <c r="B91" s="152" t="s">
        <v>2097</v>
      </c>
      <c r="C91" s="153">
        <v>1900</v>
      </c>
      <c r="D91" s="153">
        <v>1900</v>
      </c>
      <c r="E91" s="154" t="s">
        <v>46</v>
      </c>
      <c r="F91" s="153" t="s">
        <v>326</v>
      </c>
      <c r="G91" s="762" t="s">
        <v>326</v>
      </c>
      <c r="H91" s="154" t="s">
        <v>270</v>
      </c>
      <c r="I91" s="533" t="s">
        <v>608</v>
      </c>
    </row>
    <row r="92" spans="1:10" ht="21" customHeight="1" x14ac:dyDescent="0.2">
      <c r="A92" s="126"/>
      <c r="B92" s="156"/>
      <c r="C92" s="168"/>
      <c r="D92" s="157"/>
      <c r="E92" s="158"/>
      <c r="F92" s="159"/>
      <c r="G92" s="763"/>
      <c r="H92" s="158" t="s">
        <v>272</v>
      </c>
      <c r="I92" s="160" t="s">
        <v>612</v>
      </c>
    </row>
    <row r="93" spans="1:10" ht="21" customHeight="1" x14ac:dyDescent="0.2">
      <c r="A93" s="126"/>
      <c r="B93" s="156"/>
      <c r="C93" s="168"/>
      <c r="D93" s="157"/>
      <c r="E93" s="158"/>
      <c r="F93" s="159"/>
      <c r="G93" s="763"/>
      <c r="H93" s="158" t="s">
        <v>273</v>
      </c>
      <c r="I93" s="160" t="s">
        <v>605</v>
      </c>
    </row>
    <row r="94" spans="1:10" ht="21" customHeight="1" x14ac:dyDescent="0.2">
      <c r="A94" s="126"/>
      <c r="B94" s="156"/>
      <c r="C94" s="168"/>
      <c r="D94" s="157"/>
      <c r="E94" s="158"/>
      <c r="F94" s="161" t="s">
        <v>48</v>
      </c>
      <c r="G94" s="764" t="s">
        <v>9</v>
      </c>
      <c r="H94" s="158" t="s">
        <v>126</v>
      </c>
      <c r="I94" s="162" t="s">
        <v>274</v>
      </c>
    </row>
    <row r="95" spans="1:10" ht="21" customHeight="1" x14ac:dyDescent="0.2">
      <c r="A95" s="127"/>
      <c r="B95" s="163"/>
      <c r="C95" s="169"/>
      <c r="D95" s="164"/>
      <c r="E95" s="165"/>
      <c r="F95" s="166">
        <v>1900</v>
      </c>
      <c r="G95" s="765">
        <v>1900</v>
      </c>
      <c r="H95" s="165"/>
      <c r="I95" s="167" t="s">
        <v>2019</v>
      </c>
    </row>
    <row r="96" spans="1:10" ht="21" customHeight="1" x14ac:dyDescent="0.2">
      <c r="A96" s="125">
        <v>19</v>
      </c>
      <c r="B96" s="152" t="s">
        <v>2115</v>
      </c>
      <c r="C96" s="153">
        <v>1203</v>
      </c>
      <c r="D96" s="153">
        <v>1203</v>
      </c>
      <c r="E96" s="154" t="s">
        <v>46</v>
      </c>
      <c r="F96" s="153" t="s">
        <v>324</v>
      </c>
      <c r="G96" s="762" t="s">
        <v>324</v>
      </c>
      <c r="H96" s="154" t="s">
        <v>270</v>
      </c>
      <c r="I96" s="533" t="s">
        <v>602</v>
      </c>
      <c r="J96" s="155"/>
    </row>
    <row r="97" spans="1:10" ht="21" customHeight="1" x14ac:dyDescent="0.2">
      <c r="A97" s="126"/>
      <c r="B97" s="156"/>
      <c r="C97" s="157"/>
      <c r="D97" s="157"/>
      <c r="E97" s="158"/>
      <c r="F97" s="159"/>
      <c r="G97" s="763"/>
      <c r="H97" s="158" t="s">
        <v>272</v>
      </c>
      <c r="I97" s="160" t="s">
        <v>2105</v>
      </c>
    </row>
    <row r="98" spans="1:10" ht="21" customHeight="1" x14ac:dyDescent="0.2">
      <c r="A98" s="126"/>
      <c r="B98" s="156"/>
      <c r="C98" s="157"/>
      <c r="D98" s="157"/>
      <c r="E98" s="158"/>
      <c r="F98" s="159"/>
      <c r="G98" s="763"/>
      <c r="H98" s="158" t="s">
        <v>273</v>
      </c>
      <c r="I98" s="160" t="s">
        <v>617</v>
      </c>
    </row>
    <row r="99" spans="1:10" ht="21" customHeight="1" x14ac:dyDescent="0.2">
      <c r="A99" s="126"/>
      <c r="B99" s="156"/>
      <c r="C99" s="157"/>
      <c r="D99" s="157"/>
      <c r="E99" s="158"/>
      <c r="F99" s="161" t="s">
        <v>48</v>
      </c>
      <c r="G99" s="764" t="s">
        <v>9</v>
      </c>
      <c r="H99" s="158" t="s">
        <v>126</v>
      </c>
      <c r="I99" s="162" t="s">
        <v>274</v>
      </c>
    </row>
    <row r="100" spans="1:10" ht="21" customHeight="1" x14ac:dyDescent="0.2">
      <c r="A100" s="127"/>
      <c r="B100" s="163"/>
      <c r="C100" s="164"/>
      <c r="D100" s="164"/>
      <c r="E100" s="165"/>
      <c r="F100" s="166">
        <v>1203</v>
      </c>
      <c r="G100" s="765">
        <v>1203</v>
      </c>
      <c r="H100" s="165"/>
      <c r="I100" s="167" t="s">
        <v>2019</v>
      </c>
    </row>
    <row r="101" spans="1:10" ht="21" customHeight="1" x14ac:dyDescent="0.2">
      <c r="A101" s="125">
        <v>20</v>
      </c>
      <c r="B101" s="152" t="s">
        <v>2116</v>
      </c>
      <c r="C101" s="153">
        <v>1203</v>
      </c>
      <c r="D101" s="153">
        <v>1203</v>
      </c>
      <c r="E101" s="154" t="s">
        <v>46</v>
      </c>
      <c r="F101" s="153" t="s">
        <v>324</v>
      </c>
      <c r="G101" s="762" t="s">
        <v>324</v>
      </c>
      <c r="H101" s="154" t="s">
        <v>270</v>
      </c>
      <c r="I101" s="533" t="s">
        <v>602</v>
      </c>
      <c r="J101" s="155"/>
    </row>
    <row r="102" spans="1:10" ht="21" customHeight="1" x14ac:dyDescent="0.2">
      <c r="A102" s="126"/>
      <c r="B102" s="156"/>
      <c r="C102" s="157"/>
      <c r="D102" s="157"/>
      <c r="E102" s="158"/>
      <c r="F102" s="159"/>
      <c r="G102" s="763"/>
      <c r="H102" s="158" t="s">
        <v>272</v>
      </c>
      <c r="I102" s="160" t="s">
        <v>2105</v>
      </c>
    </row>
    <row r="103" spans="1:10" ht="21" customHeight="1" x14ac:dyDescent="0.2">
      <c r="A103" s="126"/>
      <c r="B103" s="156"/>
      <c r="C103" s="157"/>
      <c r="D103" s="157"/>
      <c r="E103" s="158"/>
      <c r="F103" s="159"/>
      <c r="G103" s="763"/>
      <c r="H103" s="158" t="s">
        <v>273</v>
      </c>
      <c r="I103" s="160" t="s">
        <v>618</v>
      </c>
    </row>
    <row r="104" spans="1:10" ht="21" customHeight="1" x14ac:dyDescent="0.2">
      <c r="A104" s="126"/>
      <c r="B104" s="156"/>
      <c r="C104" s="157"/>
      <c r="D104" s="157"/>
      <c r="E104" s="158"/>
      <c r="F104" s="161" t="s">
        <v>48</v>
      </c>
      <c r="G104" s="764" t="s">
        <v>9</v>
      </c>
      <c r="H104" s="158" t="s">
        <v>126</v>
      </c>
      <c r="I104" s="162" t="s">
        <v>274</v>
      </c>
    </row>
    <row r="105" spans="1:10" ht="21" customHeight="1" x14ac:dyDescent="0.2">
      <c r="A105" s="127"/>
      <c r="B105" s="163"/>
      <c r="C105" s="164"/>
      <c r="D105" s="164"/>
      <c r="E105" s="165"/>
      <c r="F105" s="166">
        <v>1203</v>
      </c>
      <c r="G105" s="765">
        <v>1203</v>
      </c>
      <c r="H105" s="165"/>
      <c r="I105" s="167" t="s">
        <v>2019</v>
      </c>
    </row>
    <row r="106" spans="1:10" ht="21" customHeight="1" x14ac:dyDescent="0.2">
      <c r="A106" s="125">
        <v>21</v>
      </c>
      <c r="B106" s="152" t="s">
        <v>2117</v>
      </c>
      <c r="C106" s="153">
        <v>1203</v>
      </c>
      <c r="D106" s="153">
        <v>1203</v>
      </c>
      <c r="E106" s="154" t="s">
        <v>46</v>
      </c>
      <c r="F106" s="153" t="s">
        <v>324</v>
      </c>
      <c r="G106" s="762" t="s">
        <v>324</v>
      </c>
      <c r="H106" s="154" t="s">
        <v>270</v>
      </c>
      <c r="I106" s="533" t="s">
        <v>602</v>
      </c>
    </row>
    <row r="107" spans="1:10" ht="21" customHeight="1" x14ac:dyDescent="0.2">
      <c r="A107" s="126"/>
      <c r="B107" s="156"/>
      <c r="C107" s="157"/>
      <c r="D107" s="157"/>
      <c r="E107" s="158"/>
      <c r="F107" s="159"/>
      <c r="G107" s="763"/>
      <c r="H107" s="158" t="s">
        <v>272</v>
      </c>
      <c r="I107" s="160" t="s">
        <v>2105</v>
      </c>
    </row>
    <row r="108" spans="1:10" ht="21" customHeight="1" x14ac:dyDescent="0.2">
      <c r="A108" s="126"/>
      <c r="B108" s="156"/>
      <c r="C108" s="157"/>
      <c r="D108" s="157"/>
      <c r="E108" s="158"/>
      <c r="F108" s="159"/>
      <c r="G108" s="763"/>
      <c r="H108" s="158" t="s">
        <v>273</v>
      </c>
      <c r="I108" s="160" t="s">
        <v>2118</v>
      </c>
    </row>
    <row r="109" spans="1:10" ht="21" customHeight="1" x14ac:dyDescent="0.2">
      <c r="A109" s="126"/>
      <c r="B109" s="156"/>
      <c r="C109" s="157"/>
      <c r="D109" s="157"/>
      <c r="E109" s="158"/>
      <c r="F109" s="161" t="s">
        <v>48</v>
      </c>
      <c r="G109" s="764" t="s">
        <v>9</v>
      </c>
      <c r="H109" s="158" t="s">
        <v>126</v>
      </c>
      <c r="I109" s="162" t="s">
        <v>274</v>
      </c>
    </row>
    <row r="110" spans="1:10" ht="21" customHeight="1" x14ac:dyDescent="0.2">
      <c r="A110" s="127"/>
      <c r="B110" s="163"/>
      <c r="C110" s="164"/>
      <c r="D110" s="164"/>
      <c r="E110" s="165"/>
      <c r="F110" s="166">
        <v>1203</v>
      </c>
      <c r="G110" s="765">
        <v>1203</v>
      </c>
      <c r="H110" s="165"/>
      <c r="I110" s="167" t="s">
        <v>2019</v>
      </c>
    </row>
    <row r="111" spans="1:10" ht="21" customHeight="1" x14ac:dyDescent="0.2">
      <c r="A111" s="125">
        <v>22</v>
      </c>
      <c r="B111" s="152" t="s">
        <v>2119</v>
      </c>
      <c r="C111" s="153">
        <v>2079.36</v>
      </c>
      <c r="D111" s="153">
        <v>2079.36</v>
      </c>
      <c r="E111" s="154" t="s">
        <v>46</v>
      </c>
      <c r="F111" s="153" t="s">
        <v>324</v>
      </c>
      <c r="G111" s="762" t="s">
        <v>324</v>
      </c>
      <c r="H111" s="154" t="s">
        <v>270</v>
      </c>
      <c r="I111" s="533" t="s">
        <v>602</v>
      </c>
    </row>
    <row r="112" spans="1:10" ht="21" customHeight="1" x14ac:dyDescent="0.2">
      <c r="A112" s="126"/>
      <c r="B112" s="156"/>
      <c r="C112" s="157"/>
      <c r="D112" s="157"/>
      <c r="E112" s="158"/>
      <c r="F112" s="159"/>
      <c r="G112" s="763"/>
      <c r="H112" s="158" t="s">
        <v>272</v>
      </c>
      <c r="I112" s="160" t="s">
        <v>2105</v>
      </c>
    </row>
    <row r="113" spans="1:10" ht="21" customHeight="1" x14ac:dyDescent="0.2">
      <c r="A113" s="126"/>
      <c r="B113" s="156"/>
      <c r="C113" s="157"/>
      <c r="D113" s="157"/>
      <c r="E113" s="158"/>
      <c r="F113" s="159"/>
      <c r="G113" s="763"/>
      <c r="H113" s="158" t="s">
        <v>273</v>
      </c>
      <c r="I113" s="160" t="s">
        <v>613</v>
      </c>
    </row>
    <row r="114" spans="1:10" ht="21" customHeight="1" x14ac:dyDescent="0.2">
      <c r="A114" s="126"/>
      <c r="B114" s="156"/>
      <c r="C114" s="157"/>
      <c r="D114" s="157"/>
      <c r="E114" s="158"/>
      <c r="F114" s="161" t="s">
        <v>48</v>
      </c>
      <c r="G114" s="764" t="s">
        <v>9</v>
      </c>
      <c r="H114" s="158" t="s">
        <v>126</v>
      </c>
      <c r="I114" s="162" t="s">
        <v>274</v>
      </c>
    </row>
    <row r="115" spans="1:10" ht="21" customHeight="1" x14ac:dyDescent="0.2">
      <c r="A115" s="127"/>
      <c r="B115" s="163"/>
      <c r="C115" s="164"/>
      <c r="D115" s="164"/>
      <c r="E115" s="165"/>
      <c r="F115" s="166">
        <v>2079.36</v>
      </c>
      <c r="G115" s="765">
        <v>2079.36</v>
      </c>
      <c r="H115" s="165"/>
      <c r="I115" s="167" t="s">
        <v>2019</v>
      </c>
    </row>
    <row r="116" spans="1:10" ht="21" customHeight="1" x14ac:dyDescent="0.2">
      <c r="A116" s="125">
        <v>23</v>
      </c>
      <c r="B116" s="152" t="s">
        <v>2120</v>
      </c>
      <c r="C116" s="153">
        <v>9800</v>
      </c>
      <c r="D116" s="153">
        <v>9800</v>
      </c>
      <c r="E116" s="154" t="s">
        <v>46</v>
      </c>
      <c r="F116" s="153" t="s">
        <v>2121</v>
      </c>
      <c r="G116" s="762" t="s">
        <v>2121</v>
      </c>
      <c r="H116" s="154" t="s">
        <v>270</v>
      </c>
      <c r="I116" s="533" t="s">
        <v>608</v>
      </c>
      <c r="J116" s="155"/>
    </row>
    <row r="117" spans="1:10" ht="21" customHeight="1" x14ac:dyDescent="0.2">
      <c r="A117" s="126"/>
      <c r="B117" s="156"/>
      <c r="C117" s="157"/>
      <c r="D117" s="157"/>
      <c r="E117" s="158"/>
      <c r="F117" s="159"/>
      <c r="G117" s="763"/>
      <c r="H117" s="158" t="s">
        <v>272</v>
      </c>
      <c r="I117" s="160" t="s">
        <v>610</v>
      </c>
    </row>
    <row r="118" spans="1:10" ht="21" customHeight="1" x14ac:dyDescent="0.2">
      <c r="A118" s="126"/>
      <c r="B118" s="156"/>
      <c r="C118" s="157"/>
      <c r="D118" s="157"/>
      <c r="E118" s="158"/>
      <c r="F118" s="159"/>
      <c r="G118" s="763"/>
      <c r="H118" s="158" t="s">
        <v>273</v>
      </c>
      <c r="I118" s="160" t="s">
        <v>609</v>
      </c>
    </row>
    <row r="119" spans="1:10" ht="21" customHeight="1" x14ac:dyDescent="0.2">
      <c r="A119" s="126"/>
      <c r="B119" s="156"/>
      <c r="C119" s="157"/>
      <c r="D119" s="157"/>
      <c r="E119" s="158"/>
      <c r="F119" s="161" t="s">
        <v>48</v>
      </c>
      <c r="G119" s="764" t="s">
        <v>9</v>
      </c>
      <c r="H119" s="158" t="s">
        <v>126</v>
      </c>
      <c r="I119" s="162" t="s">
        <v>274</v>
      </c>
    </row>
    <row r="120" spans="1:10" ht="21" customHeight="1" x14ac:dyDescent="0.2">
      <c r="A120" s="127"/>
      <c r="B120" s="163"/>
      <c r="C120" s="164"/>
      <c r="D120" s="164"/>
      <c r="E120" s="165"/>
      <c r="F120" s="166">
        <v>9800</v>
      </c>
      <c r="G120" s="765">
        <v>9800</v>
      </c>
      <c r="H120" s="165"/>
      <c r="I120" s="167" t="s">
        <v>2019</v>
      </c>
    </row>
    <row r="121" spans="1:10" ht="21" customHeight="1" x14ac:dyDescent="0.2">
      <c r="A121" s="125">
        <v>24</v>
      </c>
      <c r="B121" s="152" t="s">
        <v>2119</v>
      </c>
      <c r="C121" s="153">
        <v>2046.87</v>
      </c>
      <c r="D121" s="153">
        <v>2046.87</v>
      </c>
      <c r="E121" s="154" t="s">
        <v>46</v>
      </c>
      <c r="F121" s="153" t="s">
        <v>324</v>
      </c>
      <c r="G121" s="762" t="s">
        <v>324</v>
      </c>
      <c r="H121" s="154" t="s">
        <v>270</v>
      </c>
      <c r="I121" s="533" t="s">
        <v>602</v>
      </c>
    </row>
    <row r="122" spans="1:10" ht="21" customHeight="1" x14ac:dyDescent="0.2">
      <c r="A122" s="126"/>
      <c r="B122" s="156"/>
      <c r="C122" s="168"/>
      <c r="D122" s="157"/>
      <c r="E122" s="158"/>
      <c r="F122" s="159"/>
      <c r="G122" s="763"/>
      <c r="H122" s="158" t="s">
        <v>272</v>
      </c>
      <c r="I122" s="160" t="s">
        <v>2105</v>
      </c>
    </row>
    <row r="123" spans="1:10" ht="21" customHeight="1" x14ac:dyDescent="0.2">
      <c r="A123" s="126"/>
      <c r="B123" s="156"/>
      <c r="C123" s="168"/>
      <c r="D123" s="157"/>
      <c r="E123" s="158"/>
      <c r="F123" s="159"/>
      <c r="G123" s="763"/>
      <c r="H123" s="158" t="s">
        <v>273</v>
      </c>
      <c r="I123" s="160" t="s">
        <v>2122</v>
      </c>
    </row>
    <row r="124" spans="1:10" ht="21" customHeight="1" x14ac:dyDescent="0.2">
      <c r="A124" s="126"/>
      <c r="B124" s="156"/>
      <c r="C124" s="168"/>
      <c r="D124" s="157"/>
      <c r="E124" s="158"/>
      <c r="F124" s="161" t="s">
        <v>48</v>
      </c>
      <c r="G124" s="764" t="s">
        <v>9</v>
      </c>
      <c r="H124" s="158" t="s">
        <v>126</v>
      </c>
      <c r="I124" s="162" t="s">
        <v>274</v>
      </c>
    </row>
    <row r="125" spans="1:10" ht="21" customHeight="1" x14ac:dyDescent="0.2">
      <c r="A125" s="127"/>
      <c r="B125" s="163"/>
      <c r="C125" s="169"/>
      <c r="D125" s="164"/>
      <c r="E125" s="165"/>
      <c r="F125" s="166">
        <v>2046.87</v>
      </c>
      <c r="G125" s="765">
        <v>2046.87</v>
      </c>
      <c r="H125" s="165"/>
      <c r="I125" s="167" t="s">
        <v>2020</v>
      </c>
    </row>
    <row r="126" spans="1:10" ht="21" customHeight="1" x14ac:dyDescent="0.2">
      <c r="A126" s="125">
        <v>25</v>
      </c>
      <c r="B126" s="152" t="s">
        <v>615</v>
      </c>
      <c r="C126" s="153">
        <v>2000</v>
      </c>
      <c r="D126" s="153">
        <v>2000</v>
      </c>
      <c r="E126" s="154" t="s">
        <v>46</v>
      </c>
      <c r="F126" s="153" t="s">
        <v>326</v>
      </c>
      <c r="G126" s="762" t="s">
        <v>326</v>
      </c>
      <c r="H126" s="154" t="s">
        <v>270</v>
      </c>
      <c r="I126" s="533" t="s">
        <v>608</v>
      </c>
      <c r="J126" s="155"/>
    </row>
    <row r="127" spans="1:10" ht="21" customHeight="1" x14ac:dyDescent="0.2">
      <c r="A127" s="126"/>
      <c r="B127" s="156"/>
      <c r="C127" s="157"/>
      <c r="D127" s="157"/>
      <c r="E127" s="158"/>
      <c r="F127" s="159"/>
      <c r="G127" s="763"/>
      <c r="H127" s="158" t="s">
        <v>272</v>
      </c>
      <c r="I127" s="160" t="s">
        <v>612</v>
      </c>
    </row>
    <row r="128" spans="1:10" ht="21" customHeight="1" x14ac:dyDescent="0.2">
      <c r="A128" s="126"/>
      <c r="B128" s="156"/>
      <c r="C128" s="157"/>
      <c r="D128" s="157"/>
      <c r="E128" s="158"/>
      <c r="F128" s="159"/>
      <c r="G128" s="763"/>
      <c r="H128" s="158" t="s">
        <v>273</v>
      </c>
      <c r="I128" s="160" t="s">
        <v>2123</v>
      </c>
    </row>
    <row r="129" spans="1:10" ht="21" customHeight="1" x14ac:dyDescent="0.2">
      <c r="A129" s="126"/>
      <c r="B129" s="156"/>
      <c r="C129" s="157"/>
      <c r="D129" s="157"/>
      <c r="E129" s="158"/>
      <c r="F129" s="161" t="s">
        <v>48</v>
      </c>
      <c r="G129" s="764" t="s">
        <v>9</v>
      </c>
      <c r="H129" s="158" t="s">
        <v>126</v>
      </c>
      <c r="I129" s="162" t="s">
        <v>274</v>
      </c>
    </row>
    <row r="130" spans="1:10" ht="21" customHeight="1" x14ac:dyDescent="0.2">
      <c r="A130" s="127"/>
      <c r="B130" s="163"/>
      <c r="C130" s="164"/>
      <c r="D130" s="164"/>
      <c r="E130" s="165"/>
      <c r="F130" s="166">
        <v>2000</v>
      </c>
      <c r="G130" s="765">
        <v>2000</v>
      </c>
      <c r="H130" s="165"/>
      <c r="I130" s="167" t="s">
        <v>2124</v>
      </c>
    </row>
    <row r="131" spans="1:10" ht="21" customHeight="1" x14ac:dyDescent="0.2">
      <c r="A131" s="125">
        <v>26</v>
      </c>
      <c r="B131" s="152" t="s">
        <v>2125</v>
      </c>
      <c r="C131" s="153">
        <v>1000</v>
      </c>
      <c r="D131" s="153">
        <v>1000</v>
      </c>
      <c r="E131" s="154" t="s">
        <v>46</v>
      </c>
      <c r="F131" s="153" t="s">
        <v>326</v>
      </c>
      <c r="G131" s="762" t="s">
        <v>326</v>
      </c>
      <c r="H131" s="154" t="s">
        <v>270</v>
      </c>
      <c r="I131" s="533" t="s">
        <v>608</v>
      </c>
      <c r="J131" s="155"/>
    </row>
    <row r="132" spans="1:10" ht="21" customHeight="1" x14ac:dyDescent="0.2">
      <c r="A132" s="126"/>
      <c r="B132" s="156"/>
      <c r="C132" s="157"/>
      <c r="D132" s="157"/>
      <c r="E132" s="158"/>
      <c r="F132" s="159"/>
      <c r="G132" s="763"/>
      <c r="H132" s="158" t="s">
        <v>272</v>
      </c>
      <c r="I132" s="160" t="s">
        <v>612</v>
      </c>
    </row>
    <row r="133" spans="1:10" ht="21" customHeight="1" x14ac:dyDescent="0.2">
      <c r="A133" s="126"/>
      <c r="B133" s="156"/>
      <c r="C133" s="157"/>
      <c r="D133" s="157"/>
      <c r="E133" s="158"/>
      <c r="F133" s="159"/>
      <c r="G133" s="763"/>
      <c r="H133" s="158" t="s">
        <v>273</v>
      </c>
      <c r="I133" s="160" t="s">
        <v>606</v>
      </c>
    </row>
    <row r="134" spans="1:10" ht="21" customHeight="1" x14ac:dyDescent="0.2">
      <c r="A134" s="126"/>
      <c r="B134" s="156"/>
      <c r="C134" s="157"/>
      <c r="D134" s="157"/>
      <c r="E134" s="158"/>
      <c r="F134" s="161" t="s">
        <v>48</v>
      </c>
      <c r="G134" s="764" t="s">
        <v>9</v>
      </c>
      <c r="H134" s="158" t="s">
        <v>126</v>
      </c>
      <c r="I134" s="162" t="s">
        <v>274</v>
      </c>
    </row>
    <row r="135" spans="1:10" ht="21" customHeight="1" x14ac:dyDescent="0.2">
      <c r="A135" s="127"/>
      <c r="B135" s="163"/>
      <c r="C135" s="164"/>
      <c r="D135" s="164"/>
      <c r="E135" s="165"/>
      <c r="F135" s="166">
        <v>1000</v>
      </c>
      <c r="G135" s="765">
        <v>1000</v>
      </c>
      <c r="H135" s="165"/>
      <c r="I135" s="167" t="s">
        <v>2026</v>
      </c>
    </row>
    <row r="136" spans="1:10" ht="21" customHeight="1" x14ac:dyDescent="0.2">
      <c r="A136" s="125">
        <v>27</v>
      </c>
      <c r="B136" s="152" t="s">
        <v>2126</v>
      </c>
      <c r="C136" s="153">
        <v>2018</v>
      </c>
      <c r="D136" s="153">
        <v>2018</v>
      </c>
      <c r="E136" s="154" t="s">
        <v>46</v>
      </c>
      <c r="F136" s="153" t="s">
        <v>2100</v>
      </c>
      <c r="G136" s="762" t="s">
        <v>2100</v>
      </c>
      <c r="H136" s="154" t="s">
        <v>270</v>
      </c>
      <c r="I136" s="533" t="s">
        <v>608</v>
      </c>
    </row>
    <row r="137" spans="1:10" ht="21" customHeight="1" x14ac:dyDescent="0.2">
      <c r="A137" s="126"/>
      <c r="B137" s="156"/>
      <c r="C137" s="157"/>
      <c r="D137" s="157"/>
      <c r="E137" s="158"/>
      <c r="F137" s="159"/>
      <c r="G137" s="763"/>
      <c r="H137" s="158" t="s">
        <v>272</v>
      </c>
      <c r="I137" s="160" t="s">
        <v>616</v>
      </c>
    </row>
    <row r="138" spans="1:10" ht="21" customHeight="1" x14ac:dyDescent="0.2">
      <c r="A138" s="126"/>
      <c r="B138" s="156"/>
      <c r="C138" s="157"/>
      <c r="D138" s="157"/>
      <c r="E138" s="158"/>
      <c r="F138" s="159"/>
      <c r="G138" s="763"/>
      <c r="H138" s="158" t="s">
        <v>273</v>
      </c>
      <c r="I138" s="160" t="s">
        <v>2127</v>
      </c>
    </row>
    <row r="139" spans="1:10" ht="21" customHeight="1" x14ac:dyDescent="0.2">
      <c r="A139" s="126"/>
      <c r="B139" s="156"/>
      <c r="C139" s="157"/>
      <c r="D139" s="157"/>
      <c r="E139" s="158"/>
      <c r="F139" s="161" t="s">
        <v>48</v>
      </c>
      <c r="G139" s="764" t="s">
        <v>9</v>
      </c>
      <c r="H139" s="158" t="s">
        <v>126</v>
      </c>
      <c r="I139" s="162" t="s">
        <v>274</v>
      </c>
    </row>
    <row r="140" spans="1:10" ht="21" customHeight="1" x14ac:dyDescent="0.2">
      <c r="A140" s="127"/>
      <c r="B140" s="163"/>
      <c r="C140" s="164"/>
      <c r="D140" s="164"/>
      <c r="E140" s="165"/>
      <c r="F140" s="166">
        <v>2018</v>
      </c>
      <c r="G140" s="765">
        <v>2018</v>
      </c>
      <c r="H140" s="165"/>
      <c r="I140" s="167" t="s">
        <v>2026</v>
      </c>
    </row>
    <row r="141" spans="1:10" ht="21" customHeight="1" x14ac:dyDescent="0.2">
      <c r="A141" s="125">
        <v>28</v>
      </c>
      <c r="B141" s="152" t="s">
        <v>2119</v>
      </c>
      <c r="C141" s="153">
        <v>2111.85</v>
      </c>
      <c r="D141" s="153">
        <v>2111.85</v>
      </c>
      <c r="E141" s="154" t="s">
        <v>46</v>
      </c>
      <c r="F141" s="153" t="s">
        <v>324</v>
      </c>
      <c r="G141" s="762" t="s">
        <v>324</v>
      </c>
      <c r="H141" s="154" t="s">
        <v>270</v>
      </c>
      <c r="I141" s="533" t="s">
        <v>602</v>
      </c>
    </row>
    <row r="142" spans="1:10" ht="21" customHeight="1" x14ac:dyDescent="0.2">
      <c r="A142" s="126"/>
      <c r="B142" s="156"/>
      <c r="C142" s="157"/>
      <c r="D142" s="157"/>
      <c r="E142" s="158"/>
      <c r="F142" s="159"/>
      <c r="G142" s="763"/>
      <c r="H142" s="158" t="s">
        <v>272</v>
      </c>
      <c r="I142" s="160" t="s">
        <v>2128</v>
      </c>
    </row>
    <row r="143" spans="1:10" ht="21" customHeight="1" x14ac:dyDescent="0.2">
      <c r="A143" s="126"/>
      <c r="B143" s="156"/>
      <c r="C143" s="157"/>
      <c r="D143" s="157"/>
      <c r="E143" s="158"/>
      <c r="F143" s="159"/>
      <c r="G143" s="763"/>
      <c r="H143" s="158" t="s">
        <v>273</v>
      </c>
      <c r="I143" s="160" t="s">
        <v>2098</v>
      </c>
    </row>
    <row r="144" spans="1:10" ht="21" customHeight="1" x14ac:dyDescent="0.2">
      <c r="A144" s="126"/>
      <c r="B144" s="156"/>
      <c r="C144" s="157"/>
      <c r="D144" s="157"/>
      <c r="E144" s="158"/>
      <c r="F144" s="161" t="s">
        <v>48</v>
      </c>
      <c r="G144" s="764" t="s">
        <v>9</v>
      </c>
      <c r="H144" s="158" t="s">
        <v>126</v>
      </c>
      <c r="I144" s="162" t="s">
        <v>274</v>
      </c>
    </row>
    <row r="145" spans="1:10" ht="21" customHeight="1" x14ac:dyDescent="0.2">
      <c r="A145" s="127"/>
      <c r="B145" s="163"/>
      <c r="C145" s="164"/>
      <c r="D145" s="164"/>
      <c r="E145" s="165"/>
      <c r="F145" s="166">
        <v>2111.85</v>
      </c>
      <c r="G145" s="765">
        <v>2111.85</v>
      </c>
      <c r="H145" s="165"/>
      <c r="I145" s="167" t="s">
        <v>2071</v>
      </c>
    </row>
    <row r="146" spans="1:10" ht="21" customHeight="1" x14ac:dyDescent="0.2">
      <c r="A146" s="125">
        <v>29</v>
      </c>
      <c r="B146" s="152" t="s">
        <v>2129</v>
      </c>
      <c r="C146" s="153">
        <v>6860</v>
      </c>
      <c r="D146" s="153">
        <v>6860</v>
      </c>
      <c r="E146" s="154" t="s">
        <v>46</v>
      </c>
      <c r="F146" s="153" t="s">
        <v>2121</v>
      </c>
      <c r="G146" s="762" t="s">
        <v>2121</v>
      </c>
      <c r="H146" s="154" t="s">
        <v>270</v>
      </c>
      <c r="I146" s="533" t="s">
        <v>608</v>
      </c>
    </row>
    <row r="147" spans="1:10" ht="21" customHeight="1" x14ac:dyDescent="0.2">
      <c r="A147" s="126"/>
      <c r="B147" s="156"/>
      <c r="C147" s="157"/>
      <c r="D147" s="157"/>
      <c r="E147" s="158"/>
      <c r="F147" s="159"/>
      <c r="G147" s="763"/>
      <c r="H147" s="158" t="s">
        <v>272</v>
      </c>
      <c r="I147" s="160" t="s">
        <v>610</v>
      </c>
    </row>
    <row r="148" spans="1:10" ht="21" customHeight="1" x14ac:dyDescent="0.2">
      <c r="A148" s="126"/>
      <c r="B148" s="156"/>
      <c r="C148" s="157"/>
      <c r="D148" s="157"/>
      <c r="E148" s="158"/>
      <c r="F148" s="159"/>
      <c r="G148" s="763"/>
      <c r="H148" s="158" t="s">
        <v>273</v>
      </c>
      <c r="I148" s="160" t="s">
        <v>2098</v>
      </c>
    </row>
    <row r="149" spans="1:10" ht="21" customHeight="1" x14ac:dyDescent="0.2">
      <c r="A149" s="126"/>
      <c r="B149" s="156"/>
      <c r="C149" s="157"/>
      <c r="D149" s="157"/>
      <c r="E149" s="158"/>
      <c r="F149" s="161" t="s">
        <v>48</v>
      </c>
      <c r="G149" s="764" t="s">
        <v>9</v>
      </c>
      <c r="H149" s="158" t="s">
        <v>126</v>
      </c>
      <c r="I149" s="162" t="s">
        <v>274</v>
      </c>
    </row>
    <row r="150" spans="1:10" ht="21" customHeight="1" x14ac:dyDescent="0.2">
      <c r="A150" s="127"/>
      <c r="B150" s="163"/>
      <c r="C150" s="164"/>
      <c r="D150" s="164"/>
      <c r="E150" s="165"/>
      <c r="F150" s="166">
        <v>6860</v>
      </c>
      <c r="G150" s="765">
        <v>6860</v>
      </c>
      <c r="H150" s="165"/>
      <c r="I150" s="167" t="s">
        <v>2071</v>
      </c>
    </row>
    <row r="151" spans="1:10" ht="21" customHeight="1" x14ac:dyDescent="0.2">
      <c r="A151" s="125">
        <v>30</v>
      </c>
      <c r="B151" s="152" t="s">
        <v>2119</v>
      </c>
      <c r="C151" s="153">
        <v>1916.91</v>
      </c>
      <c r="D151" s="153">
        <v>1916.91</v>
      </c>
      <c r="E151" s="154" t="s">
        <v>46</v>
      </c>
      <c r="F151" s="153" t="s">
        <v>324</v>
      </c>
      <c r="G151" s="762" t="s">
        <v>324</v>
      </c>
      <c r="H151" s="154" t="s">
        <v>270</v>
      </c>
      <c r="I151" s="533" t="s">
        <v>602</v>
      </c>
    </row>
    <row r="152" spans="1:10" ht="21" customHeight="1" x14ac:dyDescent="0.2">
      <c r="A152" s="126"/>
      <c r="B152" s="156"/>
      <c r="C152" s="168"/>
      <c r="D152" s="157"/>
      <c r="E152" s="158"/>
      <c r="F152" s="159"/>
      <c r="G152" s="763"/>
      <c r="H152" s="158" t="s">
        <v>272</v>
      </c>
      <c r="I152" s="160" t="s">
        <v>2128</v>
      </c>
    </row>
    <row r="153" spans="1:10" ht="21" customHeight="1" x14ac:dyDescent="0.2">
      <c r="A153" s="126"/>
      <c r="B153" s="156"/>
      <c r="C153" s="168"/>
      <c r="D153" s="157"/>
      <c r="E153" s="158"/>
      <c r="F153" s="159"/>
      <c r="G153" s="763"/>
      <c r="H153" s="158" t="s">
        <v>273</v>
      </c>
      <c r="I153" s="160" t="s">
        <v>605</v>
      </c>
    </row>
    <row r="154" spans="1:10" ht="21" customHeight="1" x14ac:dyDescent="0.2">
      <c r="A154" s="126"/>
      <c r="B154" s="156"/>
      <c r="C154" s="168"/>
      <c r="D154" s="157"/>
      <c r="E154" s="158"/>
      <c r="F154" s="161" t="s">
        <v>48</v>
      </c>
      <c r="G154" s="764" t="s">
        <v>9</v>
      </c>
      <c r="H154" s="158" t="s">
        <v>126</v>
      </c>
      <c r="I154" s="162" t="s">
        <v>274</v>
      </c>
    </row>
    <row r="155" spans="1:10" ht="21" customHeight="1" x14ac:dyDescent="0.2">
      <c r="A155" s="127"/>
      <c r="B155" s="163"/>
      <c r="C155" s="169"/>
      <c r="D155" s="164"/>
      <c r="E155" s="165"/>
      <c r="F155" s="166">
        <v>1916.91</v>
      </c>
      <c r="G155" s="765">
        <v>1916.91</v>
      </c>
      <c r="H155" s="165"/>
      <c r="I155" s="167" t="s">
        <v>2056</v>
      </c>
    </row>
    <row r="156" spans="1:10" ht="21" customHeight="1" x14ac:dyDescent="0.2">
      <c r="A156" s="125">
        <v>31</v>
      </c>
      <c r="B156" s="152" t="s">
        <v>2119</v>
      </c>
      <c r="C156" s="153">
        <v>2176.83</v>
      </c>
      <c r="D156" s="153">
        <v>2176.83</v>
      </c>
      <c r="E156" s="154" t="s">
        <v>46</v>
      </c>
      <c r="F156" s="153" t="s">
        <v>324</v>
      </c>
      <c r="G156" s="762" t="s">
        <v>324</v>
      </c>
      <c r="H156" s="154" t="s">
        <v>270</v>
      </c>
      <c r="I156" s="533" t="s">
        <v>602</v>
      </c>
      <c r="J156" s="155"/>
    </row>
    <row r="157" spans="1:10" ht="21" customHeight="1" x14ac:dyDescent="0.2">
      <c r="A157" s="126"/>
      <c r="B157" s="156"/>
      <c r="C157" s="157"/>
      <c r="D157" s="157"/>
      <c r="E157" s="158"/>
      <c r="F157" s="159"/>
      <c r="G157" s="763"/>
      <c r="H157" s="158" t="s">
        <v>272</v>
      </c>
      <c r="I157" s="160" t="s">
        <v>2128</v>
      </c>
    </row>
    <row r="158" spans="1:10" ht="21" customHeight="1" x14ac:dyDescent="0.2">
      <c r="A158" s="126"/>
      <c r="B158" s="156"/>
      <c r="C158" s="157"/>
      <c r="D158" s="157"/>
      <c r="E158" s="158"/>
      <c r="F158" s="159"/>
      <c r="G158" s="763"/>
      <c r="H158" s="158" t="s">
        <v>273</v>
      </c>
      <c r="I158" s="160" t="s">
        <v>606</v>
      </c>
    </row>
    <row r="159" spans="1:10" ht="21" customHeight="1" x14ac:dyDescent="0.2">
      <c r="A159" s="126"/>
      <c r="B159" s="156"/>
      <c r="C159" s="157"/>
      <c r="D159" s="157"/>
      <c r="E159" s="158"/>
      <c r="F159" s="161" t="s">
        <v>48</v>
      </c>
      <c r="G159" s="764" t="s">
        <v>9</v>
      </c>
      <c r="H159" s="158" t="s">
        <v>126</v>
      </c>
      <c r="I159" s="162" t="s">
        <v>274</v>
      </c>
    </row>
    <row r="160" spans="1:10" ht="21" customHeight="1" x14ac:dyDescent="0.2">
      <c r="A160" s="127"/>
      <c r="B160" s="163"/>
      <c r="C160" s="164"/>
      <c r="D160" s="164"/>
      <c r="E160" s="165"/>
      <c r="F160" s="166">
        <v>2176.83</v>
      </c>
      <c r="G160" s="765">
        <v>2176.83</v>
      </c>
      <c r="H160" s="165"/>
      <c r="I160" s="167" t="s">
        <v>2032</v>
      </c>
    </row>
    <row r="161" spans="1:10" ht="21" customHeight="1" x14ac:dyDescent="0.2">
      <c r="A161" s="125">
        <v>32</v>
      </c>
      <c r="B161" s="152" t="s">
        <v>2129</v>
      </c>
      <c r="C161" s="153">
        <v>6860</v>
      </c>
      <c r="D161" s="153">
        <v>6860</v>
      </c>
      <c r="E161" s="154" t="s">
        <v>46</v>
      </c>
      <c r="F161" s="153" t="s">
        <v>2121</v>
      </c>
      <c r="G161" s="762" t="s">
        <v>2121</v>
      </c>
      <c r="H161" s="154" t="s">
        <v>270</v>
      </c>
      <c r="I161" s="533" t="s">
        <v>608</v>
      </c>
    </row>
    <row r="162" spans="1:10" ht="21" customHeight="1" x14ac:dyDescent="0.2">
      <c r="A162" s="126"/>
      <c r="B162" s="156"/>
      <c r="C162" s="157"/>
      <c r="D162" s="157"/>
      <c r="E162" s="158"/>
      <c r="F162" s="159"/>
      <c r="G162" s="763"/>
      <c r="H162" s="158" t="s">
        <v>272</v>
      </c>
      <c r="I162" s="160" t="s">
        <v>2130</v>
      </c>
    </row>
    <row r="163" spans="1:10" ht="21" customHeight="1" x14ac:dyDescent="0.2">
      <c r="A163" s="126"/>
      <c r="B163" s="156"/>
      <c r="C163" s="157"/>
      <c r="D163" s="157"/>
      <c r="E163" s="158"/>
      <c r="F163" s="159"/>
      <c r="G163" s="763"/>
      <c r="H163" s="158" t="s">
        <v>273</v>
      </c>
      <c r="I163" s="160" t="s">
        <v>1336</v>
      </c>
    </row>
    <row r="164" spans="1:10" ht="21" customHeight="1" x14ac:dyDescent="0.2">
      <c r="A164" s="126"/>
      <c r="B164" s="156"/>
      <c r="C164" s="157"/>
      <c r="D164" s="157"/>
      <c r="E164" s="158"/>
      <c r="F164" s="161" t="s">
        <v>48</v>
      </c>
      <c r="G164" s="764" t="s">
        <v>9</v>
      </c>
      <c r="H164" s="158" t="s">
        <v>126</v>
      </c>
      <c r="I164" s="162" t="s">
        <v>274</v>
      </c>
    </row>
    <row r="165" spans="1:10" ht="21" customHeight="1" x14ac:dyDescent="0.2">
      <c r="A165" s="127"/>
      <c r="B165" s="163"/>
      <c r="C165" s="164"/>
      <c r="D165" s="164"/>
      <c r="E165" s="165"/>
      <c r="F165" s="166">
        <v>6860</v>
      </c>
      <c r="G165" s="765">
        <v>6860</v>
      </c>
      <c r="H165" s="165"/>
      <c r="I165" s="167" t="s">
        <v>2071</v>
      </c>
    </row>
    <row r="166" spans="1:10" ht="21" hidden="1" customHeight="1" x14ac:dyDescent="0.2">
      <c r="A166" s="766"/>
      <c r="B166" s="156"/>
      <c r="C166" s="157"/>
      <c r="D166" s="157"/>
      <c r="E166" s="158"/>
      <c r="F166" s="159"/>
      <c r="G166" s="159"/>
      <c r="H166" s="158" t="s">
        <v>273</v>
      </c>
      <c r="I166" s="767"/>
    </row>
    <row r="167" spans="1:10" ht="21" hidden="1" customHeight="1" x14ac:dyDescent="0.2">
      <c r="A167" s="766"/>
      <c r="B167" s="156"/>
      <c r="C167" s="157"/>
      <c r="D167" s="157"/>
      <c r="E167" s="158"/>
      <c r="F167" s="161" t="s">
        <v>48</v>
      </c>
      <c r="G167" s="161" t="s">
        <v>9</v>
      </c>
      <c r="H167" s="158" t="s">
        <v>126</v>
      </c>
      <c r="I167" s="768" t="s">
        <v>274</v>
      </c>
    </row>
    <row r="168" spans="1:10" ht="21" hidden="1" customHeight="1" x14ac:dyDescent="0.2">
      <c r="A168" s="769"/>
      <c r="B168" s="163"/>
      <c r="C168" s="164"/>
      <c r="D168" s="164"/>
      <c r="E168" s="165"/>
      <c r="F168" s="166" t="e">
        <v>#REF!</v>
      </c>
      <c r="G168" s="166" t="e">
        <v>#REF!</v>
      </c>
      <c r="H168" s="165"/>
      <c r="I168" s="770" t="s">
        <v>2131</v>
      </c>
    </row>
    <row r="169" spans="1:10" ht="21" hidden="1" customHeight="1" x14ac:dyDescent="0.2">
      <c r="A169" s="771">
        <v>61</v>
      </c>
      <c r="B169" s="152"/>
      <c r="C169" s="153"/>
      <c r="D169" s="153">
        <v>0</v>
      </c>
      <c r="E169" s="154" t="s">
        <v>46</v>
      </c>
      <c r="F169" s="153" t="s">
        <v>324</v>
      </c>
      <c r="G169" s="153" t="s">
        <v>324</v>
      </c>
      <c r="H169" s="154" t="s">
        <v>270</v>
      </c>
      <c r="I169" s="772" t="s">
        <v>602</v>
      </c>
      <c r="J169" s="155"/>
    </row>
    <row r="170" spans="1:10" ht="21" hidden="1" customHeight="1" x14ac:dyDescent="0.2">
      <c r="A170" s="766"/>
      <c r="B170" s="156"/>
      <c r="C170" s="157"/>
      <c r="D170" s="157"/>
      <c r="E170" s="158"/>
      <c r="F170" s="159"/>
      <c r="G170" s="159"/>
      <c r="H170" s="158" t="s">
        <v>272</v>
      </c>
      <c r="I170" s="773" t="s">
        <v>282</v>
      </c>
    </row>
    <row r="171" spans="1:10" ht="21" hidden="1" customHeight="1" x14ac:dyDescent="0.2">
      <c r="A171" s="766"/>
      <c r="B171" s="156"/>
      <c r="C171" s="157"/>
      <c r="D171" s="157"/>
      <c r="E171" s="158"/>
      <c r="F171" s="159"/>
      <c r="G171" s="159"/>
      <c r="H171" s="158" t="s">
        <v>273</v>
      </c>
      <c r="I171" s="767"/>
    </row>
    <row r="172" spans="1:10" ht="21" hidden="1" customHeight="1" x14ac:dyDescent="0.2">
      <c r="A172" s="766"/>
      <c r="B172" s="156"/>
      <c r="C172" s="157"/>
      <c r="D172" s="157"/>
      <c r="E172" s="158"/>
      <c r="F172" s="161" t="s">
        <v>48</v>
      </c>
      <c r="G172" s="161" t="s">
        <v>9</v>
      </c>
      <c r="H172" s="158" t="s">
        <v>126</v>
      </c>
      <c r="I172" s="768" t="s">
        <v>274</v>
      </c>
    </row>
    <row r="173" spans="1:10" ht="21" hidden="1" customHeight="1" x14ac:dyDescent="0.2">
      <c r="A173" s="769"/>
      <c r="B173" s="163"/>
      <c r="C173" s="164"/>
      <c r="D173" s="164"/>
      <c r="E173" s="165"/>
      <c r="F173" s="166">
        <v>0</v>
      </c>
      <c r="G173" s="166">
        <v>0</v>
      </c>
      <c r="H173" s="165"/>
      <c r="I173" s="770" t="s">
        <v>2131</v>
      </c>
    </row>
    <row r="174" spans="1:10" ht="21" hidden="1" customHeight="1" x14ac:dyDescent="0.2">
      <c r="A174" s="771">
        <v>62</v>
      </c>
      <c r="B174" s="152"/>
      <c r="C174" s="153"/>
      <c r="D174" s="153">
        <v>0</v>
      </c>
      <c r="E174" s="154" t="s">
        <v>46</v>
      </c>
      <c r="F174" s="153" t="s">
        <v>327</v>
      </c>
      <c r="G174" s="153" t="s">
        <v>327</v>
      </c>
      <c r="H174" s="154" t="s">
        <v>270</v>
      </c>
      <c r="I174" s="772" t="s">
        <v>602</v>
      </c>
    </row>
    <row r="175" spans="1:10" ht="21" hidden="1" customHeight="1" x14ac:dyDescent="0.2">
      <c r="A175" s="766"/>
      <c r="B175" s="156"/>
      <c r="C175" s="157"/>
      <c r="D175" s="157"/>
      <c r="E175" s="158"/>
      <c r="F175" s="159"/>
      <c r="G175" s="159"/>
      <c r="H175" s="158" t="s">
        <v>272</v>
      </c>
      <c r="I175" s="773" t="s">
        <v>282</v>
      </c>
    </row>
    <row r="176" spans="1:10" ht="21" hidden="1" customHeight="1" x14ac:dyDescent="0.2">
      <c r="A176" s="766"/>
      <c r="B176" s="156"/>
      <c r="C176" s="157"/>
      <c r="D176" s="157"/>
      <c r="E176" s="158"/>
      <c r="F176" s="159"/>
      <c r="G176" s="159"/>
      <c r="H176" s="158" t="s">
        <v>273</v>
      </c>
      <c r="I176" s="767"/>
    </row>
    <row r="177" spans="1:9" ht="21" hidden="1" customHeight="1" x14ac:dyDescent="0.2">
      <c r="A177" s="766"/>
      <c r="B177" s="156"/>
      <c r="C177" s="157"/>
      <c r="D177" s="157"/>
      <c r="E177" s="158"/>
      <c r="F177" s="161" t="s">
        <v>48</v>
      </c>
      <c r="G177" s="161" t="s">
        <v>9</v>
      </c>
      <c r="H177" s="158" t="s">
        <v>126</v>
      </c>
      <c r="I177" s="768" t="s">
        <v>274</v>
      </c>
    </row>
    <row r="178" spans="1:9" ht="21" hidden="1" customHeight="1" x14ac:dyDescent="0.2">
      <c r="A178" s="769"/>
      <c r="B178" s="163"/>
      <c r="C178" s="164"/>
      <c r="D178" s="164"/>
      <c r="E178" s="165"/>
      <c r="F178" s="166">
        <v>0</v>
      </c>
      <c r="G178" s="166">
        <v>0</v>
      </c>
      <c r="H178" s="165"/>
      <c r="I178" s="770" t="s">
        <v>2131</v>
      </c>
    </row>
    <row r="179" spans="1:9" hidden="1" x14ac:dyDescent="0.2"/>
  </sheetData>
  <mergeCells count="5">
    <mergeCell ref="A2:I2"/>
    <mergeCell ref="A3:I3"/>
    <mergeCell ref="A166:A168"/>
    <mergeCell ref="A169:A173"/>
    <mergeCell ref="A174:A178"/>
  </mergeCells>
  <pageMargins left="0.7" right="0.7" top="0.75" bottom="0.75" header="0.3" footer="0.3"/>
  <pageSetup paperSize="9" scale="55" orientation="landscape" horizontalDpi="0" verticalDpi="0" r:id="rId1"/>
  <rowBreaks count="6" manualBreakCount="6">
    <brk id="80" max="16383" man="1"/>
    <brk id="120" max="16383" man="1"/>
    <brk id="160" max="16383" man="1"/>
    <brk id="200" max="16383" man="1"/>
    <brk id="240" max="16383" man="1"/>
    <brk id="280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B742-7F1A-445B-86CB-A10B2A6A9F79}">
  <sheetPr>
    <tabColor rgb="FFFF6600"/>
  </sheetPr>
  <dimension ref="A1:J247"/>
  <sheetViews>
    <sheetView view="pageBreakPreview" topLeftCell="A154" zoomScale="60" zoomScaleNormal="100" workbookViewId="0">
      <selection activeCell="A154" sqref="A1:XFD1048576"/>
    </sheetView>
  </sheetViews>
  <sheetFormatPr defaultRowHeight="21" x14ac:dyDescent="0.35"/>
  <cols>
    <col min="1" max="1" width="8.625" style="20" customWidth="1"/>
    <col min="2" max="2" width="30.875" style="18" customWidth="1"/>
    <col min="3" max="3" width="16.25" style="296" customWidth="1"/>
    <col min="4" max="4" width="19.75" style="296" customWidth="1"/>
    <col min="5" max="5" width="18.5" style="20" customWidth="1"/>
    <col min="6" max="7" width="30.875" style="783" customWidth="1"/>
    <col min="8" max="8" width="26.25" style="20" customWidth="1"/>
    <col min="9" max="9" width="31.375" style="784" customWidth="1"/>
    <col min="10" max="16384" width="9" style="18"/>
  </cols>
  <sheetData>
    <row r="1" spans="1:9" x14ac:dyDescent="0.35">
      <c r="A1" s="575" t="s">
        <v>2132</v>
      </c>
      <c r="B1" s="574"/>
      <c r="C1" s="574"/>
      <c r="D1" s="574"/>
      <c r="E1" s="574"/>
      <c r="F1" s="574"/>
      <c r="G1" s="574"/>
      <c r="H1" s="574"/>
      <c r="I1" s="574"/>
    </row>
    <row r="2" spans="1:9" x14ac:dyDescent="0.35">
      <c r="A2" s="575" t="s">
        <v>313</v>
      </c>
      <c r="B2" s="575"/>
      <c r="C2" s="575"/>
      <c r="D2" s="575"/>
      <c r="E2" s="575"/>
      <c r="F2" s="575"/>
      <c r="G2" s="575"/>
      <c r="H2" s="575"/>
      <c r="I2" s="575"/>
    </row>
    <row r="3" spans="1:9" x14ac:dyDescent="0.35">
      <c r="A3" s="580" t="s">
        <v>816</v>
      </c>
      <c r="B3" s="580"/>
      <c r="C3" s="580"/>
      <c r="D3" s="580"/>
      <c r="E3" s="580"/>
      <c r="F3" s="580"/>
      <c r="G3" s="580"/>
      <c r="H3" s="580"/>
      <c r="I3" s="580"/>
    </row>
    <row r="4" spans="1:9" ht="50.25" customHeight="1" x14ac:dyDescent="0.35">
      <c r="A4" s="311" t="s">
        <v>0</v>
      </c>
      <c r="B4" s="311" t="s">
        <v>1</v>
      </c>
      <c r="C4" s="312" t="s">
        <v>11</v>
      </c>
      <c r="D4" s="312" t="s">
        <v>2</v>
      </c>
      <c r="E4" s="311" t="s">
        <v>3</v>
      </c>
      <c r="F4" s="774" t="s">
        <v>4</v>
      </c>
      <c r="G4" s="774" t="s">
        <v>5</v>
      </c>
      <c r="H4" s="311" t="s">
        <v>6</v>
      </c>
      <c r="I4" s="775" t="s">
        <v>7</v>
      </c>
    </row>
    <row r="5" spans="1:9" x14ac:dyDescent="0.35">
      <c r="A5" s="282">
        <v>1</v>
      </c>
      <c r="B5" s="313" t="s">
        <v>121</v>
      </c>
      <c r="C5" s="306" t="s">
        <v>439</v>
      </c>
      <c r="D5" s="306" t="s">
        <v>439</v>
      </c>
      <c r="E5" s="282" t="s">
        <v>46</v>
      </c>
      <c r="F5" s="334" t="s">
        <v>316</v>
      </c>
      <c r="G5" s="334" t="s">
        <v>316</v>
      </c>
      <c r="H5" s="282" t="s">
        <v>314</v>
      </c>
      <c r="I5" s="776" t="s">
        <v>619</v>
      </c>
    </row>
    <row r="6" spans="1:9" x14ac:dyDescent="0.35">
      <c r="A6" s="286"/>
      <c r="B6" s="252"/>
      <c r="C6" s="287"/>
      <c r="D6" s="287"/>
      <c r="E6" s="286"/>
      <c r="F6" s="777" t="s">
        <v>48</v>
      </c>
      <c r="G6" s="777" t="s">
        <v>49</v>
      </c>
      <c r="H6" s="286" t="s">
        <v>315</v>
      </c>
      <c r="I6" s="778">
        <v>243468</v>
      </c>
    </row>
    <row r="7" spans="1:9" x14ac:dyDescent="0.35">
      <c r="A7" s="289"/>
      <c r="B7" s="240"/>
      <c r="C7" s="291"/>
      <c r="D7" s="291"/>
      <c r="E7" s="289"/>
      <c r="F7" s="332" t="s">
        <v>439</v>
      </c>
      <c r="G7" s="332" t="s">
        <v>439</v>
      </c>
      <c r="H7" s="289"/>
      <c r="I7" s="779"/>
    </row>
    <row r="8" spans="1:9" x14ac:dyDescent="0.35">
      <c r="A8" s="282">
        <v>2</v>
      </c>
      <c r="B8" s="313" t="s">
        <v>121</v>
      </c>
      <c r="C8" s="306" t="s">
        <v>2133</v>
      </c>
      <c r="D8" s="306" t="s">
        <v>2133</v>
      </c>
      <c r="E8" s="282" t="s">
        <v>46</v>
      </c>
      <c r="F8" s="334" t="s">
        <v>316</v>
      </c>
      <c r="G8" s="334" t="s">
        <v>316</v>
      </c>
      <c r="H8" s="282" t="s">
        <v>314</v>
      </c>
      <c r="I8" s="776" t="s">
        <v>619</v>
      </c>
    </row>
    <row r="9" spans="1:9" x14ac:dyDescent="0.35">
      <c r="A9" s="286"/>
      <c r="B9" s="252"/>
      <c r="C9" s="287"/>
      <c r="D9" s="287"/>
      <c r="E9" s="286"/>
      <c r="F9" s="777" t="s">
        <v>48</v>
      </c>
      <c r="G9" s="777" t="s">
        <v>49</v>
      </c>
      <c r="H9" s="286" t="s">
        <v>315</v>
      </c>
      <c r="I9" s="778">
        <v>243468</v>
      </c>
    </row>
    <row r="10" spans="1:9" x14ac:dyDescent="0.35">
      <c r="A10" s="289"/>
      <c r="B10" s="240"/>
      <c r="C10" s="291"/>
      <c r="D10" s="291"/>
      <c r="E10" s="289"/>
      <c r="F10" s="332" t="s">
        <v>2133</v>
      </c>
      <c r="G10" s="332" t="s">
        <v>2133</v>
      </c>
      <c r="H10" s="289"/>
      <c r="I10" s="779"/>
    </row>
    <row r="11" spans="1:9" x14ac:dyDescent="0.35">
      <c r="A11" s="282">
        <v>3</v>
      </c>
      <c r="B11" s="313" t="s">
        <v>121</v>
      </c>
      <c r="C11" s="306" t="s">
        <v>2133</v>
      </c>
      <c r="D11" s="306" t="s">
        <v>2133</v>
      </c>
      <c r="E11" s="282" t="s">
        <v>46</v>
      </c>
      <c r="F11" s="334" t="s">
        <v>316</v>
      </c>
      <c r="G11" s="334" t="s">
        <v>316</v>
      </c>
      <c r="H11" s="282" t="s">
        <v>314</v>
      </c>
      <c r="I11" s="776" t="s">
        <v>619</v>
      </c>
    </row>
    <row r="12" spans="1:9" x14ac:dyDescent="0.35">
      <c r="A12" s="286"/>
      <c r="B12" s="252"/>
      <c r="C12" s="287"/>
      <c r="D12" s="287"/>
      <c r="E12" s="286"/>
      <c r="F12" s="777" t="s">
        <v>48</v>
      </c>
      <c r="G12" s="777" t="s">
        <v>49</v>
      </c>
      <c r="H12" s="286" t="s">
        <v>315</v>
      </c>
      <c r="I12" s="778">
        <v>243468</v>
      </c>
    </row>
    <row r="13" spans="1:9" x14ac:dyDescent="0.35">
      <c r="A13" s="289"/>
      <c r="B13" s="240"/>
      <c r="C13" s="291"/>
      <c r="D13" s="291"/>
      <c r="E13" s="289"/>
      <c r="F13" s="332" t="s">
        <v>2133</v>
      </c>
      <c r="G13" s="332" t="s">
        <v>2133</v>
      </c>
      <c r="H13" s="289"/>
      <c r="I13" s="779"/>
    </row>
    <row r="14" spans="1:9" x14ac:dyDescent="0.35">
      <c r="A14" s="282">
        <v>4</v>
      </c>
      <c r="B14" s="313" t="s">
        <v>121</v>
      </c>
      <c r="C14" s="306" t="s">
        <v>2134</v>
      </c>
      <c r="D14" s="306" t="s">
        <v>2134</v>
      </c>
      <c r="E14" s="282" t="s">
        <v>46</v>
      </c>
      <c r="F14" s="334" t="s">
        <v>316</v>
      </c>
      <c r="G14" s="334" t="s">
        <v>316</v>
      </c>
      <c r="H14" s="282" t="s">
        <v>314</v>
      </c>
      <c r="I14" s="776" t="s">
        <v>619</v>
      </c>
    </row>
    <row r="15" spans="1:9" x14ac:dyDescent="0.35">
      <c r="A15" s="286"/>
      <c r="B15" s="252"/>
      <c r="C15" s="287"/>
      <c r="D15" s="287"/>
      <c r="E15" s="286"/>
      <c r="F15" s="777" t="s">
        <v>48</v>
      </c>
      <c r="G15" s="777" t="s">
        <v>49</v>
      </c>
      <c r="H15" s="286" t="s">
        <v>315</v>
      </c>
      <c r="I15" s="778">
        <v>243468</v>
      </c>
    </row>
    <row r="16" spans="1:9" x14ac:dyDescent="0.35">
      <c r="A16" s="289"/>
      <c r="B16" s="240"/>
      <c r="C16" s="291"/>
      <c r="D16" s="291"/>
      <c r="E16" s="289"/>
      <c r="F16" s="332" t="s">
        <v>2134</v>
      </c>
      <c r="G16" s="332" t="s">
        <v>2134</v>
      </c>
      <c r="H16" s="289"/>
      <c r="I16" s="779"/>
    </row>
    <row r="17" spans="1:9" x14ac:dyDescent="0.35">
      <c r="A17" s="282">
        <v>5</v>
      </c>
      <c r="B17" s="313" t="s">
        <v>121</v>
      </c>
      <c r="C17" s="306" t="s">
        <v>2135</v>
      </c>
      <c r="D17" s="306" t="s">
        <v>2135</v>
      </c>
      <c r="E17" s="282" t="s">
        <v>46</v>
      </c>
      <c r="F17" s="334" t="s">
        <v>316</v>
      </c>
      <c r="G17" s="334" t="s">
        <v>316</v>
      </c>
      <c r="H17" s="282" t="s">
        <v>314</v>
      </c>
      <c r="I17" s="776" t="s">
        <v>619</v>
      </c>
    </row>
    <row r="18" spans="1:9" x14ac:dyDescent="0.35">
      <c r="A18" s="286"/>
      <c r="B18" s="252"/>
      <c r="C18" s="287"/>
      <c r="D18" s="287"/>
      <c r="E18" s="286"/>
      <c r="F18" s="777" t="s">
        <v>48</v>
      </c>
      <c r="G18" s="777" t="s">
        <v>49</v>
      </c>
      <c r="H18" s="286" t="s">
        <v>315</v>
      </c>
      <c r="I18" s="778">
        <v>243468</v>
      </c>
    </row>
    <row r="19" spans="1:9" x14ac:dyDescent="0.35">
      <c r="A19" s="289"/>
      <c r="B19" s="240"/>
      <c r="C19" s="291"/>
      <c r="D19" s="291"/>
      <c r="E19" s="289"/>
      <c r="F19" s="332" t="s">
        <v>2135</v>
      </c>
      <c r="G19" s="332" t="s">
        <v>2135</v>
      </c>
      <c r="H19" s="289"/>
      <c r="I19" s="779"/>
    </row>
    <row r="20" spans="1:9" x14ac:dyDescent="0.35">
      <c r="A20" s="282">
        <v>6</v>
      </c>
      <c r="B20" s="313" t="s">
        <v>121</v>
      </c>
      <c r="C20" s="306" t="s">
        <v>2136</v>
      </c>
      <c r="D20" s="306" t="s">
        <v>2136</v>
      </c>
      <c r="E20" s="282" t="s">
        <v>46</v>
      </c>
      <c r="F20" s="334" t="s">
        <v>2137</v>
      </c>
      <c r="G20" s="334" t="s">
        <v>2137</v>
      </c>
      <c r="H20" s="282" t="s">
        <v>314</v>
      </c>
      <c r="I20" s="776" t="s">
        <v>619</v>
      </c>
    </row>
    <row r="21" spans="1:9" x14ac:dyDescent="0.35">
      <c r="A21" s="286"/>
      <c r="B21" s="252"/>
      <c r="C21" s="287"/>
      <c r="D21" s="287"/>
      <c r="E21" s="286"/>
      <c r="F21" s="777" t="s">
        <v>48</v>
      </c>
      <c r="G21" s="777" t="s">
        <v>49</v>
      </c>
      <c r="H21" s="286" t="s">
        <v>315</v>
      </c>
      <c r="I21" s="778">
        <v>243468</v>
      </c>
    </row>
    <row r="22" spans="1:9" x14ac:dyDescent="0.35">
      <c r="A22" s="289"/>
      <c r="B22" s="240"/>
      <c r="C22" s="291"/>
      <c r="D22" s="291"/>
      <c r="E22" s="289"/>
      <c r="F22" s="332" t="s">
        <v>2136</v>
      </c>
      <c r="G22" s="332" t="s">
        <v>2136</v>
      </c>
      <c r="H22" s="289"/>
      <c r="I22" s="779"/>
    </row>
    <row r="23" spans="1:9" x14ac:dyDescent="0.35">
      <c r="A23" s="282">
        <v>7</v>
      </c>
      <c r="B23" s="313" t="s">
        <v>121</v>
      </c>
      <c r="C23" s="306" t="s">
        <v>2138</v>
      </c>
      <c r="D23" s="306" t="s">
        <v>2138</v>
      </c>
      <c r="E23" s="282" t="s">
        <v>46</v>
      </c>
      <c r="F23" s="334" t="s">
        <v>2137</v>
      </c>
      <c r="G23" s="334" t="s">
        <v>2137</v>
      </c>
      <c r="H23" s="282" t="s">
        <v>314</v>
      </c>
      <c r="I23" s="776" t="s">
        <v>619</v>
      </c>
    </row>
    <row r="24" spans="1:9" x14ac:dyDescent="0.35">
      <c r="A24" s="286"/>
      <c r="B24" s="252"/>
      <c r="C24" s="287"/>
      <c r="D24" s="287"/>
      <c r="E24" s="286"/>
      <c r="F24" s="777" t="s">
        <v>48</v>
      </c>
      <c r="G24" s="777" t="s">
        <v>49</v>
      </c>
      <c r="H24" s="286" t="s">
        <v>315</v>
      </c>
      <c r="I24" s="778">
        <v>243468</v>
      </c>
    </row>
    <row r="25" spans="1:9" x14ac:dyDescent="0.35">
      <c r="A25" s="289"/>
      <c r="B25" s="240"/>
      <c r="C25" s="291"/>
      <c r="D25" s="291"/>
      <c r="E25" s="289"/>
      <c r="F25" s="332" t="s">
        <v>2138</v>
      </c>
      <c r="G25" s="332" t="s">
        <v>2138</v>
      </c>
      <c r="H25" s="289"/>
      <c r="I25" s="779"/>
    </row>
    <row r="26" spans="1:9" x14ac:dyDescent="0.35">
      <c r="A26" s="282">
        <v>8</v>
      </c>
      <c r="B26" s="313" t="s">
        <v>121</v>
      </c>
      <c r="C26" s="306" t="s">
        <v>439</v>
      </c>
      <c r="D26" s="306" t="s">
        <v>439</v>
      </c>
      <c r="E26" s="282" t="s">
        <v>46</v>
      </c>
      <c r="F26" s="334" t="s">
        <v>316</v>
      </c>
      <c r="G26" s="334" t="s">
        <v>316</v>
      </c>
      <c r="H26" s="282" t="s">
        <v>314</v>
      </c>
      <c r="I26" s="776" t="s">
        <v>619</v>
      </c>
    </row>
    <row r="27" spans="1:9" x14ac:dyDescent="0.35">
      <c r="A27" s="286"/>
      <c r="B27" s="252"/>
      <c r="C27" s="287"/>
      <c r="D27" s="287"/>
      <c r="E27" s="286"/>
      <c r="F27" s="777" t="s">
        <v>48</v>
      </c>
      <c r="G27" s="777" t="s">
        <v>49</v>
      </c>
      <c r="H27" s="286" t="s">
        <v>315</v>
      </c>
      <c r="I27" s="778">
        <v>243469</v>
      </c>
    </row>
    <row r="28" spans="1:9" x14ac:dyDescent="0.35">
      <c r="A28" s="289"/>
      <c r="B28" s="240"/>
      <c r="C28" s="291"/>
      <c r="D28" s="291"/>
      <c r="E28" s="289"/>
      <c r="F28" s="332" t="s">
        <v>439</v>
      </c>
      <c r="G28" s="332" t="s">
        <v>439</v>
      </c>
      <c r="H28" s="289"/>
      <c r="I28" s="779"/>
    </row>
    <row r="29" spans="1:9" x14ac:dyDescent="0.35">
      <c r="A29" s="282">
        <v>9</v>
      </c>
      <c r="B29" s="313" t="s">
        <v>121</v>
      </c>
      <c r="C29" s="306" t="s">
        <v>439</v>
      </c>
      <c r="D29" s="306" t="s">
        <v>439</v>
      </c>
      <c r="E29" s="282" t="s">
        <v>46</v>
      </c>
      <c r="F29" s="334" t="s">
        <v>316</v>
      </c>
      <c r="G29" s="334" t="s">
        <v>316</v>
      </c>
      <c r="H29" s="282" t="s">
        <v>314</v>
      </c>
      <c r="I29" s="776" t="s">
        <v>619</v>
      </c>
    </row>
    <row r="30" spans="1:9" x14ac:dyDescent="0.35">
      <c r="A30" s="286"/>
      <c r="B30" s="252"/>
      <c r="C30" s="287"/>
      <c r="D30" s="287"/>
      <c r="E30" s="286"/>
      <c r="F30" s="777" t="s">
        <v>48</v>
      </c>
      <c r="G30" s="777" t="s">
        <v>49</v>
      </c>
      <c r="H30" s="286" t="s">
        <v>315</v>
      </c>
      <c r="I30" s="778">
        <v>243472</v>
      </c>
    </row>
    <row r="31" spans="1:9" x14ac:dyDescent="0.35">
      <c r="A31" s="289"/>
      <c r="B31" s="240"/>
      <c r="C31" s="291"/>
      <c r="D31" s="291"/>
      <c r="E31" s="289"/>
      <c r="F31" s="332" t="s">
        <v>439</v>
      </c>
      <c r="G31" s="332" t="s">
        <v>439</v>
      </c>
      <c r="H31" s="289"/>
      <c r="I31" s="779"/>
    </row>
    <row r="32" spans="1:9" x14ac:dyDescent="0.35">
      <c r="A32" s="282">
        <v>10</v>
      </c>
      <c r="B32" s="313" t="s">
        <v>121</v>
      </c>
      <c r="C32" s="306" t="s">
        <v>2139</v>
      </c>
      <c r="D32" s="306" t="s">
        <v>2139</v>
      </c>
      <c r="E32" s="282" t="s">
        <v>46</v>
      </c>
      <c r="F32" s="334" t="s">
        <v>316</v>
      </c>
      <c r="G32" s="334" t="s">
        <v>316</v>
      </c>
      <c r="H32" s="282" t="s">
        <v>314</v>
      </c>
      <c r="I32" s="776" t="s">
        <v>619</v>
      </c>
    </row>
    <row r="33" spans="1:9" x14ac:dyDescent="0.35">
      <c r="A33" s="286"/>
      <c r="B33" s="252"/>
      <c r="C33" s="287"/>
      <c r="D33" s="287"/>
      <c r="E33" s="286"/>
      <c r="F33" s="777" t="s">
        <v>48</v>
      </c>
      <c r="G33" s="777" t="s">
        <v>49</v>
      </c>
      <c r="H33" s="286" t="s">
        <v>315</v>
      </c>
      <c r="I33" s="778">
        <v>243472</v>
      </c>
    </row>
    <row r="34" spans="1:9" x14ac:dyDescent="0.35">
      <c r="A34" s="289"/>
      <c r="B34" s="240"/>
      <c r="C34" s="291"/>
      <c r="D34" s="291"/>
      <c r="E34" s="289"/>
      <c r="F34" s="332" t="s">
        <v>2139</v>
      </c>
      <c r="G34" s="332" t="s">
        <v>2139</v>
      </c>
      <c r="H34" s="289"/>
      <c r="I34" s="779"/>
    </row>
    <row r="35" spans="1:9" x14ac:dyDescent="0.35">
      <c r="A35" s="282">
        <v>11</v>
      </c>
      <c r="B35" s="313" t="s">
        <v>121</v>
      </c>
      <c r="C35" s="306" t="s">
        <v>440</v>
      </c>
      <c r="D35" s="306" t="s">
        <v>440</v>
      </c>
      <c r="E35" s="282" t="s">
        <v>46</v>
      </c>
      <c r="F35" s="334" t="s">
        <v>316</v>
      </c>
      <c r="G35" s="334" t="s">
        <v>316</v>
      </c>
      <c r="H35" s="282" t="s">
        <v>314</v>
      </c>
      <c r="I35" s="776" t="s">
        <v>619</v>
      </c>
    </row>
    <row r="36" spans="1:9" x14ac:dyDescent="0.35">
      <c r="A36" s="286"/>
      <c r="B36" s="252"/>
      <c r="C36" s="287"/>
      <c r="D36" s="287"/>
      <c r="E36" s="286"/>
      <c r="F36" s="777" t="s">
        <v>48</v>
      </c>
      <c r="G36" s="777" t="s">
        <v>49</v>
      </c>
      <c r="H36" s="286" t="s">
        <v>315</v>
      </c>
      <c r="I36" s="778">
        <v>243472</v>
      </c>
    </row>
    <row r="37" spans="1:9" x14ac:dyDescent="0.35">
      <c r="A37" s="289"/>
      <c r="B37" s="240"/>
      <c r="C37" s="291"/>
      <c r="D37" s="291"/>
      <c r="E37" s="289"/>
      <c r="F37" s="332" t="s">
        <v>440</v>
      </c>
      <c r="G37" s="332" t="s">
        <v>440</v>
      </c>
      <c r="H37" s="289"/>
      <c r="I37" s="779"/>
    </row>
    <row r="38" spans="1:9" x14ac:dyDescent="0.35">
      <c r="A38" s="282">
        <v>12</v>
      </c>
      <c r="B38" s="313" t="s">
        <v>121</v>
      </c>
      <c r="C38" s="306" t="s">
        <v>439</v>
      </c>
      <c r="D38" s="306" t="s">
        <v>439</v>
      </c>
      <c r="E38" s="282" t="s">
        <v>46</v>
      </c>
      <c r="F38" s="334" t="s">
        <v>316</v>
      </c>
      <c r="G38" s="334" t="s">
        <v>316</v>
      </c>
      <c r="H38" s="282" t="s">
        <v>314</v>
      </c>
      <c r="I38" s="776" t="s">
        <v>619</v>
      </c>
    </row>
    <row r="39" spans="1:9" x14ac:dyDescent="0.35">
      <c r="A39" s="286"/>
      <c r="B39" s="252"/>
      <c r="C39" s="287"/>
      <c r="D39" s="287"/>
      <c r="E39" s="286"/>
      <c r="F39" s="777" t="s">
        <v>48</v>
      </c>
      <c r="G39" s="777" t="s">
        <v>49</v>
      </c>
      <c r="H39" s="286" t="s">
        <v>315</v>
      </c>
      <c r="I39" s="778">
        <v>243474</v>
      </c>
    </row>
    <row r="40" spans="1:9" x14ac:dyDescent="0.35">
      <c r="A40" s="289"/>
      <c r="B40" s="240"/>
      <c r="C40" s="291"/>
      <c r="D40" s="291"/>
      <c r="E40" s="289"/>
      <c r="F40" s="332" t="s">
        <v>439</v>
      </c>
      <c r="G40" s="332" t="s">
        <v>439</v>
      </c>
      <c r="H40" s="289"/>
      <c r="I40" s="779"/>
    </row>
    <row r="41" spans="1:9" x14ac:dyDescent="0.35">
      <c r="A41" s="282">
        <v>13</v>
      </c>
      <c r="B41" s="313" t="s">
        <v>121</v>
      </c>
      <c r="C41" s="306" t="s">
        <v>2140</v>
      </c>
      <c r="D41" s="306" t="s">
        <v>2140</v>
      </c>
      <c r="E41" s="282" t="s">
        <v>46</v>
      </c>
      <c r="F41" s="334" t="s">
        <v>317</v>
      </c>
      <c r="G41" s="334" t="s">
        <v>317</v>
      </c>
      <c r="H41" s="282" t="s">
        <v>314</v>
      </c>
      <c r="I41" s="776" t="s">
        <v>619</v>
      </c>
    </row>
    <row r="42" spans="1:9" x14ac:dyDescent="0.35">
      <c r="A42" s="286"/>
      <c r="B42" s="252"/>
      <c r="C42" s="287"/>
      <c r="D42" s="287"/>
      <c r="E42" s="286"/>
      <c r="F42" s="777" t="s">
        <v>48</v>
      </c>
      <c r="G42" s="777" t="s">
        <v>49</v>
      </c>
      <c r="H42" s="286" t="s">
        <v>315</v>
      </c>
      <c r="I42" s="778">
        <v>243475</v>
      </c>
    </row>
    <row r="43" spans="1:9" x14ac:dyDescent="0.35">
      <c r="A43" s="289"/>
      <c r="B43" s="240"/>
      <c r="C43" s="291"/>
      <c r="D43" s="291"/>
      <c r="E43" s="289"/>
      <c r="F43" s="332" t="s">
        <v>2140</v>
      </c>
      <c r="G43" s="332" t="s">
        <v>2140</v>
      </c>
      <c r="H43" s="289"/>
      <c r="I43" s="779"/>
    </row>
    <row r="44" spans="1:9" x14ac:dyDescent="0.35">
      <c r="A44" s="282">
        <v>14</v>
      </c>
      <c r="B44" s="313" t="s">
        <v>121</v>
      </c>
      <c r="C44" s="306" t="s">
        <v>2140</v>
      </c>
      <c r="D44" s="306" t="s">
        <v>2140</v>
      </c>
      <c r="E44" s="282" t="s">
        <v>46</v>
      </c>
      <c r="F44" s="334" t="s">
        <v>316</v>
      </c>
      <c r="G44" s="334" t="s">
        <v>316</v>
      </c>
      <c r="H44" s="282" t="s">
        <v>314</v>
      </c>
      <c r="I44" s="776" t="s">
        <v>619</v>
      </c>
    </row>
    <row r="45" spans="1:9" x14ac:dyDescent="0.35">
      <c r="A45" s="286"/>
      <c r="B45" s="252"/>
      <c r="C45" s="287"/>
      <c r="D45" s="287"/>
      <c r="E45" s="286"/>
      <c r="F45" s="777" t="s">
        <v>48</v>
      </c>
      <c r="G45" s="777" t="s">
        <v>49</v>
      </c>
      <c r="H45" s="286" t="s">
        <v>315</v>
      </c>
      <c r="I45" s="778">
        <v>243475</v>
      </c>
    </row>
    <row r="46" spans="1:9" x14ac:dyDescent="0.35">
      <c r="A46" s="289"/>
      <c r="B46" s="240"/>
      <c r="C46" s="291"/>
      <c r="D46" s="291"/>
      <c r="E46" s="289"/>
      <c r="F46" s="332" t="s">
        <v>2140</v>
      </c>
      <c r="G46" s="332" t="s">
        <v>2140</v>
      </c>
      <c r="H46" s="289"/>
      <c r="I46" s="779"/>
    </row>
    <row r="47" spans="1:9" x14ac:dyDescent="0.35">
      <c r="A47" s="282">
        <v>15</v>
      </c>
      <c r="B47" s="313" t="s">
        <v>121</v>
      </c>
      <c r="C47" s="306" t="s">
        <v>393</v>
      </c>
      <c r="D47" s="306" t="s">
        <v>393</v>
      </c>
      <c r="E47" s="282" t="s">
        <v>46</v>
      </c>
      <c r="F47" s="334" t="s">
        <v>2137</v>
      </c>
      <c r="G47" s="334" t="s">
        <v>2137</v>
      </c>
      <c r="H47" s="282" t="s">
        <v>314</v>
      </c>
      <c r="I47" s="776" t="s">
        <v>619</v>
      </c>
    </row>
    <row r="48" spans="1:9" x14ac:dyDescent="0.35">
      <c r="A48" s="286"/>
      <c r="B48" s="252"/>
      <c r="C48" s="287"/>
      <c r="D48" s="287"/>
      <c r="E48" s="286"/>
      <c r="F48" s="777" t="s">
        <v>48</v>
      </c>
      <c r="G48" s="777" t="s">
        <v>49</v>
      </c>
      <c r="H48" s="286" t="s">
        <v>315</v>
      </c>
      <c r="I48" s="778">
        <v>243475</v>
      </c>
    </row>
    <row r="49" spans="1:9" x14ac:dyDescent="0.35">
      <c r="A49" s="289"/>
      <c r="B49" s="240"/>
      <c r="C49" s="291"/>
      <c r="D49" s="291"/>
      <c r="E49" s="289"/>
      <c r="F49" s="332" t="s">
        <v>393</v>
      </c>
      <c r="G49" s="332" t="s">
        <v>393</v>
      </c>
      <c r="H49" s="289"/>
      <c r="I49" s="779"/>
    </row>
    <row r="50" spans="1:9" x14ac:dyDescent="0.35">
      <c r="A50" s="282">
        <v>16</v>
      </c>
      <c r="B50" s="313" t="s">
        <v>121</v>
      </c>
      <c r="C50" s="306" t="s">
        <v>439</v>
      </c>
      <c r="D50" s="306" t="s">
        <v>439</v>
      </c>
      <c r="E50" s="282" t="s">
        <v>46</v>
      </c>
      <c r="F50" s="334" t="s">
        <v>316</v>
      </c>
      <c r="G50" s="334" t="s">
        <v>316</v>
      </c>
      <c r="H50" s="282" t="s">
        <v>314</v>
      </c>
      <c r="I50" s="776" t="s">
        <v>619</v>
      </c>
    </row>
    <row r="51" spans="1:9" x14ac:dyDescent="0.35">
      <c r="A51" s="286"/>
      <c r="B51" s="252"/>
      <c r="C51" s="287"/>
      <c r="D51" s="287"/>
      <c r="E51" s="286"/>
      <c r="F51" s="777" t="s">
        <v>48</v>
      </c>
      <c r="G51" s="777" t="s">
        <v>49</v>
      </c>
      <c r="H51" s="286" t="s">
        <v>315</v>
      </c>
      <c r="I51" s="778">
        <v>243476</v>
      </c>
    </row>
    <row r="52" spans="1:9" x14ac:dyDescent="0.35">
      <c r="A52" s="289"/>
      <c r="B52" s="240"/>
      <c r="C52" s="291"/>
      <c r="D52" s="291"/>
      <c r="E52" s="289"/>
      <c r="F52" s="332" t="s">
        <v>439</v>
      </c>
      <c r="G52" s="332" t="s">
        <v>439</v>
      </c>
      <c r="H52" s="289"/>
      <c r="I52" s="779"/>
    </row>
    <row r="53" spans="1:9" x14ac:dyDescent="0.35">
      <c r="A53" s="282">
        <v>17</v>
      </c>
      <c r="B53" s="313" t="s">
        <v>121</v>
      </c>
      <c r="C53" s="306" t="s">
        <v>2141</v>
      </c>
      <c r="D53" s="306" t="s">
        <v>2141</v>
      </c>
      <c r="E53" s="282" t="s">
        <v>46</v>
      </c>
      <c r="F53" s="334" t="s">
        <v>316</v>
      </c>
      <c r="G53" s="334" t="s">
        <v>316</v>
      </c>
      <c r="H53" s="282" t="s">
        <v>314</v>
      </c>
      <c r="I53" s="776" t="s">
        <v>619</v>
      </c>
    </row>
    <row r="54" spans="1:9" x14ac:dyDescent="0.35">
      <c r="A54" s="286"/>
      <c r="B54" s="252"/>
      <c r="C54" s="287"/>
      <c r="D54" s="287"/>
      <c r="E54" s="286"/>
      <c r="F54" s="777" t="s">
        <v>48</v>
      </c>
      <c r="G54" s="777" t="s">
        <v>49</v>
      </c>
      <c r="H54" s="286" t="s">
        <v>315</v>
      </c>
      <c r="I54" s="778">
        <v>243476</v>
      </c>
    </row>
    <row r="55" spans="1:9" x14ac:dyDescent="0.35">
      <c r="A55" s="289"/>
      <c r="B55" s="240"/>
      <c r="C55" s="291"/>
      <c r="D55" s="291"/>
      <c r="E55" s="289"/>
      <c r="F55" s="332" t="s">
        <v>2141</v>
      </c>
      <c r="G55" s="332" t="s">
        <v>2141</v>
      </c>
      <c r="H55" s="289"/>
      <c r="I55" s="779"/>
    </row>
    <row r="56" spans="1:9" x14ac:dyDescent="0.35">
      <c r="A56" s="282">
        <v>18</v>
      </c>
      <c r="B56" s="313" t="s">
        <v>121</v>
      </c>
      <c r="C56" s="306" t="s">
        <v>2142</v>
      </c>
      <c r="D56" s="306" t="s">
        <v>2142</v>
      </c>
      <c r="E56" s="282" t="s">
        <v>46</v>
      </c>
      <c r="F56" s="334" t="s">
        <v>316</v>
      </c>
      <c r="G56" s="334" t="s">
        <v>316</v>
      </c>
      <c r="H56" s="282" t="s">
        <v>314</v>
      </c>
      <c r="I56" s="776" t="s">
        <v>619</v>
      </c>
    </row>
    <row r="57" spans="1:9" x14ac:dyDescent="0.35">
      <c r="A57" s="286"/>
      <c r="B57" s="252"/>
      <c r="C57" s="287"/>
      <c r="D57" s="287"/>
      <c r="E57" s="286"/>
      <c r="F57" s="777" t="s">
        <v>48</v>
      </c>
      <c r="G57" s="777" t="s">
        <v>49</v>
      </c>
      <c r="H57" s="286" t="s">
        <v>315</v>
      </c>
      <c r="I57" s="778">
        <v>243477</v>
      </c>
    </row>
    <row r="58" spans="1:9" x14ac:dyDescent="0.35">
      <c r="A58" s="289"/>
      <c r="B58" s="240"/>
      <c r="C58" s="291"/>
      <c r="D58" s="291"/>
      <c r="E58" s="289"/>
      <c r="F58" s="332" t="s">
        <v>2142</v>
      </c>
      <c r="G58" s="332" t="s">
        <v>2142</v>
      </c>
      <c r="H58" s="289"/>
      <c r="I58" s="779"/>
    </row>
    <row r="59" spans="1:9" x14ac:dyDescent="0.35">
      <c r="A59" s="282">
        <v>19</v>
      </c>
      <c r="B59" s="313" t="s">
        <v>121</v>
      </c>
      <c r="C59" s="306" t="s">
        <v>439</v>
      </c>
      <c r="D59" s="306" t="s">
        <v>439</v>
      </c>
      <c r="E59" s="282" t="s">
        <v>46</v>
      </c>
      <c r="F59" s="334" t="s">
        <v>316</v>
      </c>
      <c r="G59" s="334" t="s">
        <v>316</v>
      </c>
      <c r="H59" s="282" t="s">
        <v>314</v>
      </c>
      <c r="I59" s="776" t="s">
        <v>619</v>
      </c>
    </row>
    <row r="60" spans="1:9" x14ac:dyDescent="0.35">
      <c r="A60" s="286"/>
      <c r="B60" s="252"/>
      <c r="C60" s="287"/>
      <c r="D60" s="287"/>
      <c r="E60" s="286"/>
      <c r="F60" s="777" t="s">
        <v>48</v>
      </c>
      <c r="G60" s="777" t="s">
        <v>49</v>
      </c>
      <c r="H60" s="286" t="s">
        <v>315</v>
      </c>
      <c r="I60" s="778">
        <v>243477</v>
      </c>
    </row>
    <row r="61" spans="1:9" x14ac:dyDescent="0.35">
      <c r="A61" s="289"/>
      <c r="B61" s="240"/>
      <c r="C61" s="291"/>
      <c r="D61" s="291"/>
      <c r="E61" s="289"/>
      <c r="F61" s="332" t="s">
        <v>439</v>
      </c>
      <c r="G61" s="332" t="s">
        <v>439</v>
      </c>
      <c r="H61" s="289"/>
      <c r="I61" s="779"/>
    </row>
    <row r="62" spans="1:9" x14ac:dyDescent="0.35">
      <c r="A62" s="282">
        <v>20</v>
      </c>
      <c r="B62" s="313" t="s">
        <v>121</v>
      </c>
      <c r="C62" s="306" t="s">
        <v>439</v>
      </c>
      <c r="D62" s="306" t="s">
        <v>439</v>
      </c>
      <c r="E62" s="282" t="s">
        <v>46</v>
      </c>
      <c r="F62" s="334" t="s">
        <v>316</v>
      </c>
      <c r="G62" s="334" t="s">
        <v>316</v>
      </c>
      <c r="H62" s="282" t="s">
        <v>314</v>
      </c>
      <c r="I62" s="776" t="s">
        <v>619</v>
      </c>
    </row>
    <row r="63" spans="1:9" x14ac:dyDescent="0.35">
      <c r="A63" s="286"/>
      <c r="B63" s="252"/>
      <c r="C63" s="287"/>
      <c r="D63" s="287"/>
      <c r="E63" s="286"/>
      <c r="F63" s="777" t="s">
        <v>48</v>
      </c>
      <c r="G63" s="777" t="s">
        <v>49</v>
      </c>
      <c r="H63" s="286" t="s">
        <v>315</v>
      </c>
      <c r="I63" s="778">
        <v>243480</v>
      </c>
    </row>
    <row r="64" spans="1:9" x14ac:dyDescent="0.35">
      <c r="A64" s="289"/>
      <c r="B64" s="240"/>
      <c r="C64" s="291"/>
      <c r="D64" s="291"/>
      <c r="E64" s="289"/>
      <c r="F64" s="332" t="s">
        <v>439</v>
      </c>
      <c r="G64" s="332" t="s">
        <v>439</v>
      </c>
      <c r="H64" s="289"/>
      <c r="I64" s="779"/>
    </row>
    <row r="65" spans="1:10" x14ac:dyDescent="0.35">
      <c r="A65" s="282">
        <v>21</v>
      </c>
      <c r="B65" s="313" t="s">
        <v>121</v>
      </c>
      <c r="C65" s="306" t="s">
        <v>2135</v>
      </c>
      <c r="D65" s="306" t="s">
        <v>2135</v>
      </c>
      <c r="E65" s="282" t="s">
        <v>46</v>
      </c>
      <c r="F65" s="334" t="s">
        <v>316</v>
      </c>
      <c r="G65" s="334" t="s">
        <v>316</v>
      </c>
      <c r="H65" s="282" t="s">
        <v>314</v>
      </c>
      <c r="I65" s="776" t="s">
        <v>619</v>
      </c>
    </row>
    <row r="66" spans="1:10" x14ac:dyDescent="0.35">
      <c r="A66" s="286"/>
      <c r="B66" s="252"/>
      <c r="C66" s="287"/>
      <c r="D66" s="287"/>
      <c r="E66" s="286"/>
      <c r="F66" s="777" t="s">
        <v>48</v>
      </c>
      <c r="G66" s="777" t="s">
        <v>49</v>
      </c>
      <c r="H66" s="286" t="s">
        <v>315</v>
      </c>
      <c r="I66" s="778">
        <v>243480</v>
      </c>
    </row>
    <row r="67" spans="1:10" x14ac:dyDescent="0.35">
      <c r="A67" s="289"/>
      <c r="B67" s="240"/>
      <c r="C67" s="291"/>
      <c r="D67" s="291"/>
      <c r="E67" s="289"/>
      <c r="F67" s="332" t="s">
        <v>2135</v>
      </c>
      <c r="G67" s="332" t="s">
        <v>2135</v>
      </c>
      <c r="H67" s="289"/>
      <c r="I67" s="779"/>
    </row>
    <row r="68" spans="1:10" x14ac:dyDescent="0.35">
      <c r="A68" s="282">
        <v>22</v>
      </c>
      <c r="B68" s="313" t="s">
        <v>121</v>
      </c>
      <c r="C68" s="306" t="s">
        <v>439</v>
      </c>
      <c r="D68" s="306" t="s">
        <v>439</v>
      </c>
      <c r="E68" s="282" t="s">
        <v>46</v>
      </c>
      <c r="F68" s="334" t="s">
        <v>316</v>
      </c>
      <c r="G68" s="334" t="s">
        <v>316</v>
      </c>
      <c r="H68" s="282" t="s">
        <v>314</v>
      </c>
      <c r="I68" s="776" t="s">
        <v>619</v>
      </c>
    </row>
    <row r="69" spans="1:10" x14ac:dyDescent="0.35">
      <c r="A69" s="286"/>
      <c r="B69" s="252"/>
      <c r="C69" s="287"/>
      <c r="D69" s="287"/>
      <c r="E69" s="286"/>
      <c r="F69" s="777" t="s">
        <v>48</v>
      </c>
      <c r="G69" s="777" t="s">
        <v>49</v>
      </c>
      <c r="H69" s="286" t="s">
        <v>315</v>
      </c>
      <c r="I69" s="778">
        <v>243480</v>
      </c>
    </row>
    <row r="70" spans="1:10" x14ac:dyDescent="0.35">
      <c r="A70" s="289"/>
      <c r="B70" s="240"/>
      <c r="C70" s="291"/>
      <c r="D70" s="291"/>
      <c r="E70" s="289"/>
      <c r="F70" s="332" t="s">
        <v>439</v>
      </c>
      <c r="G70" s="332" t="s">
        <v>439</v>
      </c>
      <c r="H70" s="289"/>
      <c r="I70" s="779"/>
    </row>
    <row r="71" spans="1:10" x14ac:dyDescent="0.35">
      <c r="A71" s="282">
        <v>23</v>
      </c>
      <c r="B71" s="313" t="s">
        <v>121</v>
      </c>
      <c r="C71" s="306" t="s">
        <v>440</v>
      </c>
      <c r="D71" s="306" t="s">
        <v>440</v>
      </c>
      <c r="E71" s="282" t="s">
        <v>46</v>
      </c>
      <c r="F71" s="334" t="s">
        <v>316</v>
      </c>
      <c r="G71" s="334" t="s">
        <v>316</v>
      </c>
      <c r="H71" s="282" t="s">
        <v>314</v>
      </c>
      <c r="I71" s="776" t="s">
        <v>619</v>
      </c>
    </row>
    <row r="72" spans="1:10" x14ac:dyDescent="0.35">
      <c r="A72" s="286"/>
      <c r="B72" s="252"/>
      <c r="C72" s="287"/>
      <c r="D72" s="287"/>
      <c r="E72" s="286"/>
      <c r="F72" s="777" t="s">
        <v>48</v>
      </c>
      <c r="G72" s="777" t="s">
        <v>49</v>
      </c>
      <c r="H72" s="286" t="s">
        <v>315</v>
      </c>
      <c r="I72" s="778">
        <v>243480</v>
      </c>
    </row>
    <row r="73" spans="1:10" x14ac:dyDescent="0.35">
      <c r="A73" s="289"/>
      <c r="B73" s="240"/>
      <c r="C73" s="291"/>
      <c r="D73" s="291"/>
      <c r="E73" s="289"/>
      <c r="F73" s="332" t="s">
        <v>440</v>
      </c>
      <c r="G73" s="332" t="s">
        <v>440</v>
      </c>
      <c r="H73" s="289"/>
      <c r="I73" s="779"/>
    </row>
    <row r="74" spans="1:10" x14ac:dyDescent="0.35">
      <c r="A74" s="282">
        <v>24</v>
      </c>
      <c r="B74" s="313" t="s">
        <v>121</v>
      </c>
      <c r="C74" s="306" t="s">
        <v>2142</v>
      </c>
      <c r="D74" s="306" t="s">
        <v>2142</v>
      </c>
      <c r="E74" s="282" t="s">
        <v>46</v>
      </c>
      <c r="F74" s="334" t="s">
        <v>316</v>
      </c>
      <c r="G74" s="334" t="s">
        <v>316</v>
      </c>
      <c r="H74" s="282" t="s">
        <v>314</v>
      </c>
      <c r="I74" s="776" t="s">
        <v>619</v>
      </c>
    </row>
    <row r="75" spans="1:10" x14ac:dyDescent="0.35">
      <c r="A75" s="286"/>
      <c r="B75" s="252"/>
      <c r="C75" s="287"/>
      <c r="D75" s="287"/>
      <c r="E75" s="286"/>
      <c r="F75" s="777" t="s">
        <v>48</v>
      </c>
      <c r="G75" s="777" t="s">
        <v>49</v>
      </c>
      <c r="H75" s="286" t="s">
        <v>315</v>
      </c>
      <c r="I75" s="778">
        <v>243480</v>
      </c>
    </row>
    <row r="76" spans="1:10" x14ac:dyDescent="0.35">
      <c r="A76" s="289"/>
      <c r="B76" s="240"/>
      <c r="C76" s="291"/>
      <c r="D76" s="291"/>
      <c r="E76" s="289"/>
      <c r="F76" s="332" t="s">
        <v>2142</v>
      </c>
      <c r="G76" s="332" t="s">
        <v>2142</v>
      </c>
      <c r="H76" s="289"/>
      <c r="I76" s="779"/>
    </row>
    <row r="77" spans="1:10" s="782" customFormat="1" x14ac:dyDescent="0.35">
      <c r="A77" s="282">
        <v>25</v>
      </c>
      <c r="B77" s="313" t="s">
        <v>121</v>
      </c>
      <c r="C77" s="780" t="s">
        <v>2143</v>
      </c>
      <c r="D77" s="780" t="s">
        <v>2143</v>
      </c>
      <c r="E77" s="660" t="s">
        <v>46</v>
      </c>
      <c r="F77" s="334" t="s">
        <v>316</v>
      </c>
      <c r="G77" s="781" t="s">
        <v>316</v>
      </c>
      <c r="H77" s="660" t="s">
        <v>314</v>
      </c>
      <c r="I77" s="776" t="s">
        <v>619</v>
      </c>
      <c r="J77" s="18"/>
    </row>
    <row r="78" spans="1:10" x14ac:dyDescent="0.35">
      <c r="A78" s="286"/>
      <c r="B78" s="252"/>
      <c r="C78" s="287"/>
      <c r="D78" s="287"/>
      <c r="E78" s="286"/>
      <c r="F78" s="777" t="s">
        <v>48</v>
      </c>
      <c r="G78" s="777" t="s">
        <v>49</v>
      </c>
      <c r="H78" s="286" t="s">
        <v>315</v>
      </c>
      <c r="I78" s="778">
        <v>243480</v>
      </c>
    </row>
    <row r="79" spans="1:10" x14ac:dyDescent="0.35">
      <c r="A79" s="289"/>
      <c r="B79" s="240"/>
      <c r="C79" s="291"/>
      <c r="D79" s="291"/>
      <c r="E79" s="289"/>
      <c r="F79" s="332" t="s">
        <v>2143</v>
      </c>
      <c r="G79" s="332" t="s">
        <v>2143</v>
      </c>
      <c r="H79" s="289"/>
      <c r="I79" s="779"/>
    </row>
    <row r="80" spans="1:10" x14ac:dyDescent="0.35">
      <c r="A80" s="282">
        <v>26</v>
      </c>
      <c r="B80" s="313" t="s">
        <v>121</v>
      </c>
      <c r="C80" s="306" t="s">
        <v>439</v>
      </c>
      <c r="D80" s="306" t="s">
        <v>439</v>
      </c>
      <c r="E80" s="282" t="s">
        <v>46</v>
      </c>
      <c r="F80" s="334" t="s">
        <v>316</v>
      </c>
      <c r="G80" s="334" t="s">
        <v>316</v>
      </c>
      <c r="H80" s="282" t="s">
        <v>314</v>
      </c>
      <c r="I80" s="776" t="s">
        <v>619</v>
      </c>
    </row>
    <row r="81" spans="1:9" x14ac:dyDescent="0.35">
      <c r="A81" s="286"/>
      <c r="B81" s="252"/>
      <c r="C81" s="287"/>
      <c r="D81" s="287"/>
      <c r="E81" s="286"/>
      <c r="F81" s="777" t="s">
        <v>48</v>
      </c>
      <c r="G81" s="777" t="s">
        <v>49</v>
      </c>
      <c r="H81" s="286" t="s">
        <v>315</v>
      </c>
      <c r="I81" s="778">
        <v>243480</v>
      </c>
    </row>
    <row r="82" spans="1:9" x14ac:dyDescent="0.35">
      <c r="A82" s="289"/>
      <c r="B82" s="240"/>
      <c r="C82" s="291"/>
      <c r="D82" s="291"/>
      <c r="E82" s="289"/>
      <c r="F82" s="332" t="s">
        <v>439</v>
      </c>
      <c r="G82" s="332" t="s">
        <v>439</v>
      </c>
      <c r="H82" s="289"/>
      <c r="I82" s="779"/>
    </row>
    <row r="83" spans="1:9" x14ac:dyDescent="0.35">
      <c r="A83" s="282">
        <v>27</v>
      </c>
      <c r="B83" s="313" t="s">
        <v>121</v>
      </c>
      <c r="C83" s="306" t="s">
        <v>2144</v>
      </c>
      <c r="D83" s="306" t="s">
        <v>2144</v>
      </c>
      <c r="E83" s="282" t="s">
        <v>46</v>
      </c>
      <c r="F83" s="334" t="s">
        <v>316</v>
      </c>
      <c r="G83" s="334" t="s">
        <v>316</v>
      </c>
      <c r="H83" s="282" t="s">
        <v>314</v>
      </c>
      <c r="I83" s="776" t="s">
        <v>619</v>
      </c>
    </row>
    <row r="84" spans="1:9" x14ac:dyDescent="0.35">
      <c r="A84" s="286"/>
      <c r="B84" s="252"/>
      <c r="C84" s="287"/>
      <c r="D84" s="287"/>
      <c r="E84" s="286"/>
      <c r="F84" s="777" t="s">
        <v>48</v>
      </c>
      <c r="G84" s="777" t="s">
        <v>49</v>
      </c>
      <c r="H84" s="286" t="s">
        <v>315</v>
      </c>
      <c r="I84" s="778">
        <v>243480</v>
      </c>
    </row>
    <row r="85" spans="1:9" x14ac:dyDescent="0.35">
      <c r="A85" s="289"/>
      <c r="B85" s="240"/>
      <c r="C85" s="291"/>
      <c r="D85" s="291"/>
      <c r="E85" s="289"/>
      <c r="F85" s="332" t="s">
        <v>2144</v>
      </c>
      <c r="G85" s="332" t="s">
        <v>2144</v>
      </c>
      <c r="H85" s="289"/>
      <c r="I85" s="779"/>
    </row>
    <row r="86" spans="1:9" x14ac:dyDescent="0.35">
      <c r="A86" s="282">
        <v>28</v>
      </c>
      <c r="B86" s="313" t="s">
        <v>121</v>
      </c>
      <c r="C86" s="306" t="s">
        <v>441</v>
      </c>
      <c r="D86" s="306" t="s">
        <v>441</v>
      </c>
      <c r="E86" s="282" t="s">
        <v>46</v>
      </c>
      <c r="F86" s="334" t="s">
        <v>316</v>
      </c>
      <c r="G86" s="334" t="s">
        <v>316</v>
      </c>
      <c r="H86" s="282" t="s">
        <v>314</v>
      </c>
      <c r="I86" s="776" t="s">
        <v>619</v>
      </c>
    </row>
    <row r="87" spans="1:9" x14ac:dyDescent="0.35">
      <c r="A87" s="286"/>
      <c r="B87" s="252"/>
      <c r="C87" s="287"/>
      <c r="D87" s="287"/>
      <c r="E87" s="286"/>
      <c r="F87" s="777" t="s">
        <v>48</v>
      </c>
      <c r="G87" s="777" t="s">
        <v>49</v>
      </c>
      <c r="H87" s="286" t="s">
        <v>315</v>
      </c>
      <c r="I87" s="778">
        <v>243480</v>
      </c>
    </row>
    <row r="88" spans="1:9" x14ac:dyDescent="0.35">
      <c r="A88" s="289"/>
      <c r="B88" s="240"/>
      <c r="C88" s="291"/>
      <c r="D88" s="291"/>
      <c r="E88" s="289"/>
      <c r="F88" s="332" t="s">
        <v>441</v>
      </c>
      <c r="G88" s="332" t="s">
        <v>441</v>
      </c>
      <c r="H88" s="289"/>
      <c r="I88" s="779"/>
    </row>
    <row r="89" spans="1:9" x14ac:dyDescent="0.35">
      <c r="A89" s="282">
        <v>29</v>
      </c>
      <c r="B89" s="313" t="s">
        <v>127</v>
      </c>
      <c r="C89" s="306" t="s">
        <v>2145</v>
      </c>
      <c r="D89" s="306" t="s">
        <v>2145</v>
      </c>
      <c r="E89" s="282" t="s">
        <v>46</v>
      </c>
      <c r="F89" s="334" t="s">
        <v>320</v>
      </c>
      <c r="G89" s="334" t="s">
        <v>320</v>
      </c>
      <c r="H89" s="282" t="s">
        <v>314</v>
      </c>
      <c r="I89" s="776" t="s">
        <v>2146</v>
      </c>
    </row>
    <row r="90" spans="1:9" x14ac:dyDescent="0.35">
      <c r="A90" s="286"/>
      <c r="B90" s="252"/>
      <c r="C90" s="287"/>
      <c r="D90" s="287"/>
      <c r="E90" s="286"/>
      <c r="F90" s="777" t="s">
        <v>48</v>
      </c>
      <c r="G90" s="777" t="s">
        <v>49</v>
      </c>
      <c r="H90" s="286" t="s">
        <v>315</v>
      </c>
      <c r="I90" s="778">
        <v>243466</v>
      </c>
    </row>
    <row r="91" spans="1:9" x14ac:dyDescent="0.35">
      <c r="A91" s="289"/>
      <c r="B91" s="240"/>
      <c r="C91" s="291"/>
      <c r="D91" s="291"/>
      <c r="E91" s="289"/>
      <c r="F91" s="332" t="s">
        <v>2145</v>
      </c>
      <c r="G91" s="332" t="s">
        <v>2145</v>
      </c>
      <c r="H91" s="289"/>
      <c r="I91" s="779"/>
    </row>
    <row r="92" spans="1:9" x14ac:dyDescent="0.35">
      <c r="A92" s="282">
        <v>30</v>
      </c>
      <c r="B92" s="313" t="s">
        <v>131</v>
      </c>
      <c r="C92" s="306" t="s">
        <v>394</v>
      </c>
      <c r="D92" s="306" t="s">
        <v>394</v>
      </c>
      <c r="E92" s="282" t="s">
        <v>46</v>
      </c>
      <c r="F92" s="334" t="s">
        <v>2137</v>
      </c>
      <c r="G92" s="334" t="s">
        <v>2137</v>
      </c>
      <c r="H92" s="282" t="s">
        <v>314</v>
      </c>
      <c r="I92" s="776" t="s">
        <v>619</v>
      </c>
    </row>
    <row r="93" spans="1:9" x14ac:dyDescent="0.35">
      <c r="A93" s="286"/>
      <c r="B93" s="252"/>
      <c r="C93" s="287"/>
      <c r="D93" s="287"/>
      <c r="E93" s="286"/>
      <c r="F93" s="777" t="s">
        <v>48</v>
      </c>
      <c r="G93" s="777" t="s">
        <v>49</v>
      </c>
      <c r="H93" s="286" t="s">
        <v>315</v>
      </c>
      <c r="I93" s="778">
        <v>243466</v>
      </c>
    </row>
    <row r="94" spans="1:9" x14ac:dyDescent="0.35">
      <c r="A94" s="289"/>
      <c r="B94" s="240"/>
      <c r="C94" s="291"/>
      <c r="D94" s="291"/>
      <c r="E94" s="289"/>
      <c r="F94" s="332" t="s">
        <v>394</v>
      </c>
      <c r="G94" s="332" t="s">
        <v>394</v>
      </c>
      <c r="H94" s="289"/>
      <c r="I94" s="779"/>
    </row>
    <row r="95" spans="1:9" x14ac:dyDescent="0.35">
      <c r="A95" s="282">
        <v>31</v>
      </c>
      <c r="B95" s="313" t="s">
        <v>131</v>
      </c>
      <c r="C95" s="306" t="s">
        <v>394</v>
      </c>
      <c r="D95" s="306" t="s">
        <v>394</v>
      </c>
      <c r="E95" s="282" t="s">
        <v>46</v>
      </c>
      <c r="F95" s="334" t="s">
        <v>2137</v>
      </c>
      <c r="G95" s="334" t="s">
        <v>2137</v>
      </c>
      <c r="H95" s="282" t="s">
        <v>314</v>
      </c>
      <c r="I95" s="776" t="s">
        <v>619</v>
      </c>
    </row>
    <row r="96" spans="1:9" x14ac:dyDescent="0.35">
      <c r="A96" s="286"/>
      <c r="B96" s="252"/>
      <c r="C96" s="287"/>
      <c r="D96" s="287"/>
      <c r="E96" s="286"/>
      <c r="F96" s="777" t="s">
        <v>48</v>
      </c>
      <c r="G96" s="777" t="s">
        <v>49</v>
      </c>
      <c r="H96" s="286" t="s">
        <v>315</v>
      </c>
      <c r="I96" s="778">
        <v>243466</v>
      </c>
    </row>
    <row r="97" spans="1:9" x14ac:dyDescent="0.35">
      <c r="A97" s="289"/>
      <c r="B97" s="240"/>
      <c r="C97" s="291"/>
      <c r="D97" s="291"/>
      <c r="E97" s="289"/>
      <c r="F97" s="332" t="s">
        <v>394</v>
      </c>
      <c r="G97" s="332" t="s">
        <v>394</v>
      </c>
      <c r="H97" s="289"/>
      <c r="I97" s="779"/>
    </row>
    <row r="98" spans="1:9" x14ac:dyDescent="0.35">
      <c r="A98" s="282">
        <v>32</v>
      </c>
      <c r="B98" s="313" t="s">
        <v>65</v>
      </c>
      <c r="C98" s="306" t="s">
        <v>2147</v>
      </c>
      <c r="D98" s="306" t="s">
        <v>2147</v>
      </c>
      <c r="E98" s="282" t="s">
        <v>46</v>
      </c>
      <c r="F98" s="334" t="s">
        <v>2137</v>
      </c>
      <c r="G98" s="334" t="s">
        <v>2137</v>
      </c>
      <c r="H98" s="282" t="s">
        <v>314</v>
      </c>
      <c r="I98" s="776" t="s">
        <v>619</v>
      </c>
    </row>
    <row r="99" spans="1:9" x14ac:dyDescent="0.35">
      <c r="A99" s="286"/>
      <c r="B99" s="252"/>
      <c r="C99" s="287"/>
      <c r="D99" s="287"/>
      <c r="E99" s="286"/>
      <c r="F99" s="777" t="s">
        <v>48</v>
      </c>
      <c r="G99" s="777" t="s">
        <v>49</v>
      </c>
      <c r="H99" s="286" t="s">
        <v>315</v>
      </c>
      <c r="I99" s="778">
        <v>243466</v>
      </c>
    </row>
    <row r="100" spans="1:9" x14ac:dyDescent="0.35">
      <c r="A100" s="289"/>
      <c r="B100" s="240"/>
      <c r="C100" s="291"/>
      <c r="D100" s="291"/>
      <c r="E100" s="289"/>
      <c r="F100" s="332" t="s">
        <v>2147</v>
      </c>
      <c r="G100" s="332" t="s">
        <v>2147</v>
      </c>
      <c r="H100" s="289"/>
      <c r="I100" s="779"/>
    </row>
    <row r="101" spans="1:9" x14ac:dyDescent="0.35">
      <c r="A101" s="282">
        <v>33</v>
      </c>
      <c r="B101" s="313" t="s">
        <v>131</v>
      </c>
      <c r="C101" s="306" t="s">
        <v>2148</v>
      </c>
      <c r="D101" s="306" t="s">
        <v>2148</v>
      </c>
      <c r="E101" s="282" t="s">
        <v>46</v>
      </c>
      <c r="F101" s="334" t="s">
        <v>2149</v>
      </c>
      <c r="G101" s="334" t="s">
        <v>2149</v>
      </c>
      <c r="H101" s="282" t="s">
        <v>314</v>
      </c>
      <c r="I101" s="776" t="s">
        <v>619</v>
      </c>
    </row>
    <row r="102" spans="1:9" x14ac:dyDescent="0.35">
      <c r="A102" s="286"/>
      <c r="B102" s="252"/>
      <c r="C102" s="287"/>
      <c r="D102" s="287"/>
      <c r="E102" s="286"/>
      <c r="F102" s="777" t="s">
        <v>48</v>
      </c>
      <c r="G102" s="777" t="s">
        <v>49</v>
      </c>
      <c r="H102" s="286" t="s">
        <v>315</v>
      </c>
      <c r="I102" s="778">
        <v>243467</v>
      </c>
    </row>
    <row r="103" spans="1:9" x14ac:dyDescent="0.35">
      <c r="A103" s="289"/>
      <c r="B103" s="240"/>
      <c r="C103" s="291"/>
      <c r="D103" s="291"/>
      <c r="E103" s="289"/>
      <c r="F103" s="332" t="s">
        <v>2148</v>
      </c>
      <c r="G103" s="332" t="s">
        <v>2148</v>
      </c>
      <c r="H103" s="289"/>
      <c r="I103" s="779"/>
    </row>
    <row r="104" spans="1:9" x14ac:dyDescent="0.35">
      <c r="A104" s="282">
        <v>34</v>
      </c>
      <c r="B104" s="313" t="s">
        <v>65</v>
      </c>
      <c r="C104" s="306" t="s">
        <v>414</v>
      </c>
      <c r="D104" s="306" t="s">
        <v>414</v>
      </c>
      <c r="E104" s="282" t="s">
        <v>46</v>
      </c>
      <c r="F104" s="334" t="s">
        <v>2137</v>
      </c>
      <c r="G104" s="334" t="s">
        <v>2137</v>
      </c>
      <c r="H104" s="282" t="s">
        <v>314</v>
      </c>
      <c r="I104" s="776" t="s">
        <v>619</v>
      </c>
    </row>
    <row r="105" spans="1:9" x14ac:dyDescent="0.35">
      <c r="A105" s="286"/>
      <c r="B105" s="252"/>
      <c r="C105" s="287"/>
      <c r="D105" s="287"/>
      <c r="E105" s="286"/>
      <c r="F105" s="777" t="s">
        <v>48</v>
      </c>
      <c r="G105" s="777" t="s">
        <v>49</v>
      </c>
      <c r="H105" s="286" t="s">
        <v>315</v>
      </c>
      <c r="I105" s="778">
        <v>243468</v>
      </c>
    </row>
    <row r="106" spans="1:9" x14ac:dyDescent="0.35">
      <c r="A106" s="289"/>
      <c r="B106" s="240"/>
      <c r="C106" s="291"/>
      <c r="D106" s="291"/>
      <c r="E106" s="289"/>
      <c r="F106" s="332" t="s">
        <v>414</v>
      </c>
      <c r="G106" s="332" t="s">
        <v>414</v>
      </c>
      <c r="H106" s="289"/>
      <c r="I106" s="779"/>
    </row>
    <row r="107" spans="1:9" x14ac:dyDescent="0.35">
      <c r="A107" s="282">
        <v>35</v>
      </c>
      <c r="B107" s="313" t="s">
        <v>121</v>
      </c>
      <c r="C107" s="306" t="s">
        <v>2150</v>
      </c>
      <c r="D107" s="306" t="s">
        <v>2150</v>
      </c>
      <c r="E107" s="282" t="s">
        <v>46</v>
      </c>
      <c r="F107" s="334" t="s">
        <v>318</v>
      </c>
      <c r="G107" s="334" t="s">
        <v>318</v>
      </c>
      <c r="H107" s="282" t="s">
        <v>314</v>
      </c>
      <c r="I107" s="776" t="s">
        <v>619</v>
      </c>
    </row>
    <row r="108" spans="1:9" x14ac:dyDescent="0.35">
      <c r="A108" s="286"/>
      <c r="B108" s="252"/>
      <c r="C108" s="287"/>
      <c r="D108" s="287"/>
      <c r="E108" s="286"/>
      <c r="F108" s="777" t="s">
        <v>48</v>
      </c>
      <c r="G108" s="777" t="s">
        <v>49</v>
      </c>
      <c r="H108" s="286" t="s">
        <v>315</v>
      </c>
      <c r="I108" s="778">
        <v>243468</v>
      </c>
    </row>
    <row r="109" spans="1:9" x14ac:dyDescent="0.35">
      <c r="A109" s="289"/>
      <c r="B109" s="240"/>
      <c r="C109" s="291"/>
      <c r="D109" s="291"/>
      <c r="E109" s="289"/>
      <c r="F109" s="332" t="s">
        <v>2150</v>
      </c>
      <c r="G109" s="332" t="s">
        <v>2150</v>
      </c>
      <c r="H109" s="289"/>
      <c r="I109" s="779"/>
    </row>
    <row r="110" spans="1:9" x14ac:dyDescent="0.35">
      <c r="A110" s="282">
        <v>36</v>
      </c>
      <c r="B110" s="313" t="s">
        <v>127</v>
      </c>
      <c r="C110" s="306" t="s">
        <v>2151</v>
      </c>
      <c r="D110" s="306" t="s">
        <v>2151</v>
      </c>
      <c r="E110" s="282" t="s">
        <v>46</v>
      </c>
      <c r="F110" s="334" t="s">
        <v>318</v>
      </c>
      <c r="G110" s="334" t="s">
        <v>318</v>
      </c>
      <c r="H110" s="282" t="s">
        <v>314</v>
      </c>
      <c r="I110" s="776" t="s">
        <v>619</v>
      </c>
    </row>
    <row r="111" spans="1:9" x14ac:dyDescent="0.35">
      <c r="A111" s="286"/>
      <c r="B111" s="252"/>
      <c r="C111" s="287"/>
      <c r="D111" s="287"/>
      <c r="E111" s="286"/>
      <c r="F111" s="777" t="s">
        <v>48</v>
      </c>
      <c r="G111" s="777" t="s">
        <v>49</v>
      </c>
      <c r="H111" s="286" t="s">
        <v>315</v>
      </c>
      <c r="I111" s="778">
        <v>243468</v>
      </c>
    </row>
    <row r="112" spans="1:9" x14ac:dyDescent="0.35">
      <c r="A112" s="289"/>
      <c r="B112" s="240"/>
      <c r="C112" s="291"/>
      <c r="D112" s="291"/>
      <c r="E112" s="289"/>
      <c r="F112" s="332" t="s">
        <v>2151</v>
      </c>
      <c r="G112" s="332" t="s">
        <v>2151</v>
      </c>
      <c r="H112" s="289"/>
      <c r="I112" s="779"/>
    </row>
    <row r="113" spans="1:9" x14ac:dyDescent="0.35">
      <c r="A113" s="282">
        <v>37</v>
      </c>
      <c r="B113" s="313" t="s">
        <v>121</v>
      </c>
      <c r="C113" s="306" t="s">
        <v>2152</v>
      </c>
      <c r="D113" s="306" t="s">
        <v>2152</v>
      </c>
      <c r="E113" s="282" t="s">
        <v>46</v>
      </c>
      <c r="F113" s="334" t="s">
        <v>318</v>
      </c>
      <c r="G113" s="334" t="s">
        <v>318</v>
      </c>
      <c r="H113" s="282" t="s">
        <v>314</v>
      </c>
      <c r="I113" s="776" t="s">
        <v>619</v>
      </c>
    </row>
    <row r="114" spans="1:9" x14ac:dyDescent="0.35">
      <c r="A114" s="286"/>
      <c r="B114" s="252"/>
      <c r="C114" s="287"/>
      <c r="D114" s="287"/>
      <c r="E114" s="286"/>
      <c r="F114" s="777" t="s">
        <v>48</v>
      </c>
      <c r="G114" s="777" t="s">
        <v>49</v>
      </c>
      <c r="H114" s="286" t="s">
        <v>315</v>
      </c>
      <c r="I114" s="778">
        <v>243468</v>
      </c>
    </row>
    <row r="115" spans="1:9" x14ac:dyDescent="0.35">
      <c r="A115" s="289"/>
      <c r="B115" s="240"/>
      <c r="C115" s="291"/>
      <c r="D115" s="291"/>
      <c r="E115" s="289"/>
      <c r="F115" s="332" t="s">
        <v>2152</v>
      </c>
      <c r="G115" s="332" t="s">
        <v>2152</v>
      </c>
      <c r="H115" s="289"/>
      <c r="I115" s="779"/>
    </row>
    <row r="116" spans="1:9" x14ac:dyDescent="0.35">
      <c r="A116" s="282">
        <v>38</v>
      </c>
      <c r="B116" s="313" t="s">
        <v>127</v>
      </c>
      <c r="C116" s="306" t="s">
        <v>2153</v>
      </c>
      <c r="D116" s="306" t="s">
        <v>2153</v>
      </c>
      <c r="E116" s="282" t="s">
        <v>46</v>
      </c>
      <c r="F116" s="334" t="s">
        <v>2154</v>
      </c>
      <c r="G116" s="334" t="s">
        <v>2154</v>
      </c>
      <c r="H116" s="282" t="s">
        <v>314</v>
      </c>
      <c r="I116" s="776" t="s">
        <v>619</v>
      </c>
    </row>
    <row r="117" spans="1:9" x14ac:dyDescent="0.35">
      <c r="A117" s="286"/>
      <c r="B117" s="252"/>
      <c r="C117" s="287"/>
      <c r="D117" s="287"/>
      <c r="E117" s="286"/>
      <c r="F117" s="777" t="s">
        <v>48</v>
      </c>
      <c r="G117" s="777" t="s">
        <v>49</v>
      </c>
      <c r="H117" s="286" t="s">
        <v>315</v>
      </c>
      <c r="I117" s="778">
        <v>243468</v>
      </c>
    </row>
    <row r="118" spans="1:9" x14ac:dyDescent="0.35">
      <c r="A118" s="289"/>
      <c r="B118" s="240"/>
      <c r="C118" s="291"/>
      <c r="D118" s="291"/>
      <c r="E118" s="289"/>
      <c r="F118" s="332" t="s">
        <v>2153</v>
      </c>
      <c r="G118" s="332" t="s">
        <v>2153</v>
      </c>
      <c r="H118" s="289"/>
      <c r="I118" s="779"/>
    </row>
    <row r="119" spans="1:9" x14ac:dyDescent="0.35">
      <c r="A119" s="282">
        <v>39</v>
      </c>
      <c r="B119" s="313" t="s">
        <v>121</v>
      </c>
      <c r="C119" s="306" t="s">
        <v>2136</v>
      </c>
      <c r="D119" s="306" t="s">
        <v>2136</v>
      </c>
      <c r="E119" s="282" t="s">
        <v>46</v>
      </c>
      <c r="F119" s="334" t="s">
        <v>2137</v>
      </c>
      <c r="G119" s="334" t="s">
        <v>2137</v>
      </c>
      <c r="H119" s="282" t="s">
        <v>314</v>
      </c>
      <c r="I119" s="776" t="s">
        <v>619</v>
      </c>
    </row>
    <row r="120" spans="1:9" x14ac:dyDescent="0.35">
      <c r="A120" s="286"/>
      <c r="B120" s="252"/>
      <c r="C120" s="287"/>
      <c r="D120" s="287"/>
      <c r="E120" s="286"/>
      <c r="F120" s="777" t="s">
        <v>48</v>
      </c>
      <c r="G120" s="777" t="s">
        <v>49</v>
      </c>
      <c r="H120" s="286" t="s">
        <v>315</v>
      </c>
      <c r="I120" s="778">
        <v>243468</v>
      </c>
    </row>
    <row r="121" spans="1:9" x14ac:dyDescent="0.35">
      <c r="A121" s="289"/>
      <c r="B121" s="240"/>
      <c r="C121" s="291"/>
      <c r="D121" s="291"/>
      <c r="E121" s="289"/>
      <c r="F121" s="332" t="s">
        <v>2136</v>
      </c>
      <c r="G121" s="332" t="s">
        <v>2136</v>
      </c>
      <c r="H121" s="289"/>
      <c r="I121" s="779"/>
    </row>
    <row r="122" spans="1:9" x14ac:dyDescent="0.35">
      <c r="A122" s="282">
        <v>40</v>
      </c>
      <c r="B122" s="313" t="s">
        <v>65</v>
      </c>
      <c r="C122" s="306" t="s">
        <v>2155</v>
      </c>
      <c r="D122" s="306" t="s">
        <v>2155</v>
      </c>
      <c r="E122" s="282" t="s">
        <v>46</v>
      </c>
      <c r="F122" s="334" t="s">
        <v>2137</v>
      </c>
      <c r="G122" s="334" t="s">
        <v>2137</v>
      </c>
      <c r="H122" s="282" t="s">
        <v>314</v>
      </c>
      <c r="I122" s="776" t="s">
        <v>619</v>
      </c>
    </row>
    <row r="123" spans="1:9" x14ac:dyDescent="0.35">
      <c r="A123" s="286"/>
      <c r="B123" s="252"/>
      <c r="C123" s="287"/>
      <c r="D123" s="287"/>
      <c r="E123" s="286"/>
      <c r="F123" s="777" t="s">
        <v>48</v>
      </c>
      <c r="G123" s="777" t="s">
        <v>49</v>
      </c>
      <c r="H123" s="286" t="s">
        <v>315</v>
      </c>
      <c r="I123" s="778">
        <v>243468</v>
      </c>
    </row>
    <row r="124" spans="1:9" x14ac:dyDescent="0.35">
      <c r="A124" s="289"/>
      <c r="B124" s="240"/>
      <c r="C124" s="291"/>
      <c r="D124" s="291"/>
      <c r="E124" s="289"/>
      <c r="F124" s="332" t="s">
        <v>2155</v>
      </c>
      <c r="G124" s="332" t="s">
        <v>2155</v>
      </c>
      <c r="H124" s="289"/>
      <c r="I124" s="779"/>
    </row>
    <row r="125" spans="1:9" x14ac:dyDescent="0.35">
      <c r="A125" s="282">
        <v>41</v>
      </c>
      <c r="B125" s="313" t="s">
        <v>65</v>
      </c>
      <c r="C125" s="306" t="s">
        <v>2156</v>
      </c>
      <c r="D125" s="306" t="s">
        <v>2156</v>
      </c>
      <c r="E125" s="282" t="s">
        <v>46</v>
      </c>
      <c r="F125" s="334" t="s">
        <v>2137</v>
      </c>
      <c r="G125" s="334" t="s">
        <v>2137</v>
      </c>
      <c r="H125" s="282" t="s">
        <v>314</v>
      </c>
      <c r="I125" s="776" t="s">
        <v>619</v>
      </c>
    </row>
    <row r="126" spans="1:9" x14ac:dyDescent="0.35">
      <c r="A126" s="286"/>
      <c r="B126" s="252"/>
      <c r="C126" s="287"/>
      <c r="D126" s="287"/>
      <c r="E126" s="286"/>
      <c r="F126" s="777" t="s">
        <v>48</v>
      </c>
      <c r="G126" s="777" t="s">
        <v>49</v>
      </c>
      <c r="H126" s="286" t="s">
        <v>315</v>
      </c>
      <c r="I126" s="778">
        <v>243470</v>
      </c>
    </row>
    <row r="127" spans="1:9" x14ac:dyDescent="0.35">
      <c r="A127" s="289"/>
      <c r="B127" s="240"/>
      <c r="C127" s="291"/>
      <c r="D127" s="291"/>
      <c r="E127" s="289"/>
      <c r="F127" s="332" t="s">
        <v>2156</v>
      </c>
      <c r="G127" s="332" t="s">
        <v>2156</v>
      </c>
      <c r="H127" s="289"/>
      <c r="I127" s="779"/>
    </row>
    <row r="128" spans="1:9" x14ac:dyDescent="0.35">
      <c r="A128" s="282">
        <v>42</v>
      </c>
      <c r="B128" s="313" t="s">
        <v>65</v>
      </c>
      <c r="C128" s="306" t="s">
        <v>2157</v>
      </c>
      <c r="D128" s="306" t="s">
        <v>2157</v>
      </c>
      <c r="E128" s="282" t="s">
        <v>46</v>
      </c>
      <c r="F128" s="334" t="s">
        <v>2137</v>
      </c>
      <c r="G128" s="334" t="s">
        <v>2137</v>
      </c>
      <c r="H128" s="282" t="s">
        <v>314</v>
      </c>
      <c r="I128" s="776" t="s">
        <v>619</v>
      </c>
    </row>
    <row r="129" spans="1:9" x14ac:dyDescent="0.35">
      <c r="A129" s="286"/>
      <c r="B129" s="252"/>
      <c r="C129" s="287"/>
      <c r="D129" s="287"/>
      <c r="E129" s="286"/>
      <c r="F129" s="777" t="s">
        <v>48</v>
      </c>
      <c r="G129" s="777" t="s">
        <v>49</v>
      </c>
      <c r="H129" s="286" t="s">
        <v>315</v>
      </c>
      <c r="I129" s="778">
        <v>243470</v>
      </c>
    </row>
    <row r="130" spans="1:9" x14ac:dyDescent="0.35">
      <c r="A130" s="289"/>
      <c r="B130" s="240"/>
      <c r="C130" s="291"/>
      <c r="D130" s="291"/>
      <c r="E130" s="289"/>
      <c r="F130" s="332" t="s">
        <v>2157</v>
      </c>
      <c r="G130" s="332" t="s">
        <v>2157</v>
      </c>
      <c r="H130" s="289"/>
      <c r="I130" s="779"/>
    </row>
    <row r="131" spans="1:9" x14ac:dyDescent="0.35">
      <c r="A131" s="282">
        <v>43</v>
      </c>
      <c r="B131" s="313" t="s">
        <v>131</v>
      </c>
      <c r="C131" s="306" t="s">
        <v>1767</v>
      </c>
      <c r="D131" s="306" t="s">
        <v>1767</v>
      </c>
      <c r="E131" s="282" t="s">
        <v>46</v>
      </c>
      <c r="F131" s="334" t="s">
        <v>2137</v>
      </c>
      <c r="G131" s="334" t="s">
        <v>2137</v>
      </c>
      <c r="H131" s="282" t="s">
        <v>314</v>
      </c>
      <c r="I131" s="776" t="s">
        <v>619</v>
      </c>
    </row>
    <row r="132" spans="1:9" x14ac:dyDescent="0.35">
      <c r="A132" s="286"/>
      <c r="B132" s="252"/>
      <c r="C132" s="287"/>
      <c r="D132" s="287"/>
      <c r="E132" s="286"/>
      <c r="F132" s="777" t="s">
        <v>48</v>
      </c>
      <c r="G132" s="777" t="s">
        <v>49</v>
      </c>
      <c r="H132" s="286" t="s">
        <v>315</v>
      </c>
      <c r="I132" s="778">
        <v>243470</v>
      </c>
    </row>
    <row r="133" spans="1:9" x14ac:dyDescent="0.35">
      <c r="A133" s="289"/>
      <c r="B133" s="240"/>
      <c r="C133" s="291"/>
      <c r="D133" s="291"/>
      <c r="E133" s="289"/>
      <c r="F133" s="332" t="s">
        <v>1767</v>
      </c>
      <c r="G133" s="332" t="s">
        <v>1767</v>
      </c>
      <c r="H133" s="289"/>
      <c r="I133" s="779"/>
    </row>
    <row r="134" spans="1:9" x14ac:dyDescent="0.35">
      <c r="A134" s="282">
        <v>44</v>
      </c>
      <c r="B134" s="313" t="s">
        <v>127</v>
      </c>
      <c r="C134" s="306" t="s">
        <v>2158</v>
      </c>
      <c r="D134" s="306" t="s">
        <v>2158</v>
      </c>
      <c r="E134" s="282" t="s">
        <v>46</v>
      </c>
      <c r="F134" s="334" t="s">
        <v>320</v>
      </c>
      <c r="G134" s="334" t="s">
        <v>320</v>
      </c>
      <c r="H134" s="282" t="s">
        <v>314</v>
      </c>
      <c r="I134" s="776" t="s">
        <v>2159</v>
      </c>
    </row>
    <row r="135" spans="1:9" x14ac:dyDescent="0.35">
      <c r="A135" s="286"/>
      <c r="B135" s="252"/>
      <c r="C135" s="287"/>
      <c r="D135" s="287"/>
      <c r="E135" s="286"/>
      <c r="F135" s="777" t="s">
        <v>48</v>
      </c>
      <c r="G135" s="777" t="s">
        <v>49</v>
      </c>
      <c r="H135" s="286" t="s">
        <v>315</v>
      </c>
      <c r="I135" s="778">
        <v>243472</v>
      </c>
    </row>
    <row r="136" spans="1:9" x14ac:dyDescent="0.35">
      <c r="A136" s="289"/>
      <c r="B136" s="240"/>
      <c r="C136" s="291"/>
      <c r="D136" s="291"/>
      <c r="E136" s="289"/>
      <c r="F136" s="332" t="s">
        <v>2158</v>
      </c>
      <c r="G136" s="332" t="s">
        <v>2158</v>
      </c>
      <c r="H136" s="289"/>
      <c r="I136" s="779"/>
    </row>
    <row r="137" spans="1:9" x14ac:dyDescent="0.35">
      <c r="A137" s="282">
        <v>45</v>
      </c>
      <c r="B137" s="313" t="s">
        <v>65</v>
      </c>
      <c r="C137" s="306" t="s">
        <v>1626</v>
      </c>
      <c r="D137" s="306" t="s">
        <v>1626</v>
      </c>
      <c r="E137" s="282" t="s">
        <v>46</v>
      </c>
      <c r="F137" s="334" t="s">
        <v>2137</v>
      </c>
      <c r="G137" s="334" t="s">
        <v>2137</v>
      </c>
      <c r="H137" s="282" t="s">
        <v>314</v>
      </c>
      <c r="I137" s="776" t="s">
        <v>619</v>
      </c>
    </row>
    <row r="138" spans="1:9" x14ac:dyDescent="0.35">
      <c r="A138" s="286"/>
      <c r="B138" s="252"/>
      <c r="C138" s="287"/>
      <c r="D138" s="287"/>
      <c r="E138" s="286"/>
      <c r="F138" s="777" t="s">
        <v>48</v>
      </c>
      <c r="G138" s="777" t="s">
        <v>49</v>
      </c>
      <c r="H138" s="286" t="s">
        <v>315</v>
      </c>
      <c r="I138" s="778">
        <v>243472</v>
      </c>
    </row>
    <row r="139" spans="1:9" x14ac:dyDescent="0.35">
      <c r="A139" s="289"/>
      <c r="B139" s="240"/>
      <c r="C139" s="291"/>
      <c r="D139" s="291"/>
      <c r="E139" s="289"/>
      <c r="F139" s="332" t="s">
        <v>1626</v>
      </c>
      <c r="G139" s="332" t="s">
        <v>1626</v>
      </c>
      <c r="H139" s="289"/>
      <c r="I139" s="779"/>
    </row>
    <row r="140" spans="1:9" x14ac:dyDescent="0.35">
      <c r="A140" s="282">
        <v>46</v>
      </c>
      <c r="B140" s="313" t="s">
        <v>121</v>
      </c>
      <c r="C140" s="306" t="s">
        <v>498</v>
      </c>
      <c r="D140" s="306" t="s">
        <v>498</v>
      </c>
      <c r="E140" s="282" t="s">
        <v>46</v>
      </c>
      <c r="F140" s="334" t="s">
        <v>320</v>
      </c>
      <c r="G140" s="334" t="s">
        <v>320</v>
      </c>
      <c r="H140" s="282" t="s">
        <v>314</v>
      </c>
      <c r="I140" s="776" t="s">
        <v>619</v>
      </c>
    </row>
    <row r="141" spans="1:9" x14ac:dyDescent="0.35">
      <c r="A141" s="286"/>
      <c r="B141" s="252"/>
      <c r="C141" s="287"/>
      <c r="D141" s="287"/>
      <c r="E141" s="286"/>
      <c r="F141" s="777" t="s">
        <v>48</v>
      </c>
      <c r="G141" s="777" t="s">
        <v>49</v>
      </c>
      <c r="H141" s="286" t="s">
        <v>315</v>
      </c>
      <c r="I141" s="778">
        <v>243474</v>
      </c>
    </row>
    <row r="142" spans="1:9" x14ac:dyDescent="0.35">
      <c r="A142" s="289"/>
      <c r="B142" s="240"/>
      <c r="C142" s="291"/>
      <c r="D142" s="291"/>
      <c r="E142" s="289"/>
      <c r="F142" s="332" t="s">
        <v>498</v>
      </c>
      <c r="G142" s="332" t="s">
        <v>498</v>
      </c>
      <c r="H142" s="289"/>
      <c r="I142" s="779"/>
    </row>
    <row r="143" spans="1:9" x14ac:dyDescent="0.35">
      <c r="A143" s="282">
        <v>47</v>
      </c>
      <c r="B143" s="313" t="s">
        <v>127</v>
      </c>
      <c r="C143" s="306" t="s">
        <v>500</v>
      </c>
      <c r="D143" s="306" t="s">
        <v>500</v>
      </c>
      <c r="E143" s="282" t="s">
        <v>46</v>
      </c>
      <c r="F143" s="334" t="s">
        <v>320</v>
      </c>
      <c r="G143" s="334" t="s">
        <v>320</v>
      </c>
      <c r="H143" s="282" t="s">
        <v>314</v>
      </c>
      <c r="I143" s="776" t="s">
        <v>619</v>
      </c>
    </row>
    <row r="144" spans="1:9" x14ac:dyDescent="0.35">
      <c r="A144" s="286"/>
      <c r="B144" s="252"/>
      <c r="C144" s="287"/>
      <c r="D144" s="287"/>
      <c r="E144" s="286"/>
      <c r="F144" s="777" t="s">
        <v>48</v>
      </c>
      <c r="G144" s="777" t="s">
        <v>49</v>
      </c>
      <c r="H144" s="286" t="s">
        <v>315</v>
      </c>
      <c r="I144" s="778">
        <v>243474</v>
      </c>
    </row>
    <row r="145" spans="1:9" x14ac:dyDescent="0.35">
      <c r="A145" s="289"/>
      <c r="B145" s="240"/>
      <c r="C145" s="291"/>
      <c r="D145" s="291"/>
      <c r="E145" s="289"/>
      <c r="F145" s="332" t="s">
        <v>500</v>
      </c>
      <c r="G145" s="332" t="s">
        <v>500</v>
      </c>
      <c r="H145" s="289"/>
      <c r="I145" s="779"/>
    </row>
    <row r="146" spans="1:9" x14ac:dyDescent="0.35">
      <c r="A146" s="282">
        <v>48</v>
      </c>
      <c r="B146" s="313" t="s">
        <v>127</v>
      </c>
      <c r="C146" s="306" t="s">
        <v>2160</v>
      </c>
      <c r="D146" s="306" t="s">
        <v>2160</v>
      </c>
      <c r="E146" s="282" t="s">
        <v>46</v>
      </c>
      <c r="F146" s="334" t="s">
        <v>412</v>
      </c>
      <c r="G146" s="334" t="s">
        <v>412</v>
      </c>
      <c r="H146" s="282" t="s">
        <v>314</v>
      </c>
      <c r="I146" s="776" t="s">
        <v>619</v>
      </c>
    </row>
    <row r="147" spans="1:9" x14ac:dyDescent="0.35">
      <c r="A147" s="286"/>
      <c r="B147" s="252"/>
      <c r="C147" s="287"/>
      <c r="D147" s="287"/>
      <c r="E147" s="286"/>
      <c r="F147" s="777" t="s">
        <v>48</v>
      </c>
      <c r="G147" s="777" t="s">
        <v>49</v>
      </c>
      <c r="H147" s="286" t="s">
        <v>315</v>
      </c>
      <c r="I147" s="778">
        <v>243474</v>
      </c>
    </row>
    <row r="148" spans="1:9" x14ac:dyDescent="0.35">
      <c r="A148" s="289"/>
      <c r="B148" s="240"/>
      <c r="C148" s="291"/>
      <c r="D148" s="291"/>
      <c r="E148" s="289"/>
      <c r="F148" s="332" t="s">
        <v>2160</v>
      </c>
      <c r="G148" s="332" t="s">
        <v>2160</v>
      </c>
      <c r="H148" s="289"/>
      <c r="I148" s="779"/>
    </row>
    <row r="149" spans="1:9" x14ac:dyDescent="0.35">
      <c r="A149" s="282">
        <v>49</v>
      </c>
      <c r="B149" s="313" t="s">
        <v>127</v>
      </c>
      <c r="C149" s="306" t="s">
        <v>2161</v>
      </c>
      <c r="D149" s="306" t="s">
        <v>2161</v>
      </c>
      <c r="E149" s="282" t="s">
        <v>46</v>
      </c>
      <c r="F149" s="334" t="s">
        <v>320</v>
      </c>
      <c r="G149" s="334" t="s">
        <v>320</v>
      </c>
      <c r="H149" s="282" t="s">
        <v>314</v>
      </c>
      <c r="I149" s="776" t="s">
        <v>2162</v>
      </c>
    </row>
    <row r="150" spans="1:9" x14ac:dyDescent="0.35">
      <c r="A150" s="286"/>
      <c r="B150" s="252"/>
      <c r="C150" s="287"/>
      <c r="D150" s="287"/>
      <c r="E150" s="286"/>
      <c r="F150" s="777" t="s">
        <v>48</v>
      </c>
      <c r="G150" s="777" t="s">
        <v>49</v>
      </c>
      <c r="H150" s="286" t="s">
        <v>315</v>
      </c>
      <c r="I150" s="778">
        <v>243476</v>
      </c>
    </row>
    <row r="151" spans="1:9" x14ac:dyDescent="0.35">
      <c r="A151" s="289"/>
      <c r="B151" s="240"/>
      <c r="C151" s="291"/>
      <c r="D151" s="291"/>
      <c r="E151" s="289"/>
      <c r="F151" s="332" t="s">
        <v>2161</v>
      </c>
      <c r="G151" s="332" t="s">
        <v>2161</v>
      </c>
      <c r="H151" s="289"/>
      <c r="I151" s="779"/>
    </row>
    <row r="152" spans="1:9" x14ac:dyDescent="0.35">
      <c r="A152" s="282">
        <v>50</v>
      </c>
      <c r="B152" s="313" t="s">
        <v>121</v>
      </c>
      <c r="C152" s="306" t="s">
        <v>2163</v>
      </c>
      <c r="D152" s="306" t="s">
        <v>2163</v>
      </c>
      <c r="E152" s="282" t="s">
        <v>46</v>
      </c>
      <c r="F152" s="334" t="s">
        <v>318</v>
      </c>
      <c r="G152" s="334" t="s">
        <v>318</v>
      </c>
      <c r="H152" s="282" t="s">
        <v>314</v>
      </c>
      <c r="I152" s="776" t="s">
        <v>619</v>
      </c>
    </row>
    <row r="153" spans="1:9" x14ac:dyDescent="0.35">
      <c r="A153" s="286"/>
      <c r="B153" s="252"/>
      <c r="C153" s="287"/>
      <c r="D153" s="287"/>
      <c r="E153" s="286"/>
      <c r="F153" s="777" t="s">
        <v>48</v>
      </c>
      <c r="G153" s="777" t="s">
        <v>49</v>
      </c>
      <c r="H153" s="286" t="s">
        <v>315</v>
      </c>
      <c r="I153" s="778">
        <v>243479</v>
      </c>
    </row>
    <row r="154" spans="1:9" x14ac:dyDescent="0.35">
      <c r="A154" s="289"/>
      <c r="B154" s="240"/>
      <c r="C154" s="291"/>
      <c r="D154" s="291"/>
      <c r="E154" s="289"/>
      <c r="F154" s="332" t="s">
        <v>2163</v>
      </c>
      <c r="G154" s="332" t="s">
        <v>2163</v>
      </c>
      <c r="H154" s="289"/>
      <c r="I154" s="779"/>
    </row>
    <row r="155" spans="1:9" x14ac:dyDescent="0.35">
      <c r="A155" s="282">
        <v>51</v>
      </c>
      <c r="B155" s="313" t="s">
        <v>1581</v>
      </c>
      <c r="C155" s="306" t="s">
        <v>2164</v>
      </c>
      <c r="D155" s="306" t="s">
        <v>2164</v>
      </c>
      <c r="E155" s="282" t="s">
        <v>46</v>
      </c>
      <c r="F155" s="334" t="s">
        <v>2165</v>
      </c>
      <c r="G155" s="334" t="s">
        <v>2165</v>
      </c>
      <c r="H155" s="282" t="s">
        <v>314</v>
      </c>
      <c r="I155" s="776" t="s">
        <v>619</v>
      </c>
    </row>
    <row r="156" spans="1:9" x14ac:dyDescent="0.35">
      <c r="A156" s="286"/>
      <c r="B156" s="252"/>
      <c r="C156" s="287"/>
      <c r="D156" s="287"/>
      <c r="E156" s="286"/>
      <c r="F156" s="777" t="s">
        <v>48</v>
      </c>
      <c r="G156" s="777" t="s">
        <v>49</v>
      </c>
      <c r="H156" s="286" t="s">
        <v>315</v>
      </c>
      <c r="I156" s="778">
        <v>243479</v>
      </c>
    </row>
    <row r="157" spans="1:9" x14ac:dyDescent="0.35">
      <c r="A157" s="289"/>
      <c r="B157" s="240"/>
      <c r="C157" s="291"/>
      <c r="D157" s="291"/>
      <c r="E157" s="289"/>
      <c r="F157" s="332" t="s">
        <v>2164</v>
      </c>
      <c r="G157" s="332" t="s">
        <v>2164</v>
      </c>
      <c r="H157" s="289"/>
      <c r="I157" s="779"/>
    </row>
    <row r="158" spans="1:9" x14ac:dyDescent="0.35">
      <c r="A158" s="282">
        <v>52</v>
      </c>
      <c r="B158" s="313" t="s">
        <v>1581</v>
      </c>
      <c r="C158" s="306" t="s">
        <v>2166</v>
      </c>
      <c r="D158" s="306" t="s">
        <v>2166</v>
      </c>
      <c r="E158" s="282" t="s">
        <v>46</v>
      </c>
      <c r="F158" s="334" t="s">
        <v>2149</v>
      </c>
      <c r="G158" s="334" t="s">
        <v>2149</v>
      </c>
      <c r="H158" s="282" t="s">
        <v>314</v>
      </c>
      <c r="I158" s="776" t="s">
        <v>619</v>
      </c>
    </row>
    <row r="159" spans="1:9" x14ac:dyDescent="0.35">
      <c r="A159" s="286"/>
      <c r="B159" s="252"/>
      <c r="C159" s="287"/>
      <c r="D159" s="287"/>
      <c r="E159" s="286"/>
      <c r="F159" s="777" t="s">
        <v>48</v>
      </c>
      <c r="G159" s="777" t="s">
        <v>49</v>
      </c>
      <c r="H159" s="286" t="s">
        <v>315</v>
      </c>
      <c r="I159" s="778">
        <v>243479</v>
      </c>
    </row>
    <row r="160" spans="1:9" x14ac:dyDescent="0.35">
      <c r="A160" s="289"/>
      <c r="B160" s="240"/>
      <c r="C160" s="291"/>
      <c r="D160" s="291"/>
      <c r="E160" s="289"/>
      <c r="F160" s="332" t="s">
        <v>2166</v>
      </c>
      <c r="G160" s="332" t="s">
        <v>2166</v>
      </c>
      <c r="H160" s="289"/>
      <c r="I160" s="779"/>
    </row>
    <row r="161" spans="1:9" x14ac:dyDescent="0.35">
      <c r="A161" s="282">
        <v>53</v>
      </c>
      <c r="B161" s="313" t="s">
        <v>65</v>
      </c>
      <c r="C161" s="306" t="s">
        <v>2167</v>
      </c>
      <c r="D161" s="306" t="s">
        <v>2167</v>
      </c>
      <c r="E161" s="282" t="s">
        <v>46</v>
      </c>
      <c r="F161" s="334" t="s">
        <v>2137</v>
      </c>
      <c r="G161" s="334" t="s">
        <v>2137</v>
      </c>
      <c r="H161" s="282" t="s">
        <v>314</v>
      </c>
      <c r="I161" s="776" t="s">
        <v>619</v>
      </c>
    </row>
    <row r="162" spans="1:9" x14ac:dyDescent="0.35">
      <c r="A162" s="286"/>
      <c r="B162" s="252"/>
      <c r="C162" s="287"/>
      <c r="D162" s="287"/>
      <c r="E162" s="286"/>
      <c r="F162" s="777" t="s">
        <v>48</v>
      </c>
      <c r="G162" s="777" t="s">
        <v>49</v>
      </c>
      <c r="H162" s="286" t="s">
        <v>315</v>
      </c>
      <c r="I162" s="778">
        <v>243479</v>
      </c>
    </row>
    <row r="163" spans="1:9" x14ac:dyDescent="0.35">
      <c r="A163" s="289"/>
      <c r="B163" s="240"/>
      <c r="C163" s="291"/>
      <c r="D163" s="291"/>
      <c r="E163" s="289"/>
      <c r="F163" s="332" t="s">
        <v>2167</v>
      </c>
      <c r="G163" s="332" t="s">
        <v>2167</v>
      </c>
      <c r="H163" s="289"/>
      <c r="I163" s="779"/>
    </row>
    <row r="164" spans="1:9" x14ac:dyDescent="0.35">
      <c r="A164" s="282">
        <v>54</v>
      </c>
      <c r="B164" s="313" t="s">
        <v>65</v>
      </c>
      <c r="C164" s="306" t="s">
        <v>2168</v>
      </c>
      <c r="D164" s="306" t="s">
        <v>2168</v>
      </c>
      <c r="E164" s="282" t="s">
        <v>46</v>
      </c>
      <c r="F164" s="334" t="s">
        <v>2137</v>
      </c>
      <c r="G164" s="334" t="s">
        <v>2137</v>
      </c>
      <c r="H164" s="282" t="s">
        <v>314</v>
      </c>
      <c r="I164" s="776" t="s">
        <v>619</v>
      </c>
    </row>
    <row r="165" spans="1:9" x14ac:dyDescent="0.35">
      <c r="A165" s="286"/>
      <c r="B165" s="252"/>
      <c r="C165" s="287"/>
      <c r="D165" s="287"/>
      <c r="E165" s="286"/>
      <c r="F165" s="777" t="s">
        <v>48</v>
      </c>
      <c r="G165" s="777" t="s">
        <v>49</v>
      </c>
      <c r="H165" s="286" t="s">
        <v>315</v>
      </c>
      <c r="I165" s="778">
        <v>243479</v>
      </c>
    </row>
    <row r="166" spans="1:9" x14ac:dyDescent="0.35">
      <c r="A166" s="289"/>
      <c r="B166" s="240"/>
      <c r="C166" s="291"/>
      <c r="D166" s="291"/>
      <c r="E166" s="289"/>
      <c r="F166" s="332" t="s">
        <v>2168</v>
      </c>
      <c r="G166" s="332" t="s">
        <v>2168</v>
      </c>
      <c r="H166" s="289"/>
      <c r="I166" s="779"/>
    </row>
    <row r="167" spans="1:9" x14ac:dyDescent="0.35">
      <c r="A167" s="282">
        <v>55</v>
      </c>
      <c r="B167" s="313" t="s">
        <v>121</v>
      </c>
      <c r="C167" s="306" t="s">
        <v>2138</v>
      </c>
      <c r="D167" s="306" t="s">
        <v>2138</v>
      </c>
      <c r="E167" s="282" t="s">
        <v>46</v>
      </c>
      <c r="F167" s="334" t="s">
        <v>2137</v>
      </c>
      <c r="G167" s="334" t="s">
        <v>2137</v>
      </c>
      <c r="H167" s="282" t="s">
        <v>314</v>
      </c>
      <c r="I167" s="776" t="s">
        <v>619</v>
      </c>
    </row>
    <row r="168" spans="1:9" x14ac:dyDescent="0.35">
      <c r="A168" s="286"/>
      <c r="B168" s="252"/>
      <c r="C168" s="287"/>
      <c r="D168" s="287"/>
      <c r="E168" s="286"/>
      <c r="F168" s="777" t="s">
        <v>48</v>
      </c>
      <c r="G168" s="777" t="s">
        <v>49</v>
      </c>
      <c r="H168" s="286" t="s">
        <v>315</v>
      </c>
      <c r="I168" s="778">
        <v>243479</v>
      </c>
    </row>
    <row r="169" spans="1:9" x14ac:dyDescent="0.35">
      <c r="A169" s="289"/>
      <c r="B169" s="240"/>
      <c r="C169" s="291"/>
      <c r="D169" s="291"/>
      <c r="E169" s="289"/>
      <c r="F169" s="332" t="s">
        <v>2138</v>
      </c>
      <c r="G169" s="332" t="s">
        <v>2138</v>
      </c>
      <c r="H169" s="289"/>
      <c r="I169" s="779"/>
    </row>
    <row r="170" spans="1:9" x14ac:dyDescent="0.35">
      <c r="A170" s="282">
        <v>56</v>
      </c>
      <c r="B170" s="313" t="s">
        <v>127</v>
      </c>
      <c r="C170" s="306" t="s">
        <v>2169</v>
      </c>
      <c r="D170" s="306" t="s">
        <v>2169</v>
      </c>
      <c r="E170" s="282" t="s">
        <v>46</v>
      </c>
      <c r="F170" s="334" t="s">
        <v>318</v>
      </c>
      <c r="G170" s="334" t="s">
        <v>318</v>
      </c>
      <c r="H170" s="282" t="s">
        <v>314</v>
      </c>
      <c r="I170" s="776" t="s">
        <v>619</v>
      </c>
    </row>
    <row r="171" spans="1:9" x14ac:dyDescent="0.35">
      <c r="A171" s="286"/>
      <c r="B171" s="252"/>
      <c r="C171" s="287"/>
      <c r="D171" s="287"/>
      <c r="E171" s="286"/>
      <c r="F171" s="777" t="s">
        <v>48</v>
      </c>
      <c r="G171" s="777" t="s">
        <v>49</v>
      </c>
      <c r="H171" s="286" t="s">
        <v>315</v>
      </c>
      <c r="I171" s="778">
        <v>243479</v>
      </c>
    </row>
    <row r="172" spans="1:9" x14ac:dyDescent="0.35">
      <c r="A172" s="289"/>
      <c r="B172" s="240"/>
      <c r="C172" s="291"/>
      <c r="D172" s="291"/>
      <c r="E172" s="289"/>
      <c r="F172" s="332" t="s">
        <v>2169</v>
      </c>
      <c r="G172" s="332" t="s">
        <v>2169</v>
      </c>
      <c r="H172" s="289"/>
      <c r="I172" s="779"/>
    </row>
    <row r="173" spans="1:9" x14ac:dyDescent="0.35">
      <c r="A173" s="282">
        <v>57</v>
      </c>
      <c r="B173" s="313" t="s">
        <v>127</v>
      </c>
      <c r="C173" s="306" t="s">
        <v>2170</v>
      </c>
      <c r="D173" s="306" t="s">
        <v>2170</v>
      </c>
      <c r="E173" s="282" t="s">
        <v>46</v>
      </c>
      <c r="F173" s="334" t="s">
        <v>2171</v>
      </c>
      <c r="G173" s="334" t="s">
        <v>2171</v>
      </c>
      <c r="H173" s="282" t="s">
        <v>314</v>
      </c>
      <c r="I173" s="776" t="s">
        <v>619</v>
      </c>
    </row>
    <row r="174" spans="1:9" x14ac:dyDescent="0.35">
      <c r="A174" s="286"/>
      <c r="B174" s="252"/>
      <c r="C174" s="287"/>
      <c r="D174" s="287"/>
      <c r="E174" s="286"/>
      <c r="F174" s="777" t="s">
        <v>48</v>
      </c>
      <c r="G174" s="777" t="s">
        <v>49</v>
      </c>
      <c r="H174" s="286" t="s">
        <v>315</v>
      </c>
      <c r="I174" s="778">
        <v>243480</v>
      </c>
    </row>
    <row r="175" spans="1:9" x14ac:dyDescent="0.35">
      <c r="A175" s="289"/>
      <c r="B175" s="240"/>
      <c r="C175" s="291"/>
      <c r="D175" s="291"/>
      <c r="E175" s="289"/>
      <c r="F175" s="332" t="s">
        <v>2170</v>
      </c>
      <c r="G175" s="332" t="s">
        <v>2170</v>
      </c>
      <c r="H175" s="289"/>
      <c r="I175" s="779"/>
    </row>
    <row r="176" spans="1:9" x14ac:dyDescent="0.35">
      <c r="A176" s="282">
        <v>58</v>
      </c>
      <c r="B176" s="313" t="s">
        <v>121</v>
      </c>
      <c r="C176" s="306" t="s">
        <v>439</v>
      </c>
      <c r="D176" s="306" t="s">
        <v>439</v>
      </c>
      <c r="E176" s="282" t="s">
        <v>46</v>
      </c>
      <c r="F176" s="334" t="s">
        <v>316</v>
      </c>
      <c r="G176" s="334" t="s">
        <v>316</v>
      </c>
      <c r="H176" s="282" t="s">
        <v>314</v>
      </c>
      <c r="I176" s="776" t="s">
        <v>619</v>
      </c>
    </row>
    <row r="177" spans="1:9" x14ac:dyDescent="0.35">
      <c r="A177" s="286"/>
      <c r="B177" s="252"/>
      <c r="C177" s="287"/>
      <c r="D177" s="287"/>
      <c r="E177" s="286"/>
      <c r="F177" s="777" t="s">
        <v>48</v>
      </c>
      <c r="G177" s="777" t="s">
        <v>49</v>
      </c>
      <c r="H177" s="286" t="s">
        <v>315</v>
      </c>
      <c r="I177" s="778">
        <v>243483</v>
      </c>
    </row>
    <row r="178" spans="1:9" x14ac:dyDescent="0.35">
      <c r="A178" s="289"/>
      <c r="B178" s="240"/>
      <c r="C178" s="291"/>
      <c r="D178" s="291"/>
      <c r="E178" s="289"/>
      <c r="F178" s="332" t="s">
        <v>439</v>
      </c>
      <c r="G178" s="332" t="s">
        <v>439</v>
      </c>
      <c r="H178" s="289"/>
      <c r="I178" s="779"/>
    </row>
    <row r="179" spans="1:9" x14ac:dyDescent="0.35">
      <c r="A179" s="282">
        <v>59</v>
      </c>
      <c r="B179" s="313" t="s">
        <v>127</v>
      </c>
      <c r="C179" s="306" t="s">
        <v>2172</v>
      </c>
      <c r="D179" s="306" t="s">
        <v>2172</v>
      </c>
      <c r="E179" s="282" t="s">
        <v>46</v>
      </c>
      <c r="F179" s="334" t="s">
        <v>320</v>
      </c>
      <c r="G179" s="334" t="s">
        <v>320</v>
      </c>
      <c r="H179" s="282" t="s">
        <v>314</v>
      </c>
      <c r="I179" s="776" t="s">
        <v>2173</v>
      </c>
    </row>
    <row r="180" spans="1:9" x14ac:dyDescent="0.35">
      <c r="A180" s="286"/>
      <c r="B180" s="252"/>
      <c r="C180" s="287"/>
      <c r="D180" s="287"/>
      <c r="E180" s="286"/>
      <c r="F180" s="777" t="s">
        <v>48</v>
      </c>
      <c r="G180" s="777" t="s">
        <v>49</v>
      </c>
      <c r="H180" s="286" t="s">
        <v>315</v>
      </c>
      <c r="I180" s="778">
        <v>243483</v>
      </c>
    </row>
    <row r="181" spans="1:9" x14ac:dyDescent="0.35">
      <c r="A181" s="289"/>
      <c r="B181" s="240"/>
      <c r="C181" s="291"/>
      <c r="D181" s="291"/>
      <c r="E181" s="289"/>
      <c r="F181" s="332" t="s">
        <v>2172</v>
      </c>
      <c r="G181" s="332" t="s">
        <v>2172</v>
      </c>
      <c r="H181" s="289"/>
      <c r="I181" s="779"/>
    </row>
    <row r="182" spans="1:9" x14ac:dyDescent="0.35">
      <c r="A182" s="282">
        <v>60</v>
      </c>
      <c r="B182" s="313" t="s">
        <v>127</v>
      </c>
      <c r="C182" s="306" t="s">
        <v>2174</v>
      </c>
      <c r="D182" s="306" t="s">
        <v>2174</v>
      </c>
      <c r="E182" s="282" t="s">
        <v>46</v>
      </c>
      <c r="F182" s="334" t="s">
        <v>2175</v>
      </c>
      <c r="G182" s="334" t="s">
        <v>2175</v>
      </c>
      <c r="H182" s="282" t="s">
        <v>314</v>
      </c>
      <c r="I182" s="776" t="s">
        <v>619</v>
      </c>
    </row>
    <row r="183" spans="1:9" x14ac:dyDescent="0.35">
      <c r="A183" s="286"/>
      <c r="B183" s="252"/>
      <c r="C183" s="287"/>
      <c r="D183" s="287"/>
      <c r="E183" s="286"/>
      <c r="F183" s="777" t="s">
        <v>48</v>
      </c>
      <c r="G183" s="777" t="s">
        <v>49</v>
      </c>
      <c r="H183" s="286" t="s">
        <v>315</v>
      </c>
      <c r="I183" s="778">
        <v>243484</v>
      </c>
    </row>
    <row r="184" spans="1:9" x14ac:dyDescent="0.35">
      <c r="A184" s="289"/>
      <c r="B184" s="240"/>
      <c r="C184" s="291"/>
      <c r="D184" s="291"/>
      <c r="E184" s="289"/>
      <c r="F184" s="332" t="s">
        <v>2174</v>
      </c>
      <c r="G184" s="332" t="s">
        <v>2174</v>
      </c>
      <c r="H184" s="289"/>
      <c r="I184" s="779"/>
    </row>
    <row r="185" spans="1:9" x14ac:dyDescent="0.35">
      <c r="A185" s="282">
        <v>61</v>
      </c>
      <c r="B185" s="313" t="s">
        <v>121</v>
      </c>
      <c r="C185" s="306" t="s">
        <v>2176</v>
      </c>
      <c r="D185" s="306" t="s">
        <v>2176</v>
      </c>
      <c r="E185" s="282" t="s">
        <v>46</v>
      </c>
      <c r="F185" s="334" t="s">
        <v>321</v>
      </c>
      <c r="G185" s="334" t="s">
        <v>321</v>
      </c>
      <c r="H185" s="282" t="s">
        <v>314</v>
      </c>
      <c r="I185" s="776" t="s">
        <v>619</v>
      </c>
    </row>
    <row r="186" spans="1:9" x14ac:dyDescent="0.35">
      <c r="A186" s="286"/>
      <c r="B186" s="252"/>
      <c r="C186" s="287"/>
      <c r="D186" s="287"/>
      <c r="E186" s="286"/>
      <c r="F186" s="777" t="s">
        <v>48</v>
      </c>
      <c r="G186" s="777" t="s">
        <v>49</v>
      </c>
      <c r="H186" s="286" t="s">
        <v>315</v>
      </c>
      <c r="I186" s="778">
        <v>243486</v>
      </c>
    </row>
    <row r="187" spans="1:9" x14ac:dyDescent="0.35">
      <c r="A187" s="289"/>
      <c r="B187" s="240"/>
      <c r="C187" s="291"/>
      <c r="D187" s="291"/>
      <c r="E187" s="289"/>
      <c r="F187" s="332" t="s">
        <v>2176</v>
      </c>
      <c r="G187" s="332" t="s">
        <v>2176</v>
      </c>
      <c r="H187" s="289"/>
      <c r="I187" s="779"/>
    </row>
    <row r="188" spans="1:9" x14ac:dyDescent="0.35">
      <c r="A188" s="282">
        <v>62</v>
      </c>
      <c r="B188" s="313" t="s">
        <v>127</v>
      </c>
      <c r="C188" s="306" t="s">
        <v>414</v>
      </c>
      <c r="D188" s="306" t="s">
        <v>414</v>
      </c>
      <c r="E188" s="282" t="s">
        <v>46</v>
      </c>
      <c r="F188" s="334" t="s">
        <v>2177</v>
      </c>
      <c r="G188" s="334" t="s">
        <v>2177</v>
      </c>
      <c r="H188" s="282" t="s">
        <v>314</v>
      </c>
      <c r="I188" s="776" t="s">
        <v>619</v>
      </c>
    </row>
    <row r="189" spans="1:9" x14ac:dyDescent="0.35">
      <c r="A189" s="286"/>
      <c r="B189" s="252"/>
      <c r="C189" s="287"/>
      <c r="D189" s="287"/>
      <c r="E189" s="286"/>
      <c r="F189" s="777" t="s">
        <v>48</v>
      </c>
      <c r="G189" s="777" t="s">
        <v>49</v>
      </c>
      <c r="H189" s="286" t="s">
        <v>315</v>
      </c>
      <c r="I189" s="778">
        <v>243486</v>
      </c>
    </row>
    <row r="190" spans="1:9" x14ac:dyDescent="0.35">
      <c r="A190" s="289"/>
      <c r="B190" s="240"/>
      <c r="C190" s="291"/>
      <c r="D190" s="291"/>
      <c r="E190" s="289"/>
      <c r="F190" s="332" t="s">
        <v>414</v>
      </c>
      <c r="G190" s="332" t="s">
        <v>414</v>
      </c>
      <c r="H190" s="289"/>
      <c r="I190" s="779"/>
    </row>
    <row r="191" spans="1:9" x14ac:dyDescent="0.35">
      <c r="A191" s="282">
        <v>63</v>
      </c>
      <c r="B191" s="313" t="s">
        <v>121</v>
      </c>
      <c r="C191" s="306" t="s">
        <v>2150</v>
      </c>
      <c r="D191" s="306" t="s">
        <v>2150</v>
      </c>
      <c r="E191" s="282" t="s">
        <v>46</v>
      </c>
      <c r="F191" s="334" t="s">
        <v>318</v>
      </c>
      <c r="G191" s="334" t="s">
        <v>318</v>
      </c>
      <c r="H191" s="282" t="s">
        <v>314</v>
      </c>
      <c r="I191" s="776" t="s">
        <v>619</v>
      </c>
    </row>
    <row r="192" spans="1:9" x14ac:dyDescent="0.35">
      <c r="A192" s="286"/>
      <c r="B192" s="252"/>
      <c r="C192" s="287"/>
      <c r="D192" s="287"/>
      <c r="E192" s="286"/>
      <c r="F192" s="777" t="s">
        <v>48</v>
      </c>
      <c r="G192" s="777" t="s">
        <v>49</v>
      </c>
      <c r="H192" s="286" t="s">
        <v>315</v>
      </c>
      <c r="I192" s="778">
        <v>243487</v>
      </c>
    </row>
    <row r="193" spans="1:9" x14ac:dyDescent="0.35">
      <c r="A193" s="289"/>
      <c r="B193" s="240"/>
      <c r="C193" s="291"/>
      <c r="D193" s="291"/>
      <c r="E193" s="289"/>
      <c r="F193" s="332" t="s">
        <v>2150</v>
      </c>
      <c r="G193" s="332" t="s">
        <v>2150</v>
      </c>
      <c r="H193" s="289"/>
      <c r="I193" s="779"/>
    </row>
    <row r="194" spans="1:9" x14ac:dyDescent="0.35">
      <c r="A194" s="282">
        <v>64</v>
      </c>
      <c r="B194" s="313" t="s">
        <v>121</v>
      </c>
      <c r="C194" s="306" t="s">
        <v>2163</v>
      </c>
      <c r="D194" s="306" t="s">
        <v>2163</v>
      </c>
      <c r="E194" s="282" t="s">
        <v>46</v>
      </c>
      <c r="F194" s="334" t="s">
        <v>318</v>
      </c>
      <c r="G194" s="334" t="s">
        <v>318</v>
      </c>
      <c r="H194" s="282" t="s">
        <v>314</v>
      </c>
      <c r="I194" s="776" t="s">
        <v>619</v>
      </c>
    </row>
    <row r="195" spans="1:9" x14ac:dyDescent="0.35">
      <c r="A195" s="286"/>
      <c r="B195" s="252"/>
      <c r="C195" s="287"/>
      <c r="D195" s="287"/>
      <c r="E195" s="286"/>
      <c r="F195" s="777" t="s">
        <v>48</v>
      </c>
      <c r="G195" s="777" t="s">
        <v>49</v>
      </c>
      <c r="H195" s="286" t="s">
        <v>315</v>
      </c>
      <c r="I195" s="778">
        <v>243487</v>
      </c>
    </row>
    <row r="196" spans="1:9" x14ac:dyDescent="0.35">
      <c r="A196" s="289"/>
      <c r="B196" s="240"/>
      <c r="C196" s="291"/>
      <c r="D196" s="291"/>
      <c r="E196" s="289"/>
      <c r="F196" s="332" t="s">
        <v>2163</v>
      </c>
      <c r="G196" s="332" t="s">
        <v>2163</v>
      </c>
      <c r="H196" s="289"/>
      <c r="I196" s="779"/>
    </row>
    <row r="197" spans="1:9" x14ac:dyDescent="0.35">
      <c r="A197" s="282">
        <v>65</v>
      </c>
      <c r="B197" s="313" t="s">
        <v>121</v>
      </c>
      <c r="C197" s="306" t="s">
        <v>1876</v>
      </c>
      <c r="D197" s="306" t="s">
        <v>1876</v>
      </c>
      <c r="E197" s="282" t="s">
        <v>46</v>
      </c>
      <c r="F197" s="334" t="s">
        <v>318</v>
      </c>
      <c r="G197" s="334" t="s">
        <v>318</v>
      </c>
      <c r="H197" s="282" t="s">
        <v>314</v>
      </c>
      <c r="I197" s="776" t="s">
        <v>619</v>
      </c>
    </row>
    <row r="198" spans="1:9" x14ac:dyDescent="0.35">
      <c r="A198" s="286"/>
      <c r="B198" s="252"/>
      <c r="C198" s="287"/>
      <c r="D198" s="287"/>
      <c r="E198" s="286"/>
      <c r="F198" s="777" t="s">
        <v>48</v>
      </c>
      <c r="G198" s="777" t="s">
        <v>49</v>
      </c>
      <c r="H198" s="286" t="s">
        <v>315</v>
      </c>
      <c r="I198" s="778">
        <v>243487</v>
      </c>
    </row>
    <row r="199" spans="1:9" x14ac:dyDescent="0.35">
      <c r="A199" s="289"/>
      <c r="B199" s="240"/>
      <c r="C199" s="291"/>
      <c r="D199" s="291"/>
      <c r="E199" s="289"/>
      <c r="F199" s="332" t="s">
        <v>1876</v>
      </c>
      <c r="G199" s="332" t="s">
        <v>1876</v>
      </c>
      <c r="H199" s="289"/>
      <c r="I199" s="779"/>
    </row>
    <row r="200" spans="1:9" x14ac:dyDescent="0.35">
      <c r="A200" s="282">
        <v>66</v>
      </c>
      <c r="B200" s="313" t="s">
        <v>121</v>
      </c>
      <c r="C200" s="306" t="s">
        <v>2178</v>
      </c>
      <c r="D200" s="306" t="s">
        <v>2178</v>
      </c>
      <c r="E200" s="282" t="s">
        <v>46</v>
      </c>
      <c r="F200" s="334" t="s">
        <v>321</v>
      </c>
      <c r="G200" s="334" t="s">
        <v>321</v>
      </c>
      <c r="H200" s="282" t="s">
        <v>314</v>
      </c>
      <c r="I200" s="776" t="s">
        <v>619</v>
      </c>
    </row>
    <row r="201" spans="1:9" x14ac:dyDescent="0.35">
      <c r="A201" s="286"/>
      <c r="B201" s="252"/>
      <c r="C201" s="287"/>
      <c r="D201" s="287"/>
      <c r="E201" s="286"/>
      <c r="F201" s="777" t="s">
        <v>48</v>
      </c>
      <c r="G201" s="777" t="s">
        <v>49</v>
      </c>
      <c r="H201" s="286" t="s">
        <v>315</v>
      </c>
      <c r="I201" s="778">
        <v>243488</v>
      </c>
    </row>
    <row r="202" spans="1:9" x14ac:dyDescent="0.35">
      <c r="A202" s="289"/>
      <c r="B202" s="240"/>
      <c r="C202" s="291"/>
      <c r="D202" s="291"/>
      <c r="E202" s="289"/>
      <c r="F202" s="332" t="s">
        <v>2178</v>
      </c>
      <c r="G202" s="332" t="s">
        <v>2178</v>
      </c>
      <c r="H202" s="289"/>
      <c r="I202" s="779"/>
    </row>
    <row r="203" spans="1:9" x14ac:dyDescent="0.35">
      <c r="A203" s="282">
        <v>67</v>
      </c>
      <c r="B203" s="313" t="s">
        <v>121</v>
      </c>
      <c r="C203" s="306" t="s">
        <v>439</v>
      </c>
      <c r="D203" s="306" t="s">
        <v>439</v>
      </c>
      <c r="E203" s="282" t="s">
        <v>46</v>
      </c>
      <c r="F203" s="334" t="s">
        <v>321</v>
      </c>
      <c r="G203" s="334" t="s">
        <v>321</v>
      </c>
      <c r="H203" s="282" t="s">
        <v>314</v>
      </c>
      <c r="I203" s="776" t="s">
        <v>619</v>
      </c>
    </row>
    <row r="204" spans="1:9" x14ac:dyDescent="0.35">
      <c r="A204" s="286"/>
      <c r="B204" s="252"/>
      <c r="C204" s="287"/>
      <c r="D204" s="287"/>
      <c r="E204" s="286"/>
      <c r="F204" s="777" t="s">
        <v>48</v>
      </c>
      <c r="G204" s="777" t="s">
        <v>49</v>
      </c>
      <c r="H204" s="286" t="s">
        <v>315</v>
      </c>
      <c r="I204" s="778">
        <v>243488</v>
      </c>
    </row>
    <row r="205" spans="1:9" x14ac:dyDescent="0.35">
      <c r="A205" s="289"/>
      <c r="B205" s="240"/>
      <c r="C205" s="291"/>
      <c r="D205" s="291"/>
      <c r="E205" s="289"/>
      <c r="F205" s="332" t="s">
        <v>439</v>
      </c>
      <c r="G205" s="332" t="s">
        <v>439</v>
      </c>
      <c r="H205" s="289"/>
      <c r="I205" s="779"/>
    </row>
    <row r="206" spans="1:9" x14ac:dyDescent="0.35">
      <c r="A206" s="282">
        <v>68</v>
      </c>
      <c r="B206" s="313" t="s">
        <v>121</v>
      </c>
      <c r="C206" s="306" t="s">
        <v>439</v>
      </c>
      <c r="D206" s="306" t="s">
        <v>439</v>
      </c>
      <c r="E206" s="282" t="s">
        <v>46</v>
      </c>
      <c r="F206" s="334" t="s">
        <v>321</v>
      </c>
      <c r="G206" s="334" t="s">
        <v>321</v>
      </c>
      <c r="H206" s="282" t="s">
        <v>314</v>
      </c>
      <c r="I206" s="776" t="s">
        <v>619</v>
      </c>
    </row>
    <row r="207" spans="1:9" x14ac:dyDescent="0.35">
      <c r="A207" s="286"/>
      <c r="B207" s="252"/>
      <c r="C207" s="287"/>
      <c r="D207" s="287"/>
      <c r="E207" s="286"/>
      <c r="F207" s="777" t="s">
        <v>48</v>
      </c>
      <c r="G207" s="777" t="s">
        <v>49</v>
      </c>
      <c r="H207" s="286" t="s">
        <v>315</v>
      </c>
      <c r="I207" s="778">
        <v>243490</v>
      </c>
    </row>
    <row r="208" spans="1:9" x14ac:dyDescent="0.35">
      <c r="A208" s="289"/>
      <c r="B208" s="240"/>
      <c r="C208" s="291"/>
      <c r="D208" s="291"/>
      <c r="E208" s="289"/>
      <c r="F208" s="332" t="s">
        <v>439</v>
      </c>
      <c r="G208" s="332" t="s">
        <v>439</v>
      </c>
      <c r="H208" s="289"/>
      <c r="I208" s="779"/>
    </row>
    <row r="209" spans="1:9" x14ac:dyDescent="0.35">
      <c r="A209" s="282">
        <v>69</v>
      </c>
      <c r="B209" s="313" t="s">
        <v>121</v>
      </c>
      <c r="C209" s="306" t="s">
        <v>2143</v>
      </c>
      <c r="D209" s="306" t="s">
        <v>2143</v>
      </c>
      <c r="E209" s="282" t="s">
        <v>46</v>
      </c>
      <c r="F209" s="334" t="s">
        <v>321</v>
      </c>
      <c r="G209" s="334" t="s">
        <v>321</v>
      </c>
      <c r="H209" s="282" t="s">
        <v>314</v>
      </c>
      <c r="I209" s="776" t="s">
        <v>619</v>
      </c>
    </row>
    <row r="210" spans="1:9" x14ac:dyDescent="0.35">
      <c r="A210" s="286"/>
      <c r="B210" s="252"/>
      <c r="C210" s="287"/>
      <c r="D210" s="287"/>
      <c r="E210" s="286"/>
      <c r="F210" s="777" t="s">
        <v>48</v>
      </c>
      <c r="G210" s="777" t="s">
        <v>49</v>
      </c>
      <c r="H210" s="286" t="s">
        <v>315</v>
      </c>
      <c r="I210" s="778">
        <v>243490</v>
      </c>
    </row>
    <row r="211" spans="1:9" x14ac:dyDescent="0.35">
      <c r="A211" s="289"/>
      <c r="B211" s="240"/>
      <c r="C211" s="291"/>
      <c r="D211" s="291"/>
      <c r="E211" s="289"/>
      <c r="F211" s="332" t="s">
        <v>2143</v>
      </c>
      <c r="G211" s="332" t="s">
        <v>2143</v>
      </c>
      <c r="H211" s="289"/>
      <c r="I211" s="779"/>
    </row>
    <row r="212" spans="1:9" x14ac:dyDescent="0.35">
      <c r="A212" s="282">
        <v>70</v>
      </c>
      <c r="B212" s="313" t="s">
        <v>121</v>
      </c>
      <c r="C212" s="306" t="s">
        <v>2143</v>
      </c>
      <c r="D212" s="306" t="s">
        <v>2143</v>
      </c>
      <c r="E212" s="282" t="s">
        <v>46</v>
      </c>
      <c r="F212" s="334" t="s">
        <v>321</v>
      </c>
      <c r="G212" s="334" t="s">
        <v>321</v>
      </c>
      <c r="H212" s="282" t="s">
        <v>314</v>
      </c>
      <c r="I212" s="776" t="s">
        <v>619</v>
      </c>
    </row>
    <row r="213" spans="1:9" x14ac:dyDescent="0.35">
      <c r="A213" s="286"/>
      <c r="B213" s="252"/>
      <c r="C213" s="287"/>
      <c r="D213" s="287"/>
      <c r="E213" s="286"/>
      <c r="F213" s="777" t="s">
        <v>48</v>
      </c>
      <c r="G213" s="777" t="s">
        <v>49</v>
      </c>
      <c r="H213" s="286" t="s">
        <v>315</v>
      </c>
      <c r="I213" s="778">
        <v>243490</v>
      </c>
    </row>
    <row r="214" spans="1:9" x14ac:dyDescent="0.35">
      <c r="A214" s="289"/>
      <c r="B214" s="240"/>
      <c r="C214" s="291"/>
      <c r="D214" s="291"/>
      <c r="E214" s="289"/>
      <c r="F214" s="332" t="s">
        <v>2143</v>
      </c>
      <c r="G214" s="332" t="s">
        <v>2143</v>
      </c>
      <c r="H214" s="289"/>
      <c r="I214" s="779"/>
    </row>
    <row r="215" spans="1:9" x14ac:dyDescent="0.35">
      <c r="A215" s="282">
        <v>71</v>
      </c>
      <c r="B215" s="313" t="s">
        <v>121</v>
      </c>
      <c r="C215" s="306" t="s">
        <v>441</v>
      </c>
      <c r="D215" s="306" t="s">
        <v>441</v>
      </c>
      <c r="E215" s="282" t="s">
        <v>46</v>
      </c>
      <c r="F215" s="334" t="s">
        <v>316</v>
      </c>
      <c r="G215" s="334" t="s">
        <v>316</v>
      </c>
      <c r="H215" s="282" t="s">
        <v>314</v>
      </c>
      <c r="I215" s="776" t="s">
        <v>619</v>
      </c>
    </row>
    <row r="216" spans="1:9" x14ac:dyDescent="0.35">
      <c r="A216" s="286"/>
      <c r="B216" s="252"/>
      <c r="C216" s="287"/>
      <c r="D216" s="287"/>
      <c r="E216" s="286"/>
      <c r="F216" s="777" t="s">
        <v>48</v>
      </c>
      <c r="G216" s="777" t="s">
        <v>49</v>
      </c>
      <c r="H216" s="286" t="s">
        <v>315</v>
      </c>
      <c r="I216" s="778">
        <v>243490</v>
      </c>
    </row>
    <row r="217" spans="1:9" x14ac:dyDescent="0.35">
      <c r="A217" s="289"/>
      <c r="B217" s="240"/>
      <c r="C217" s="291"/>
      <c r="D217" s="291"/>
      <c r="E217" s="289"/>
      <c r="F217" s="332" t="s">
        <v>441</v>
      </c>
      <c r="G217" s="332" t="s">
        <v>441</v>
      </c>
      <c r="H217" s="289"/>
      <c r="I217" s="779"/>
    </row>
    <row r="218" spans="1:9" x14ac:dyDescent="0.35">
      <c r="A218" s="282">
        <v>72</v>
      </c>
      <c r="B218" s="313" t="s">
        <v>121</v>
      </c>
      <c r="C218" s="306" t="s">
        <v>2143</v>
      </c>
      <c r="D218" s="306" t="s">
        <v>2143</v>
      </c>
      <c r="E218" s="282" t="s">
        <v>46</v>
      </c>
      <c r="F218" s="334" t="s">
        <v>321</v>
      </c>
      <c r="G218" s="334" t="s">
        <v>321</v>
      </c>
      <c r="H218" s="282" t="s">
        <v>314</v>
      </c>
      <c r="I218" s="776" t="s">
        <v>619</v>
      </c>
    </row>
    <row r="219" spans="1:9" x14ac:dyDescent="0.35">
      <c r="A219" s="286"/>
      <c r="B219" s="252"/>
      <c r="C219" s="287"/>
      <c r="D219" s="287"/>
      <c r="E219" s="286"/>
      <c r="F219" s="777" t="s">
        <v>48</v>
      </c>
      <c r="G219" s="777" t="s">
        <v>49</v>
      </c>
      <c r="H219" s="286" t="s">
        <v>315</v>
      </c>
      <c r="I219" s="778">
        <v>243490</v>
      </c>
    </row>
    <row r="220" spans="1:9" x14ac:dyDescent="0.35">
      <c r="A220" s="289"/>
      <c r="B220" s="240"/>
      <c r="C220" s="291"/>
      <c r="D220" s="291"/>
      <c r="E220" s="289"/>
      <c r="F220" s="332" t="s">
        <v>2143</v>
      </c>
      <c r="G220" s="332" t="s">
        <v>2143</v>
      </c>
      <c r="H220" s="289"/>
      <c r="I220" s="779"/>
    </row>
    <row r="221" spans="1:9" x14ac:dyDescent="0.35">
      <c r="A221" s="282">
        <v>73</v>
      </c>
      <c r="B221" s="313" t="s">
        <v>121</v>
      </c>
      <c r="C221" s="306" t="s">
        <v>2179</v>
      </c>
      <c r="D221" s="306" t="s">
        <v>2179</v>
      </c>
      <c r="E221" s="282" t="s">
        <v>46</v>
      </c>
      <c r="F221" s="334" t="s">
        <v>318</v>
      </c>
      <c r="G221" s="334" t="s">
        <v>318</v>
      </c>
      <c r="H221" s="282" t="s">
        <v>314</v>
      </c>
      <c r="I221" s="776" t="s">
        <v>619</v>
      </c>
    </row>
    <row r="222" spans="1:9" x14ac:dyDescent="0.35">
      <c r="A222" s="286"/>
      <c r="B222" s="252"/>
      <c r="C222" s="287"/>
      <c r="D222" s="287"/>
      <c r="E222" s="286"/>
      <c r="F222" s="777" t="s">
        <v>48</v>
      </c>
      <c r="G222" s="777" t="s">
        <v>49</v>
      </c>
      <c r="H222" s="286" t="s">
        <v>315</v>
      </c>
      <c r="I222" s="778">
        <v>243490</v>
      </c>
    </row>
    <row r="223" spans="1:9" x14ac:dyDescent="0.35">
      <c r="A223" s="289"/>
      <c r="B223" s="240"/>
      <c r="C223" s="291"/>
      <c r="D223" s="291"/>
      <c r="E223" s="289"/>
      <c r="F223" s="332" t="s">
        <v>2179</v>
      </c>
      <c r="G223" s="332" t="s">
        <v>2179</v>
      </c>
      <c r="H223" s="289"/>
      <c r="I223" s="779"/>
    </row>
    <row r="224" spans="1:9" x14ac:dyDescent="0.35">
      <c r="A224" s="282">
        <v>74</v>
      </c>
      <c r="B224" s="313" t="s">
        <v>127</v>
      </c>
      <c r="C224" s="306" t="s">
        <v>407</v>
      </c>
      <c r="D224" s="306" t="s">
        <v>407</v>
      </c>
      <c r="E224" s="282" t="s">
        <v>46</v>
      </c>
      <c r="F224" s="334" t="s">
        <v>2177</v>
      </c>
      <c r="G224" s="334" t="s">
        <v>2177</v>
      </c>
      <c r="H224" s="282" t="s">
        <v>314</v>
      </c>
      <c r="I224" s="776" t="s">
        <v>619</v>
      </c>
    </row>
    <row r="225" spans="1:9" x14ac:dyDescent="0.35">
      <c r="A225" s="286"/>
      <c r="B225" s="252"/>
      <c r="C225" s="287"/>
      <c r="D225" s="287"/>
      <c r="E225" s="286"/>
      <c r="F225" s="777" t="s">
        <v>48</v>
      </c>
      <c r="G225" s="777" t="s">
        <v>49</v>
      </c>
      <c r="H225" s="286" t="s">
        <v>315</v>
      </c>
      <c r="I225" s="778">
        <v>243490</v>
      </c>
    </row>
    <row r="226" spans="1:9" x14ac:dyDescent="0.35">
      <c r="A226" s="289"/>
      <c r="B226" s="240"/>
      <c r="C226" s="291"/>
      <c r="D226" s="291"/>
      <c r="E226" s="289"/>
      <c r="F226" s="332" t="s">
        <v>407</v>
      </c>
      <c r="G226" s="332" t="s">
        <v>407</v>
      </c>
      <c r="H226" s="289"/>
      <c r="I226" s="779"/>
    </row>
    <row r="227" spans="1:9" x14ac:dyDescent="0.35">
      <c r="A227" s="282">
        <v>75</v>
      </c>
      <c r="B227" s="313" t="s">
        <v>121</v>
      </c>
      <c r="C227" s="306" t="s">
        <v>440</v>
      </c>
      <c r="D227" s="306" t="s">
        <v>440</v>
      </c>
      <c r="E227" s="282" t="s">
        <v>46</v>
      </c>
      <c r="F227" s="334" t="s">
        <v>321</v>
      </c>
      <c r="G227" s="334" t="s">
        <v>321</v>
      </c>
      <c r="H227" s="282" t="s">
        <v>314</v>
      </c>
      <c r="I227" s="776" t="s">
        <v>619</v>
      </c>
    </row>
    <row r="228" spans="1:9" x14ac:dyDescent="0.35">
      <c r="A228" s="286"/>
      <c r="B228" s="252"/>
      <c r="C228" s="287"/>
      <c r="D228" s="287"/>
      <c r="E228" s="286"/>
      <c r="F228" s="777" t="s">
        <v>48</v>
      </c>
      <c r="G228" s="777" t="s">
        <v>49</v>
      </c>
      <c r="H228" s="286" t="s">
        <v>315</v>
      </c>
      <c r="I228" s="778">
        <v>243490</v>
      </c>
    </row>
    <row r="229" spans="1:9" x14ac:dyDescent="0.35">
      <c r="A229" s="289"/>
      <c r="B229" s="240"/>
      <c r="C229" s="291"/>
      <c r="D229" s="291"/>
      <c r="E229" s="289"/>
      <c r="F229" s="332" t="s">
        <v>440</v>
      </c>
      <c r="G229" s="332" t="s">
        <v>440</v>
      </c>
      <c r="H229" s="289"/>
      <c r="I229" s="779"/>
    </row>
    <row r="230" spans="1:9" x14ac:dyDescent="0.35">
      <c r="A230" s="282">
        <v>76</v>
      </c>
      <c r="B230" s="313" t="s">
        <v>65</v>
      </c>
      <c r="C230" s="306" t="s">
        <v>2180</v>
      </c>
      <c r="D230" s="306" t="s">
        <v>2180</v>
      </c>
      <c r="E230" s="282" t="s">
        <v>46</v>
      </c>
      <c r="F230" s="334" t="s">
        <v>2181</v>
      </c>
      <c r="G230" s="334" t="s">
        <v>2181</v>
      </c>
      <c r="H230" s="282" t="s">
        <v>314</v>
      </c>
      <c r="I230" s="776" t="s">
        <v>619</v>
      </c>
    </row>
    <row r="231" spans="1:9" x14ac:dyDescent="0.35">
      <c r="A231" s="286"/>
      <c r="B231" s="252"/>
      <c r="C231" s="287"/>
      <c r="D231" s="287"/>
      <c r="E231" s="286"/>
      <c r="F231" s="777" t="s">
        <v>48</v>
      </c>
      <c r="G231" s="777" t="s">
        <v>49</v>
      </c>
      <c r="H231" s="286" t="s">
        <v>315</v>
      </c>
      <c r="I231" s="778">
        <v>243490</v>
      </c>
    </row>
    <row r="232" spans="1:9" x14ac:dyDescent="0.35">
      <c r="A232" s="289"/>
      <c r="B232" s="240"/>
      <c r="C232" s="291"/>
      <c r="D232" s="291"/>
      <c r="E232" s="289"/>
      <c r="F232" s="332" t="s">
        <v>2180</v>
      </c>
      <c r="G232" s="332" t="s">
        <v>2180</v>
      </c>
      <c r="H232" s="289"/>
      <c r="I232" s="779"/>
    </row>
    <row r="233" spans="1:9" x14ac:dyDescent="0.35">
      <c r="A233" s="282">
        <v>77</v>
      </c>
      <c r="B233" s="313" t="s">
        <v>131</v>
      </c>
      <c r="C233" s="306" t="s">
        <v>2182</v>
      </c>
      <c r="D233" s="306" t="s">
        <v>2182</v>
      </c>
      <c r="E233" s="282" t="s">
        <v>46</v>
      </c>
      <c r="F233" s="334" t="s">
        <v>319</v>
      </c>
      <c r="G233" s="334" t="s">
        <v>319</v>
      </c>
      <c r="H233" s="282" t="s">
        <v>314</v>
      </c>
      <c r="I233" s="776" t="s">
        <v>2183</v>
      </c>
    </row>
    <row r="234" spans="1:9" x14ac:dyDescent="0.35">
      <c r="A234" s="286"/>
      <c r="B234" s="252"/>
      <c r="C234" s="287"/>
      <c r="D234" s="287"/>
      <c r="E234" s="286"/>
      <c r="F234" s="777" t="s">
        <v>48</v>
      </c>
      <c r="G234" s="777" t="s">
        <v>49</v>
      </c>
      <c r="H234" s="286" t="s">
        <v>315</v>
      </c>
      <c r="I234" s="778">
        <v>243491</v>
      </c>
    </row>
    <row r="235" spans="1:9" x14ac:dyDescent="0.35">
      <c r="A235" s="289"/>
      <c r="B235" s="240"/>
      <c r="C235" s="291"/>
      <c r="D235" s="291"/>
      <c r="E235" s="289"/>
      <c r="F235" s="332" t="s">
        <v>2182</v>
      </c>
      <c r="G235" s="332" t="s">
        <v>2182</v>
      </c>
      <c r="H235" s="289"/>
      <c r="I235" s="779"/>
    </row>
    <row r="236" spans="1:9" x14ac:dyDescent="0.35">
      <c r="A236" s="282">
        <v>78</v>
      </c>
      <c r="B236" s="313" t="s">
        <v>121</v>
      </c>
      <c r="C236" s="306" t="s">
        <v>2184</v>
      </c>
      <c r="D236" s="306" t="s">
        <v>2184</v>
      </c>
      <c r="E236" s="282" t="s">
        <v>46</v>
      </c>
      <c r="F236" s="334" t="s">
        <v>321</v>
      </c>
      <c r="G236" s="334" t="s">
        <v>321</v>
      </c>
      <c r="H236" s="282" t="s">
        <v>314</v>
      </c>
      <c r="I236" s="776" t="s">
        <v>619</v>
      </c>
    </row>
    <row r="237" spans="1:9" x14ac:dyDescent="0.35">
      <c r="A237" s="286"/>
      <c r="B237" s="252"/>
      <c r="C237" s="287"/>
      <c r="D237" s="287"/>
      <c r="E237" s="286"/>
      <c r="F237" s="777" t="s">
        <v>48</v>
      </c>
      <c r="G237" s="777" t="s">
        <v>49</v>
      </c>
      <c r="H237" s="286" t="s">
        <v>315</v>
      </c>
      <c r="I237" s="778">
        <v>243493</v>
      </c>
    </row>
    <row r="238" spans="1:9" x14ac:dyDescent="0.35">
      <c r="A238" s="289"/>
      <c r="B238" s="240"/>
      <c r="C238" s="291"/>
      <c r="D238" s="291"/>
      <c r="E238" s="289"/>
      <c r="F238" s="332" t="s">
        <v>2184</v>
      </c>
      <c r="G238" s="332" t="s">
        <v>2184</v>
      </c>
      <c r="H238" s="289"/>
      <c r="I238" s="779"/>
    </row>
    <row r="239" spans="1:9" x14ac:dyDescent="0.35">
      <c r="A239" s="282">
        <v>79</v>
      </c>
      <c r="B239" s="313" t="s">
        <v>121</v>
      </c>
      <c r="C239" s="306" t="s">
        <v>2185</v>
      </c>
      <c r="D239" s="306" t="s">
        <v>2185</v>
      </c>
      <c r="E239" s="282" t="s">
        <v>46</v>
      </c>
      <c r="F239" s="334" t="s">
        <v>321</v>
      </c>
      <c r="G239" s="334" t="s">
        <v>321</v>
      </c>
      <c r="H239" s="282" t="s">
        <v>314</v>
      </c>
      <c r="I239" s="776" t="s">
        <v>619</v>
      </c>
    </row>
    <row r="240" spans="1:9" x14ac:dyDescent="0.35">
      <c r="A240" s="286"/>
      <c r="B240" s="252"/>
      <c r="C240" s="287"/>
      <c r="D240" s="287"/>
      <c r="E240" s="286"/>
      <c r="F240" s="777" t="s">
        <v>48</v>
      </c>
      <c r="G240" s="777" t="s">
        <v>49</v>
      </c>
      <c r="H240" s="286" t="s">
        <v>315</v>
      </c>
      <c r="I240" s="778">
        <v>243493</v>
      </c>
    </row>
    <row r="241" spans="1:9" x14ac:dyDescent="0.35">
      <c r="A241" s="289"/>
      <c r="B241" s="240"/>
      <c r="C241" s="291"/>
      <c r="D241" s="291"/>
      <c r="E241" s="289"/>
      <c r="F241" s="332" t="s">
        <v>2185</v>
      </c>
      <c r="G241" s="332" t="s">
        <v>2185</v>
      </c>
      <c r="H241" s="289"/>
      <c r="I241" s="779"/>
    </row>
    <row r="242" spans="1:9" x14ac:dyDescent="0.35">
      <c r="A242" s="282">
        <v>80</v>
      </c>
      <c r="B242" s="313" t="s">
        <v>121</v>
      </c>
      <c r="C242" s="306" t="s">
        <v>440</v>
      </c>
      <c r="D242" s="306" t="s">
        <v>440</v>
      </c>
      <c r="E242" s="282" t="s">
        <v>46</v>
      </c>
      <c r="F242" s="334" t="s">
        <v>321</v>
      </c>
      <c r="G242" s="334" t="s">
        <v>321</v>
      </c>
      <c r="H242" s="282" t="s">
        <v>314</v>
      </c>
      <c r="I242" s="776" t="s">
        <v>619</v>
      </c>
    </row>
    <row r="243" spans="1:9" x14ac:dyDescent="0.35">
      <c r="A243" s="286"/>
      <c r="B243" s="252"/>
      <c r="C243" s="287"/>
      <c r="D243" s="287"/>
      <c r="E243" s="286"/>
      <c r="F243" s="777" t="s">
        <v>48</v>
      </c>
      <c r="G243" s="777" t="s">
        <v>49</v>
      </c>
      <c r="H243" s="286" t="s">
        <v>315</v>
      </c>
      <c r="I243" s="778">
        <v>243493</v>
      </c>
    </row>
    <row r="244" spans="1:9" x14ac:dyDescent="0.35">
      <c r="A244" s="289"/>
      <c r="B244" s="240"/>
      <c r="C244" s="291"/>
      <c r="D244" s="291"/>
      <c r="E244" s="289"/>
      <c r="F244" s="332" t="s">
        <v>440</v>
      </c>
      <c r="G244" s="332" t="s">
        <v>440</v>
      </c>
      <c r="H244" s="289"/>
      <c r="I244" s="779"/>
    </row>
    <row r="245" spans="1:9" x14ac:dyDescent="0.35">
      <c r="A245" s="282">
        <v>81</v>
      </c>
      <c r="B245" s="313" t="s">
        <v>65</v>
      </c>
      <c r="C245" s="306" t="s">
        <v>164</v>
      </c>
      <c r="D245" s="306" t="s">
        <v>164</v>
      </c>
      <c r="E245" s="282" t="s">
        <v>46</v>
      </c>
      <c r="F245" s="334" t="s">
        <v>2186</v>
      </c>
      <c r="G245" s="334" t="s">
        <v>2186</v>
      </c>
      <c r="H245" s="282" t="s">
        <v>314</v>
      </c>
      <c r="I245" s="776" t="s">
        <v>619</v>
      </c>
    </row>
    <row r="246" spans="1:9" x14ac:dyDescent="0.35">
      <c r="A246" s="286"/>
      <c r="B246" s="252"/>
      <c r="C246" s="287"/>
      <c r="D246" s="287"/>
      <c r="E246" s="286"/>
      <c r="F246" s="777" t="s">
        <v>48</v>
      </c>
      <c r="G246" s="777" t="s">
        <v>49</v>
      </c>
      <c r="H246" s="286" t="s">
        <v>315</v>
      </c>
      <c r="I246" s="778">
        <v>243496</v>
      </c>
    </row>
    <row r="247" spans="1:9" x14ac:dyDescent="0.35">
      <c r="A247" s="289"/>
      <c r="B247" s="240"/>
      <c r="C247" s="291"/>
      <c r="D247" s="291"/>
      <c r="E247" s="289"/>
      <c r="F247" s="332" t="s">
        <v>164</v>
      </c>
      <c r="G247" s="332" t="s">
        <v>164</v>
      </c>
      <c r="H247" s="289"/>
      <c r="I247" s="779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2" orientation="landscape" horizontalDpi="0" verticalDpi="0" r:id="rId1"/>
  <rowBreaks count="3" manualBreakCount="3">
    <brk id="73" max="16383" man="1"/>
    <brk id="109" max="16383" man="1"/>
    <brk id="1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A497E-3366-428E-A864-448A774C3941}">
  <sheetPr>
    <tabColor rgb="FFFF6600"/>
  </sheetPr>
  <dimension ref="A1:J210"/>
  <sheetViews>
    <sheetView view="pageBreakPreview" topLeftCell="A100" zoomScale="60" zoomScaleNormal="100" workbookViewId="0">
      <selection activeCell="A100" sqref="A1:XFD1048576"/>
    </sheetView>
  </sheetViews>
  <sheetFormatPr defaultRowHeight="20.25" x14ac:dyDescent="0.3"/>
  <cols>
    <col min="1" max="1" width="7.625" style="122" customWidth="1"/>
    <col min="2" max="2" width="30.875" style="122" customWidth="1"/>
    <col min="3" max="3" width="20.5" style="122" customWidth="1"/>
    <col min="4" max="4" width="13.875" style="122" customWidth="1"/>
    <col min="5" max="5" width="15.75" style="122" customWidth="1"/>
    <col min="6" max="7" width="27.875" style="123" customWidth="1"/>
    <col min="8" max="8" width="20.75" style="124" customWidth="1"/>
    <col min="9" max="9" width="28.125" style="123" customWidth="1"/>
    <col min="10" max="10" width="9.875" style="122" bestFit="1" customWidth="1"/>
    <col min="11" max="256" width="9" style="122"/>
    <col min="257" max="257" width="7.625" style="122" customWidth="1"/>
    <col min="258" max="258" width="30.875" style="122" customWidth="1"/>
    <col min="259" max="259" width="20.5" style="122" customWidth="1"/>
    <col min="260" max="260" width="13.875" style="122" customWidth="1"/>
    <col min="261" max="261" width="15.75" style="122" customWidth="1"/>
    <col min="262" max="263" width="27.875" style="122" customWidth="1"/>
    <col min="264" max="264" width="20.75" style="122" customWidth="1"/>
    <col min="265" max="265" width="28.125" style="122" customWidth="1"/>
    <col min="266" max="266" width="9.875" style="122" bestFit="1" customWidth="1"/>
    <col min="267" max="512" width="9" style="122"/>
    <col min="513" max="513" width="7.625" style="122" customWidth="1"/>
    <col min="514" max="514" width="30.875" style="122" customWidth="1"/>
    <col min="515" max="515" width="20.5" style="122" customWidth="1"/>
    <col min="516" max="516" width="13.875" style="122" customWidth="1"/>
    <col min="517" max="517" width="15.75" style="122" customWidth="1"/>
    <col min="518" max="519" width="27.875" style="122" customWidth="1"/>
    <col min="520" max="520" width="20.75" style="122" customWidth="1"/>
    <col min="521" max="521" width="28.125" style="122" customWidth="1"/>
    <col min="522" max="522" width="9.875" style="122" bestFit="1" customWidth="1"/>
    <col min="523" max="768" width="9" style="122"/>
    <col min="769" max="769" width="7.625" style="122" customWidth="1"/>
    <col min="770" max="770" width="30.875" style="122" customWidth="1"/>
    <col min="771" max="771" width="20.5" style="122" customWidth="1"/>
    <col min="772" max="772" width="13.875" style="122" customWidth="1"/>
    <col min="773" max="773" width="15.75" style="122" customWidth="1"/>
    <col min="774" max="775" width="27.875" style="122" customWidth="1"/>
    <col min="776" max="776" width="20.75" style="122" customWidth="1"/>
    <col min="777" max="777" width="28.125" style="122" customWidth="1"/>
    <col min="778" max="778" width="9.875" style="122" bestFit="1" customWidth="1"/>
    <col min="779" max="1024" width="9" style="122"/>
    <col min="1025" max="1025" width="7.625" style="122" customWidth="1"/>
    <col min="1026" max="1026" width="30.875" style="122" customWidth="1"/>
    <col min="1027" max="1027" width="20.5" style="122" customWidth="1"/>
    <col min="1028" max="1028" width="13.875" style="122" customWidth="1"/>
    <col min="1029" max="1029" width="15.75" style="122" customWidth="1"/>
    <col min="1030" max="1031" width="27.875" style="122" customWidth="1"/>
    <col min="1032" max="1032" width="20.75" style="122" customWidth="1"/>
    <col min="1033" max="1033" width="28.125" style="122" customWidth="1"/>
    <col min="1034" max="1034" width="9.875" style="122" bestFit="1" customWidth="1"/>
    <col min="1035" max="1280" width="9" style="122"/>
    <col min="1281" max="1281" width="7.625" style="122" customWidth="1"/>
    <col min="1282" max="1282" width="30.875" style="122" customWidth="1"/>
    <col min="1283" max="1283" width="20.5" style="122" customWidth="1"/>
    <col min="1284" max="1284" width="13.875" style="122" customWidth="1"/>
    <col min="1285" max="1285" width="15.75" style="122" customWidth="1"/>
    <col min="1286" max="1287" width="27.875" style="122" customWidth="1"/>
    <col min="1288" max="1288" width="20.75" style="122" customWidth="1"/>
    <col min="1289" max="1289" width="28.125" style="122" customWidth="1"/>
    <col min="1290" max="1290" width="9.875" style="122" bestFit="1" customWidth="1"/>
    <col min="1291" max="1536" width="9" style="122"/>
    <col min="1537" max="1537" width="7.625" style="122" customWidth="1"/>
    <col min="1538" max="1538" width="30.875" style="122" customWidth="1"/>
    <col min="1539" max="1539" width="20.5" style="122" customWidth="1"/>
    <col min="1540" max="1540" width="13.875" style="122" customWidth="1"/>
    <col min="1541" max="1541" width="15.75" style="122" customWidth="1"/>
    <col min="1542" max="1543" width="27.875" style="122" customWidth="1"/>
    <col min="1544" max="1544" width="20.75" style="122" customWidth="1"/>
    <col min="1545" max="1545" width="28.125" style="122" customWidth="1"/>
    <col min="1546" max="1546" width="9.875" style="122" bestFit="1" customWidth="1"/>
    <col min="1547" max="1792" width="9" style="122"/>
    <col min="1793" max="1793" width="7.625" style="122" customWidth="1"/>
    <col min="1794" max="1794" width="30.875" style="122" customWidth="1"/>
    <col min="1795" max="1795" width="20.5" style="122" customWidth="1"/>
    <col min="1796" max="1796" width="13.875" style="122" customWidth="1"/>
    <col min="1797" max="1797" width="15.75" style="122" customWidth="1"/>
    <col min="1798" max="1799" width="27.875" style="122" customWidth="1"/>
    <col min="1800" max="1800" width="20.75" style="122" customWidth="1"/>
    <col min="1801" max="1801" width="28.125" style="122" customWidth="1"/>
    <col min="1802" max="1802" width="9.875" style="122" bestFit="1" customWidth="1"/>
    <col min="1803" max="2048" width="9" style="122"/>
    <col min="2049" max="2049" width="7.625" style="122" customWidth="1"/>
    <col min="2050" max="2050" width="30.875" style="122" customWidth="1"/>
    <col min="2051" max="2051" width="20.5" style="122" customWidth="1"/>
    <col min="2052" max="2052" width="13.875" style="122" customWidth="1"/>
    <col min="2053" max="2053" width="15.75" style="122" customWidth="1"/>
    <col min="2054" max="2055" width="27.875" style="122" customWidth="1"/>
    <col min="2056" max="2056" width="20.75" style="122" customWidth="1"/>
    <col min="2057" max="2057" width="28.125" style="122" customWidth="1"/>
    <col min="2058" max="2058" width="9.875" style="122" bestFit="1" customWidth="1"/>
    <col min="2059" max="2304" width="9" style="122"/>
    <col min="2305" max="2305" width="7.625" style="122" customWidth="1"/>
    <col min="2306" max="2306" width="30.875" style="122" customWidth="1"/>
    <col min="2307" max="2307" width="20.5" style="122" customWidth="1"/>
    <col min="2308" max="2308" width="13.875" style="122" customWidth="1"/>
    <col min="2309" max="2309" width="15.75" style="122" customWidth="1"/>
    <col min="2310" max="2311" width="27.875" style="122" customWidth="1"/>
    <col min="2312" max="2312" width="20.75" style="122" customWidth="1"/>
    <col min="2313" max="2313" width="28.125" style="122" customWidth="1"/>
    <col min="2314" max="2314" width="9.875" style="122" bestFit="1" customWidth="1"/>
    <col min="2315" max="2560" width="9" style="122"/>
    <col min="2561" max="2561" width="7.625" style="122" customWidth="1"/>
    <col min="2562" max="2562" width="30.875" style="122" customWidth="1"/>
    <col min="2563" max="2563" width="20.5" style="122" customWidth="1"/>
    <col min="2564" max="2564" width="13.875" style="122" customWidth="1"/>
    <col min="2565" max="2565" width="15.75" style="122" customWidth="1"/>
    <col min="2566" max="2567" width="27.875" style="122" customWidth="1"/>
    <col min="2568" max="2568" width="20.75" style="122" customWidth="1"/>
    <col min="2569" max="2569" width="28.125" style="122" customWidth="1"/>
    <col min="2570" max="2570" width="9.875" style="122" bestFit="1" customWidth="1"/>
    <col min="2571" max="2816" width="9" style="122"/>
    <col min="2817" max="2817" width="7.625" style="122" customWidth="1"/>
    <col min="2818" max="2818" width="30.875" style="122" customWidth="1"/>
    <col min="2819" max="2819" width="20.5" style="122" customWidth="1"/>
    <col min="2820" max="2820" width="13.875" style="122" customWidth="1"/>
    <col min="2821" max="2821" width="15.75" style="122" customWidth="1"/>
    <col min="2822" max="2823" width="27.875" style="122" customWidth="1"/>
    <col min="2824" max="2824" width="20.75" style="122" customWidth="1"/>
    <col min="2825" max="2825" width="28.125" style="122" customWidth="1"/>
    <col min="2826" max="2826" width="9.875" style="122" bestFit="1" customWidth="1"/>
    <col min="2827" max="3072" width="9" style="122"/>
    <col min="3073" max="3073" width="7.625" style="122" customWidth="1"/>
    <col min="3074" max="3074" width="30.875" style="122" customWidth="1"/>
    <col min="3075" max="3075" width="20.5" style="122" customWidth="1"/>
    <col min="3076" max="3076" width="13.875" style="122" customWidth="1"/>
    <col min="3077" max="3077" width="15.75" style="122" customWidth="1"/>
    <col min="3078" max="3079" width="27.875" style="122" customWidth="1"/>
    <col min="3080" max="3080" width="20.75" style="122" customWidth="1"/>
    <col min="3081" max="3081" width="28.125" style="122" customWidth="1"/>
    <col min="3082" max="3082" width="9.875" style="122" bestFit="1" customWidth="1"/>
    <col min="3083" max="3328" width="9" style="122"/>
    <col min="3329" max="3329" width="7.625" style="122" customWidth="1"/>
    <col min="3330" max="3330" width="30.875" style="122" customWidth="1"/>
    <col min="3331" max="3331" width="20.5" style="122" customWidth="1"/>
    <col min="3332" max="3332" width="13.875" style="122" customWidth="1"/>
    <col min="3333" max="3333" width="15.75" style="122" customWidth="1"/>
    <col min="3334" max="3335" width="27.875" style="122" customWidth="1"/>
    <col min="3336" max="3336" width="20.75" style="122" customWidth="1"/>
    <col min="3337" max="3337" width="28.125" style="122" customWidth="1"/>
    <col min="3338" max="3338" width="9.875" style="122" bestFit="1" customWidth="1"/>
    <col min="3339" max="3584" width="9" style="122"/>
    <col min="3585" max="3585" width="7.625" style="122" customWidth="1"/>
    <col min="3586" max="3586" width="30.875" style="122" customWidth="1"/>
    <col min="3587" max="3587" width="20.5" style="122" customWidth="1"/>
    <col min="3588" max="3588" width="13.875" style="122" customWidth="1"/>
    <col min="3589" max="3589" width="15.75" style="122" customWidth="1"/>
    <col min="3590" max="3591" width="27.875" style="122" customWidth="1"/>
    <col min="3592" max="3592" width="20.75" style="122" customWidth="1"/>
    <col min="3593" max="3593" width="28.125" style="122" customWidth="1"/>
    <col min="3594" max="3594" width="9.875" style="122" bestFit="1" customWidth="1"/>
    <col min="3595" max="3840" width="9" style="122"/>
    <col min="3841" max="3841" width="7.625" style="122" customWidth="1"/>
    <col min="3842" max="3842" width="30.875" style="122" customWidth="1"/>
    <col min="3843" max="3843" width="20.5" style="122" customWidth="1"/>
    <col min="3844" max="3844" width="13.875" style="122" customWidth="1"/>
    <col min="3845" max="3845" width="15.75" style="122" customWidth="1"/>
    <col min="3846" max="3847" width="27.875" style="122" customWidth="1"/>
    <col min="3848" max="3848" width="20.75" style="122" customWidth="1"/>
    <col min="3849" max="3849" width="28.125" style="122" customWidth="1"/>
    <col min="3850" max="3850" width="9.875" style="122" bestFit="1" customWidth="1"/>
    <col min="3851" max="4096" width="9" style="122"/>
    <col min="4097" max="4097" width="7.625" style="122" customWidth="1"/>
    <col min="4098" max="4098" width="30.875" style="122" customWidth="1"/>
    <col min="4099" max="4099" width="20.5" style="122" customWidth="1"/>
    <col min="4100" max="4100" width="13.875" style="122" customWidth="1"/>
    <col min="4101" max="4101" width="15.75" style="122" customWidth="1"/>
    <col min="4102" max="4103" width="27.875" style="122" customWidth="1"/>
    <col min="4104" max="4104" width="20.75" style="122" customWidth="1"/>
    <col min="4105" max="4105" width="28.125" style="122" customWidth="1"/>
    <col min="4106" max="4106" width="9.875" style="122" bestFit="1" customWidth="1"/>
    <col min="4107" max="4352" width="9" style="122"/>
    <col min="4353" max="4353" width="7.625" style="122" customWidth="1"/>
    <col min="4354" max="4354" width="30.875" style="122" customWidth="1"/>
    <col min="4355" max="4355" width="20.5" style="122" customWidth="1"/>
    <col min="4356" max="4356" width="13.875" style="122" customWidth="1"/>
    <col min="4357" max="4357" width="15.75" style="122" customWidth="1"/>
    <col min="4358" max="4359" width="27.875" style="122" customWidth="1"/>
    <col min="4360" max="4360" width="20.75" style="122" customWidth="1"/>
    <col min="4361" max="4361" width="28.125" style="122" customWidth="1"/>
    <col min="4362" max="4362" width="9.875" style="122" bestFit="1" customWidth="1"/>
    <col min="4363" max="4608" width="9" style="122"/>
    <col min="4609" max="4609" width="7.625" style="122" customWidth="1"/>
    <col min="4610" max="4610" width="30.875" style="122" customWidth="1"/>
    <col min="4611" max="4611" width="20.5" style="122" customWidth="1"/>
    <col min="4612" max="4612" width="13.875" style="122" customWidth="1"/>
    <col min="4613" max="4613" width="15.75" style="122" customWidth="1"/>
    <col min="4614" max="4615" width="27.875" style="122" customWidth="1"/>
    <col min="4616" max="4616" width="20.75" style="122" customWidth="1"/>
    <col min="4617" max="4617" width="28.125" style="122" customWidth="1"/>
    <col min="4618" max="4618" width="9.875" style="122" bestFit="1" customWidth="1"/>
    <col min="4619" max="4864" width="9" style="122"/>
    <col min="4865" max="4865" width="7.625" style="122" customWidth="1"/>
    <col min="4866" max="4866" width="30.875" style="122" customWidth="1"/>
    <col min="4867" max="4867" width="20.5" style="122" customWidth="1"/>
    <col min="4868" max="4868" width="13.875" style="122" customWidth="1"/>
    <col min="4869" max="4869" width="15.75" style="122" customWidth="1"/>
    <col min="4870" max="4871" width="27.875" style="122" customWidth="1"/>
    <col min="4872" max="4872" width="20.75" style="122" customWidth="1"/>
    <col min="4873" max="4873" width="28.125" style="122" customWidth="1"/>
    <col min="4874" max="4874" width="9.875" style="122" bestFit="1" customWidth="1"/>
    <col min="4875" max="5120" width="9" style="122"/>
    <col min="5121" max="5121" width="7.625" style="122" customWidth="1"/>
    <col min="5122" max="5122" width="30.875" style="122" customWidth="1"/>
    <col min="5123" max="5123" width="20.5" style="122" customWidth="1"/>
    <col min="5124" max="5124" width="13.875" style="122" customWidth="1"/>
    <col min="5125" max="5125" width="15.75" style="122" customWidth="1"/>
    <col min="5126" max="5127" width="27.875" style="122" customWidth="1"/>
    <col min="5128" max="5128" width="20.75" style="122" customWidth="1"/>
    <col min="5129" max="5129" width="28.125" style="122" customWidth="1"/>
    <col min="5130" max="5130" width="9.875" style="122" bestFit="1" customWidth="1"/>
    <col min="5131" max="5376" width="9" style="122"/>
    <col min="5377" max="5377" width="7.625" style="122" customWidth="1"/>
    <col min="5378" max="5378" width="30.875" style="122" customWidth="1"/>
    <col min="5379" max="5379" width="20.5" style="122" customWidth="1"/>
    <col min="5380" max="5380" width="13.875" style="122" customWidth="1"/>
    <col min="5381" max="5381" width="15.75" style="122" customWidth="1"/>
    <col min="5382" max="5383" width="27.875" style="122" customWidth="1"/>
    <col min="5384" max="5384" width="20.75" style="122" customWidth="1"/>
    <col min="5385" max="5385" width="28.125" style="122" customWidth="1"/>
    <col min="5386" max="5386" width="9.875" style="122" bestFit="1" customWidth="1"/>
    <col min="5387" max="5632" width="9" style="122"/>
    <col min="5633" max="5633" width="7.625" style="122" customWidth="1"/>
    <col min="5634" max="5634" width="30.875" style="122" customWidth="1"/>
    <col min="5635" max="5635" width="20.5" style="122" customWidth="1"/>
    <col min="5636" max="5636" width="13.875" style="122" customWidth="1"/>
    <col min="5637" max="5637" width="15.75" style="122" customWidth="1"/>
    <col min="5638" max="5639" width="27.875" style="122" customWidth="1"/>
    <col min="5640" max="5640" width="20.75" style="122" customWidth="1"/>
    <col min="5641" max="5641" width="28.125" style="122" customWidth="1"/>
    <col min="5642" max="5642" width="9.875" style="122" bestFit="1" customWidth="1"/>
    <col min="5643" max="5888" width="9" style="122"/>
    <col min="5889" max="5889" width="7.625" style="122" customWidth="1"/>
    <col min="5890" max="5890" width="30.875" style="122" customWidth="1"/>
    <col min="5891" max="5891" width="20.5" style="122" customWidth="1"/>
    <col min="5892" max="5892" width="13.875" style="122" customWidth="1"/>
    <col min="5893" max="5893" width="15.75" style="122" customWidth="1"/>
    <col min="5894" max="5895" width="27.875" style="122" customWidth="1"/>
    <col min="5896" max="5896" width="20.75" style="122" customWidth="1"/>
    <col min="5897" max="5897" width="28.125" style="122" customWidth="1"/>
    <col min="5898" max="5898" width="9.875" style="122" bestFit="1" customWidth="1"/>
    <col min="5899" max="6144" width="9" style="122"/>
    <col min="6145" max="6145" width="7.625" style="122" customWidth="1"/>
    <col min="6146" max="6146" width="30.875" style="122" customWidth="1"/>
    <col min="6147" max="6147" width="20.5" style="122" customWidth="1"/>
    <col min="6148" max="6148" width="13.875" style="122" customWidth="1"/>
    <col min="6149" max="6149" width="15.75" style="122" customWidth="1"/>
    <col min="6150" max="6151" width="27.875" style="122" customWidth="1"/>
    <col min="6152" max="6152" width="20.75" style="122" customWidth="1"/>
    <col min="6153" max="6153" width="28.125" style="122" customWidth="1"/>
    <col min="6154" max="6154" width="9.875" style="122" bestFit="1" customWidth="1"/>
    <col min="6155" max="6400" width="9" style="122"/>
    <col min="6401" max="6401" width="7.625" style="122" customWidth="1"/>
    <col min="6402" max="6402" width="30.875" style="122" customWidth="1"/>
    <col min="6403" max="6403" width="20.5" style="122" customWidth="1"/>
    <col min="6404" max="6404" width="13.875" style="122" customWidth="1"/>
    <col min="6405" max="6405" width="15.75" style="122" customWidth="1"/>
    <col min="6406" max="6407" width="27.875" style="122" customWidth="1"/>
    <col min="6408" max="6408" width="20.75" style="122" customWidth="1"/>
    <col min="6409" max="6409" width="28.125" style="122" customWidth="1"/>
    <col min="6410" max="6410" width="9.875" style="122" bestFit="1" customWidth="1"/>
    <col min="6411" max="6656" width="9" style="122"/>
    <col min="6657" max="6657" width="7.625" style="122" customWidth="1"/>
    <col min="6658" max="6658" width="30.875" style="122" customWidth="1"/>
    <col min="6659" max="6659" width="20.5" style="122" customWidth="1"/>
    <col min="6660" max="6660" width="13.875" style="122" customWidth="1"/>
    <col min="6661" max="6661" width="15.75" style="122" customWidth="1"/>
    <col min="6662" max="6663" width="27.875" style="122" customWidth="1"/>
    <col min="6664" max="6664" width="20.75" style="122" customWidth="1"/>
    <col min="6665" max="6665" width="28.125" style="122" customWidth="1"/>
    <col min="6666" max="6666" width="9.875" style="122" bestFit="1" customWidth="1"/>
    <col min="6667" max="6912" width="9" style="122"/>
    <col min="6913" max="6913" width="7.625" style="122" customWidth="1"/>
    <col min="6914" max="6914" width="30.875" style="122" customWidth="1"/>
    <col min="6915" max="6915" width="20.5" style="122" customWidth="1"/>
    <col min="6916" max="6916" width="13.875" style="122" customWidth="1"/>
    <col min="6917" max="6917" width="15.75" style="122" customWidth="1"/>
    <col min="6918" max="6919" width="27.875" style="122" customWidth="1"/>
    <col min="6920" max="6920" width="20.75" style="122" customWidth="1"/>
    <col min="6921" max="6921" width="28.125" style="122" customWidth="1"/>
    <col min="6922" max="6922" width="9.875" style="122" bestFit="1" customWidth="1"/>
    <col min="6923" max="7168" width="9" style="122"/>
    <col min="7169" max="7169" width="7.625" style="122" customWidth="1"/>
    <col min="7170" max="7170" width="30.875" style="122" customWidth="1"/>
    <col min="7171" max="7171" width="20.5" style="122" customWidth="1"/>
    <col min="7172" max="7172" width="13.875" style="122" customWidth="1"/>
    <col min="7173" max="7173" width="15.75" style="122" customWidth="1"/>
    <col min="7174" max="7175" width="27.875" style="122" customWidth="1"/>
    <col min="7176" max="7176" width="20.75" style="122" customWidth="1"/>
    <col min="7177" max="7177" width="28.125" style="122" customWidth="1"/>
    <col min="7178" max="7178" width="9.875" style="122" bestFit="1" customWidth="1"/>
    <col min="7179" max="7424" width="9" style="122"/>
    <col min="7425" max="7425" width="7.625" style="122" customWidth="1"/>
    <col min="7426" max="7426" width="30.875" style="122" customWidth="1"/>
    <col min="7427" max="7427" width="20.5" style="122" customWidth="1"/>
    <col min="7428" max="7428" width="13.875" style="122" customWidth="1"/>
    <col min="7429" max="7429" width="15.75" style="122" customWidth="1"/>
    <col min="7430" max="7431" width="27.875" style="122" customWidth="1"/>
    <col min="7432" max="7432" width="20.75" style="122" customWidth="1"/>
    <col min="7433" max="7433" width="28.125" style="122" customWidth="1"/>
    <col min="7434" max="7434" width="9.875" style="122" bestFit="1" customWidth="1"/>
    <col min="7435" max="7680" width="9" style="122"/>
    <col min="7681" max="7681" width="7.625" style="122" customWidth="1"/>
    <col min="7682" max="7682" width="30.875" style="122" customWidth="1"/>
    <col min="7683" max="7683" width="20.5" style="122" customWidth="1"/>
    <col min="7684" max="7684" width="13.875" style="122" customWidth="1"/>
    <col min="7685" max="7685" width="15.75" style="122" customWidth="1"/>
    <col min="7686" max="7687" width="27.875" style="122" customWidth="1"/>
    <col min="7688" max="7688" width="20.75" style="122" customWidth="1"/>
    <col min="7689" max="7689" width="28.125" style="122" customWidth="1"/>
    <col min="7690" max="7690" width="9.875" style="122" bestFit="1" customWidth="1"/>
    <col min="7691" max="7936" width="9" style="122"/>
    <col min="7937" max="7937" width="7.625" style="122" customWidth="1"/>
    <col min="7938" max="7938" width="30.875" style="122" customWidth="1"/>
    <col min="7939" max="7939" width="20.5" style="122" customWidth="1"/>
    <col min="7940" max="7940" width="13.875" style="122" customWidth="1"/>
    <col min="7941" max="7941" width="15.75" style="122" customWidth="1"/>
    <col min="7942" max="7943" width="27.875" style="122" customWidth="1"/>
    <col min="7944" max="7944" width="20.75" style="122" customWidth="1"/>
    <col min="7945" max="7945" width="28.125" style="122" customWidth="1"/>
    <col min="7946" max="7946" width="9.875" style="122" bestFit="1" customWidth="1"/>
    <col min="7947" max="8192" width="9" style="122"/>
    <col min="8193" max="8193" width="7.625" style="122" customWidth="1"/>
    <col min="8194" max="8194" width="30.875" style="122" customWidth="1"/>
    <col min="8195" max="8195" width="20.5" style="122" customWidth="1"/>
    <col min="8196" max="8196" width="13.875" style="122" customWidth="1"/>
    <col min="8197" max="8197" width="15.75" style="122" customWidth="1"/>
    <col min="8198" max="8199" width="27.875" style="122" customWidth="1"/>
    <col min="8200" max="8200" width="20.75" style="122" customWidth="1"/>
    <col min="8201" max="8201" width="28.125" style="122" customWidth="1"/>
    <col min="8202" max="8202" width="9.875" style="122" bestFit="1" customWidth="1"/>
    <col min="8203" max="8448" width="9" style="122"/>
    <col min="8449" max="8449" width="7.625" style="122" customWidth="1"/>
    <col min="8450" max="8450" width="30.875" style="122" customWidth="1"/>
    <col min="8451" max="8451" width="20.5" style="122" customWidth="1"/>
    <col min="8452" max="8452" width="13.875" style="122" customWidth="1"/>
    <col min="8453" max="8453" width="15.75" style="122" customWidth="1"/>
    <col min="8454" max="8455" width="27.875" style="122" customWidth="1"/>
    <col min="8456" max="8456" width="20.75" style="122" customWidth="1"/>
    <col min="8457" max="8457" width="28.125" style="122" customWidth="1"/>
    <col min="8458" max="8458" width="9.875" style="122" bestFit="1" customWidth="1"/>
    <col min="8459" max="8704" width="9" style="122"/>
    <col min="8705" max="8705" width="7.625" style="122" customWidth="1"/>
    <col min="8706" max="8706" width="30.875" style="122" customWidth="1"/>
    <col min="8707" max="8707" width="20.5" style="122" customWidth="1"/>
    <col min="8708" max="8708" width="13.875" style="122" customWidth="1"/>
    <col min="8709" max="8709" width="15.75" style="122" customWidth="1"/>
    <col min="8710" max="8711" width="27.875" style="122" customWidth="1"/>
    <col min="8712" max="8712" width="20.75" style="122" customWidth="1"/>
    <col min="8713" max="8713" width="28.125" style="122" customWidth="1"/>
    <col min="8714" max="8714" width="9.875" style="122" bestFit="1" customWidth="1"/>
    <col min="8715" max="8960" width="9" style="122"/>
    <col min="8961" max="8961" width="7.625" style="122" customWidth="1"/>
    <col min="8962" max="8962" width="30.875" style="122" customWidth="1"/>
    <col min="8963" max="8963" width="20.5" style="122" customWidth="1"/>
    <col min="8964" max="8964" width="13.875" style="122" customWidth="1"/>
    <col min="8965" max="8965" width="15.75" style="122" customWidth="1"/>
    <col min="8966" max="8967" width="27.875" style="122" customWidth="1"/>
    <col min="8968" max="8968" width="20.75" style="122" customWidth="1"/>
    <col min="8969" max="8969" width="28.125" style="122" customWidth="1"/>
    <col min="8970" max="8970" width="9.875" style="122" bestFit="1" customWidth="1"/>
    <col min="8971" max="9216" width="9" style="122"/>
    <col min="9217" max="9217" width="7.625" style="122" customWidth="1"/>
    <col min="9218" max="9218" width="30.875" style="122" customWidth="1"/>
    <col min="9219" max="9219" width="20.5" style="122" customWidth="1"/>
    <col min="9220" max="9220" width="13.875" style="122" customWidth="1"/>
    <col min="9221" max="9221" width="15.75" style="122" customWidth="1"/>
    <col min="9222" max="9223" width="27.875" style="122" customWidth="1"/>
    <col min="9224" max="9224" width="20.75" style="122" customWidth="1"/>
    <col min="9225" max="9225" width="28.125" style="122" customWidth="1"/>
    <col min="9226" max="9226" width="9.875" style="122" bestFit="1" customWidth="1"/>
    <col min="9227" max="9472" width="9" style="122"/>
    <col min="9473" max="9473" width="7.625" style="122" customWidth="1"/>
    <col min="9474" max="9474" width="30.875" style="122" customWidth="1"/>
    <col min="9475" max="9475" width="20.5" style="122" customWidth="1"/>
    <col min="9476" max="9476" width="13.875" style="122" customWidth="1"/>
    <col min="9477" max="9477" width="15.75" style="122" customWidth="1"/>
    <col min="9478" max="9479" width="27.875" style="122" customWidth="1"/>
    <col min="9480" max="9480" width="20.75" style="122" customWidth="1"/>
    <col min="9481" max="9481" width="28.125" style="122" customWidth="1"/>
    <col min="9482" max="9482" width="9.875" style="122" bestFit="1" customWidth="1"/>
    <col min="9483" max="9728" width="9" style="122"/>
    <col min="9729" max="9729" width="7.625" style="122" customWidth="1"/>
    <col min="9730" max="9730" width="30.875" style="122" customWidth="1"/>
    <col min="9731" max="9731" width="20.5" style="122" customWidth="1"/>
    <col min="9732" max="9732" width="13.875" style="122" customWidth="1"/>
    <col min="9733" max="9733" width="15.75" style="122" customWidth="1"/>
    <col min="9734" max="9735" width="27.875" style="122" customWidth="1"/>
    <col min="9736" max="9736" width="20.75" style="122" customWidth="1"/>
    <col min="9737" max="9737" width="28.125" style="122" customWidth="1"/>
    <col min="9738" max="9738" width="9.875" style="122" bestFit="1" customWidth="1"/>
    <col min="9739" max="9984" width="9" style="122"/>
    <col min="9985" max="9985" width="7.625" style="122" customWidth="1"/>
    <col min="9986" max="9986" width="30.875" style="122" customWidth="1"/>
    <col min="9987" max="9987" width="20.5" style="122" customWidth="1"/>
    <col min="9988" max="9988" width="13.875" style="122" customWidth="1"/>
    <col min="9989" max="9989" width="15.75" style="122" customWidth="1"/>
    <col min="9990" max="9991" width="27.875" style="122" customWidth="1"/>
    <col min="9992" max="9992" width="20.75" style="122" customWidth="1"/>
    <col min="9993" max="9993" width="28.125" style="122" customWidth="1"/>
    <col min="9994" max="9994" width="9.875" style="122" bestFit="1" customWidth="1"/>
    <col min="9995" max="10240" width="9" style="122"/>
    <col min="10241" max="10241" width="7.625" style="122" customWidth="1"/>
    <col min="10242" max="10242" width="30.875" style="122" customWidth="1"/>
    <col min="10243" max="10243" width="20.5" style="122" customWidth="1"/>
    <col min="10244" max="10244" width="13.875" style="122" customWidth="1"/>
    <col min="10245" max="10245" width="15.75" style="122" customWidth="1"/>
    <col min="10246" max="10247" width="27.875" style="122" customWidth="1"/>
    <col min="10248" max="10248" width="20.75" style="122" customWidth="1"/>
    <col min="10249" max="10249" width="28.125" style="122" customWidth="1"/>
    <col min="10250" max="10250" width="9.875" style="122" bestFit="1" customWidth="1"/>
    <col min="10251" max="10496" width="9" style="122"/>
    <col min="10497" max="10497" width="7.625" style="122" customWidth="1"/>
    <col min="10498" max="10498" width="30.875" style="122" customWidth="1"/>
    <col min="10499" max="10499" width="20.5" style="122" customWidth="1"/>
    <col min="10500" max="10500" width="13.875" style="122" customWidth="1"/>
    <col min="10501" max="10501" width="15.75" style="122" customWidth="1"/>
    <col min="10502" max="10503" width="27.875" style="122" customWidth="1"/>
    <col min="10504" max="10504" width="20.75" style="122" customWidth="1"/>
    <col min="10505" max="10505" width="28.125" style="122" customWidth="1"/>
    <col min="10506" max="10506" width="9.875" style="122" bestFit="1" customWidth="1"/>
    <col min="10507" max="10752" width="9" style="122"/>
    <col min="10753" max="10753" width="7.625" style="122" customWidth="1"/>
    <col min="10754" max="10754" width="30.875" style="122" customWidth="1"/>
    <col min="10755" max="10755" width="20.5" style="122" customWidth="1"/>
    <col min="10756" max="10756" width="13.875" style="122" customWidth="1"/>
    <col min="10757" max="10757" width="15.75" style="122" customWidth="1"/>
    <col min="10758" max="10759" width="27.875" style="122" customWidth="1"/>
    <col min="10760" max="10760" width="20.75" style="122" customWidth="1"/>
    <col min="10761" max="10761" width="28.125" style="122" customWidth="1"/>
    <col min="10762" max="10762" width="9.875" style="122" bestFit="1" customWidth="1"/>
    <col min="10763" max="11008" width="9" style="122"/>
    <col min="11009" max="11009" width="7.625" style="122" customWidth="1"/>
    <col min="11010" max="11010" width="30.875" style="122" customWidth="1"/>
    <col min="11011" max="11011" width="20.5" style="122" customWidth="1"/>
    <col min="11012" max="11012" width="13.875" style="122" customWidth="1"/>
    <col min="11013" max="11013" width="15.75" style="122" customWidth="1"/>
    <col min="11014" max="11015" width="27.875" style="122" customWidth="1"/>
    <col min="11016" max="11016" width="20.75" style="122" customWidth="1"/>
    <col min="11017" max="11017" width="28.125" style="122" customWidth="1"/>
    <col min="11018" max="11018" width="9.875" style="122" bestFit="1" customWidth="1"/>
    <col min="11019" max="11264" width="9" style="122"/>
    <col min="11265" max="11265" width="7.625" style="122" customWidth="1"/>
    <col min="11266" max="11266" width="30.875" style="122" customWidth="1"/>
    <col min="11267" max="11267" width="20.5" style="122" customWidth="1"/>
    <col min="11268" max="11268" width="13.875" style="122" customWidth="1"/>
    <col min="11269" max="11269" width="15.75" style="122" customWidth="1"/>
    <col min="11270" max="11271" width="27.875" style="122" customWidth="1"/>
    <col min="11272" max="11272" width="20.75" style="122" customWidth="1"/>
    <col min="11273" max="11273" width="28.125" style="122" customWidth="1"/>
    <col min="11274" max="11274" width="9.875" style="122" bestFit="1" customWidth="1"/>
    <col min="11275" max="11520" width="9" style="122"/>
    <col min="11521" max="11521" width="7.625" style="122" customWidth="1"/>
    <col min="11522" max="11522" width="30.875" style="122" customWidth="1"/>
    <col min="11523" max="11523" width="20.5" style="122" customWidth="1"/>
    <col min="11524" max="11524" width="13.875" style="122" customWidth="1"/>
    <col min="11525" max="11525" width="15.75" style="122" customWidth="1"/>
    <col min="11526" max="11527" width="27.875" style="122" customWidth="1"/>
    <col min="11528" max="11528" width="20.75" style="122" customWidth="1"/>
    <col min="11529" max="11529" width="28.125" style="122" customWidth="1"/>
    <col min="11530" max="11530" width="9.875" style="122" bestFit="1" customWidth="1"/>
    <col min="11531" max="11776" width="9" style="122"/>
    <col min="11777" max="11777" width="7.625" style="122" customWidth="1"/>
    <col min="11778" max="11778" width="30.875" style="122" customWidth="1"/>
    <col min="11779" max="11779" width="20.5" style="122" customWidth="1"/>
    <col min="11780" max="11780" width="13.875" style="122" customWidth="1"/>
    <col min="11781" max="11781" width="15.75" style="122" customWidth="1"/>
    <col min="11782" max="11783" width="27.875" style="122" customWidth="1"/>
    <col min="11784" max="11784" width="20.75" style="122" customWidth="1"/>
    <col min="11785" max="11785" width="28.125" style="122" customWidth="1"/>
    <col min="11786" max="11786" width="9.875" style="122" bestFit="1" customWidth="1"/>
    <col min="11787" max="12032" width="9" style="122"/>
    <col min="12033" max="12033" width="7.625" style="122" customWidth="1"/>
    <col min="12034" max="12034" width="30.875" style="122" customWidth="1"/>
    <col min="12035" max="12035" width="20.5" style="122" customWidth="1"/>
    <col min="12036" max="12036" width="13.875" style="122" customWidth="1"/>
    <col min="12037" max="12037" width="15.75" style="122" customWidth="1"/>
    <col min="12038" max="12039" width="27.875" style="122" customWidth="1"/>
    <col min="12040" max="12040" width="20.75" style="122" customWidth="1"/>
    <col min="12041" max="12041" width="28.125" style="122" customWidth="1"/>
    <col min="12042" max="12042" width="9.875" style="122" bestFit="1" customWidth="1"/>
    <col min="12043" max="12288" width="9" style="122"/>
    <col min="12289" max="12289" width="7.625" style="122" customWidth="1"/>
    <col min="12290" max="12290" width="30.875" style="122" customWidth="1"/>
    <col min="12291" max="12291" width="20.5" style="122" customWidth="1"/>
    <col min="12292" max="12292" width="13.875" style="122" customWidth="1"/>
    <col min="12293" max="12293" width="15.75" style="122" customWidth="1"/>
    <col min="12294" max="12295" width="27.875" style="122" customWidth="1"/>
    <col min="12296" max="12296" width="20.75" style="122" customWidth="1"/>
    <col min="12297" max="12297" width="28.125" style="122" customWidth="1"/>
    <col min="12298" max="12298" width="9.875" style="122" bestFit="1" customWidth="1"/>
    <col min="12299" max="12544" width="9" style="122"/>
    <col min="12545" max="12545" width="7.625" style="122" customWidth="1"/>
    <col min="12546" max="12546" width="30.875" style="122" customWidth="1"/>
    <col min="12547" max="12547" width="20.5" style="122" customWidth="1"/>
    <col min="12548" max="12548" width="13.875" style="122" customWidth="1"/>
    <col min="12549" max="12549" width="15.75" style="122" customWidth="1"/>
    <col min="12550" max="12551" width="27.875" style="122" customWidth="1"/>
    <col min="12552" max="12552" width="20.75" style="122" customWidth="1"/>
    <col min="12553" max="12553" width="28.125" style="122" customWidth="1"/>
    <col min="12554" max="12554" width="9.875" style="122" bestFit="1" customWidth="1"/>
    <col min="12555" max="12800" width="9" style="122"/>
    <col min="12801" max="12801" width="7.625" style="122" customWidth="1"/>
    <col min="12802" max="12802" width="30.875" style="122" customWidth="1"/>
    <col min="12803" max="12803" width="20.5" style="122" customWidth="1"/>
    <col min="12804" max="12804" width="13.875" style="122" customWidth="1"/>
    <col min="12805" max="12805" width="15.75" style="122" customWidth="1"/>
    <col min="12806" max="12807" width="27.875" style="122" customWidth="1"/>
    <col min="12808" max="12808" width="20.75" style="122" customWidth="1"/>
    <col min="12809" max="12809" width="28.125" style="122" customWidth="1"/>
    <col min="12810" max="12810" width="9.875" style="122" bestFit="1" customWidth="1"/>
    <col min="12811" max="13056" width="9" style="122"/>
    <col min="13057" max="13057" width="7.625" style="122" customWidth="1"/>
    <col min="13058" max="13058" width="30.875" style="122" customWidth="1"/>
    <col min="13059" max="13059" width="20.5" style="122" customWidth="1"/>
    <col min="13060" max="13060" width="13.875" style="122" customWidth="1"/>
    <col min="13061" max="13061" width="15.75" style="122" customWidth="1"/>
    <col min="13062" max="13063" width="27.875" style="122" customWidth="1"/>
    <col min="13064" max="13064" width="20.75" style="122" customWidth="1"/>
    <col min="13065" max="13065" width="28.125" style="122" customWidth="1"/>
    <col min="13066" max="13066" width="9.875" style="122" bestFit="1" customWidth="1"/>
    <col min="13067" max="13312" width="9" style="122"/>
    <col min="13313" max="13313" width="7.625" style="122" customWidth="1"/>
    <col min="13314" max="13314" width="30.875" style="122" customWidth="1"/>
    <col min="13315" max="13315" width="20.5" style="122" customWidth="1"/>
    <col min="13316" max="13316" width="13.875" style="122" customWidth="1"/>
    <col min="13317" max="13317" width="15.75" style="122" customWidth="1"/>
    <col min="13318" max="13319" width="27.875" style="122" customWidth="1"/>
    <col min="13320" max="13320" width="20.75" style="122" customWidth="1"/>
    <col min="13321" max="13321" width="28.125" style="122" customWidth="1"/>
    <col min="13322" max="13322" width="9.875" style="122" bestFit="1" customWidth="1"/>
    <col min="13323" max="13568" width="9" style="122"/>
    <col min="13569" max="13569" width="7.625" style="122" customWidth="1"/>
    <col min="13570" max="13570" width="30.875" style="122" customWidth="1"/>
    <col min="13571" max="13571" width="20.5" style="122" customWidth="1"/>
    <col min="13572" max="13572" width="13.875" style="122" customWidth="1"/>
    <col min="13573" max="13573" width="15.75" style="122" customWidth="1"/>
    <col min="13574" max="13575" width="27.875" style="122" customWidth="1"/>
    <col min="13576" max="13576" width="20.75" style="122" customWidth="1"/>
    <col min="13577" max="13577" width="28.125" style="122" customWidth="1"/>
    <col min="13578" max="13578" width="9.875" style="122" bestFit="1" customWidth="1"/>
    <col min="13579" max="13824" width="9" style="122"/>
    <col min="13825" max="13825" width="7.625" style="122" customWidth="1"/>
    <col min="13826" max="13826" width="30.875" style="122" customWidth="1"/>
    <col min="13827" max="13827" width="20.5" style="122" customWidth="1"/>
    <col min="13828" max="13828" width="13.875" style="122" customWidth="1"/>
    <col min="13829" max="13829" width="15.75" style="122" customWidth="1"/>
    <col min="13830" max="13831" width="27.875" style="122" customWidth="1"/>
    <col min="13832" max="13832" width="20.75" style="122" customWidth="1"/>
    <col min="13833" max="13833" width="28.125" style="122" customWidth="1"/>
    <col min="13834" max="13834" width="9.875" style="122" bestFit="1" customWidth="1"/>
    <col min="13835" max="14080" width="9" style="122"/>
    <col min="14081" max="14081" width="7.625" style="122" customWidth="1"/>
    <col min="14082" max="14082" width="30.875" style="122" customWidth="1"/>
    <col min="14083" max="14083" width="20.5" style="122" customWidth="1"/>
    <col min="14084" max="14084" width="13.875" style="122" customWidth="1"/>
    <col min="14085" max="14085" width="15.75" style="122" customWidth="1"/>
    <col min="14086" max="14087" width="27.875" style="122" customWidth="1"/>
    <col min="14088" max="14088" width="20.75" style="122" customWidth="1"/>
    <col min="14089" max="14089" width="28.125" style="122" customWidth="1"/>
    <col min="14090" max="14090" width="9.875" style="122" bestFit="1" customWidth="1"/>
    <col min="14091" max="14336" width="9" style="122"/>
    <col min="14337" max="14337" width="7.625" style="122" customWidth="1"/>
    <col min="14338" max="14338" width="30.875" style="122" customWidth="1"/>
    <col min="14339" max="14339" width="20.5" style="122" customWidth="1"/>
    <col min="14340" max="14340" width="13.875" style="122" customWidth="1"/>
    <col min="14341" max="14341" width="15.75" style="122" customWidth="1"/>
    <col min="14342" max="14343" width="27.875" style="122" customWidth="1"/>
    <col min="14344" max="14344" width="20.75" style="122" customWidth="1"/>
    <col min="14345" max="14345" width="28.125" style="122" customWidth="1"/>
    <col min="14346" max="14346" width="9.875" style="122" bestFit="1" customWidth="1"/>
    <col min="14347" max="14592" width="9" style="122"/>
    <col min="14593" max="14593" width="7.625" style="122" customWidth="1"/>
    <col min="14594" max="14594" width="30.875" style="122" customWidth="1"/>
    <col min="14595" max="14595" width="20.5" style="122" customWidth="1"/>
    <col min="14596" max="14596" width="13.875" style="122" customWidth="1"/>
    <col min="14597" max="14597" width="15.75" style="122" customWidth="1"/>
    <col min="14598" max="14599" width="27.875" style="122" customWidth="1"/>
    <col min="14600" max="14600" width="20.75" style="122" customWidth="1"/>
    <col min="14601" max="14601" width="28.125" style="122" customWidth="1"/>
    <col min="14602" max="14602" width="9.875" style="122" bestFit="1" customWidth="1"/>
    <col min="14603" max="14848" width="9" style="122"/>
    <col min="14849" max="14849" width="7.625" style="122" customWidth="1"/>
    <col min="14850" max="14850" width="30.875" style="122" customWidth="1"/>
    <col min="14851" max="14851" width="20.5" style="122" customWidth="1"/>
    <col min="14852" max="14852" width="13.875" style="122" customWidth="1"/>
    <col min="14853" max="14853" width="15.75" style="122" customWidth="1"/>
    <col min="14854" max="14855" width="27.875" style="122" customWidth="1"/>
    <col min="14856" max="14856" width="20.75" style="122" customWidth="1"/>
    <col min="14857" max="14857" width="28.125" style="122" customWidth="1"/>
    <col min="14858" max="14858" width="9.875" style="122" bestFit="1" customWidth="1"/>
    <col min="14859" max="15104" width="9" style="122"/>
    <col min="15105" max="15105" width="7.625" style="122" customWidth="1"/>
    <col min="15106" max="15106" width="30.875" style="122" customWidth="1"/>
    <col min="15107" max="15107" width="20.5" style="122" customWidth="1"/>
    <col min="15108" max="15108" width="13.875" style="122" customWidth="1"/>
    <col min="15109" max="15109" width="15.75" style="122" customWidth="1"/>
    <col min="15110" max="15111" width="27.875" style="122" customWidth="1"/>
    <col min="15112" max="15112" width="20.75" style="122" customWidth="1"/>
    <col min="15113" max="15113" width="28.125" style="122" customWidth="1"/>
    <col min="15114" max="15114" width="9.875" style="122" bestFit="1" customWidth="1"/>
    <col min="15115" max="15360" width="9" style="122"/>
    <col min="15361" max="15361" width="7.625" style="122" customWidth="1"/>
    <col min="15362" max="15362" width="30.875" style="122" customWidth="1"/>
    <col min="15363" max="15363" width="20.5" style="122" customWidth="1"/>
    <col min="15364" max="15364" width="13.875" style="122" customWidth="1"/>
    <col min="15365" max="15365" width="15.75" style="122" customWidth="1"/>
    <col min="15366" max="15367" width="27.875" style="122" customWidth="1"/>
    <col min="15368" max="15368" width="20.75" style="122" customWidth="1"/>
    <col min="15369" max="15369" width="28.125" style="122" customWidth="1"/>
    <col min="15370" max="15370" width="9.875" style="122" bestFit="1" customWidth="1"/>
    <col min="15371" max="15616" width="9" style="122"/>
    <col min="15617" max="15617" width="7.625" style="122" customWidth="1"/>
    <col min="15618" max="15618" width="30.875" style="122" customWidth="1"/>
    <col min="15619" max="15619" width="20.5" style="122" customWidth="1"/>
    <col min="15620" max="15620" width="13.875" style="122" customWidth="1"/>
    <col min="15621" max="15621" width="15.75" style="122" customWidth="1"/>
    <col min="15622" max="15623" width="27.875" style="122" customWidth="1"/>
    <col min="15624" max="15624" width="20.75" style="122" customWidth="1"/>
    <col min="15625" max="15625" width="28.125" style="122" customWidth="1"/>
    <col min="15626" max="15626" width="9.875" style="122" bestFit="1" customWidth="1"/>
    <col min="15627" max="15872" width="9" style="122"/>
    <col min="15873" max="15873" width="7.625" style="122" customWidth="1"/>
    <col min="15874" max="15874" width="30.875" style="122" customWidth="1"/>
    <col min="15875" max="15875" width="20.5" style="122" customWidth="1"/>
    <col min="15876" max="15876" width="13.875" style="122" customWidth="1"/>
    <col min="15877" max="15877" width="15.75" style="122" customWidth="1"/>
    <col min="15878" max="15879" width="27.875" style="122" customWidth="1"/>
    <col min="15880" max="15880" width="20.75" style="122" customWidth="1"/>
    <col min="15881" max="15881" width="28.125" style="122" customWidth="1"/>
    <col min="15882" max="15882" width="9.875" style="122" bestFit="1" customWidth="1"/>
    <col min="15883" max="16128" width="9" style="122"/>
    <col min="16129" max="16129" width="7.625" style="122" customWidth="1"/>
    <col min="16130" max="16130" width="30.875" style="122" customWidth="1"/>
    <col min="16131" max="16131" width="20.5" style="122" customWidth="1"/>
    <col min="16132" max="16132" width="13.875" style="122" customWidth="1"/>
    <col min="16133" max="16133" width="15.75" style="122" customWidth="1"/>
    <col min="16134" max="16135" width="27.875" style="122" customWidth="1"/>
    <col min="16136" max="16136" width="20.75" style="122" customWidth="1"/>
    <col min="16137" max="16137" width="28.125" style="122" customWidth="1"/>
    <col min="16138" max="16138" width="9.875" style="122" bestFit="1" customWidth="1"/>
    <col min="16139" max="16384" width="9" style="122"/>
  </cols>
  <sheetData>
    <row r="1" spans="1:10" s="785" customFormat="1" x14ac:dyDescent="0.3">
      <c r="F1" s="786"/>
      <c r="G1" s="786"/>
      <c r="H1" s="787"/>
      <c r="I1" s="788" t="s">
        <v>275</v>
      </c>
    </row>
    <row r="2" spans="1:10" s="785" customFormat="1" x14ac:dyDescent="0.3">
      <c r="A2" s="789" t="s">
        <v>2187</v>
      </c>
      <c r="B2" s="789"/>
      <c r="C2" s="789"/>
      <c r="D2" s="789"/>
      <c r="E2" s="789"/>
      <c r="F2" s="789"/>
      <c r="G2" s="789"/>
      <c r="H2" s="789"/>
      <c r="I2" s="789"/>
    </row>
    <row r="3" spans="1:10" s="785" customFormat="1" x14ac:dyDescent="0.3">
      <c r="A3" s="789" t="s">
        <v>301</v>
      </c>
      <c r="B3" s="789"/>
      <c r="C3" s="789"/>
      <c r="D3" s="789"/>
      <c r="E3" s="789"/>
      <c r="F3" s="789"/>
      <c r="G3" s="789"/>
      <c r="H3" s="789"/>
      <c r="I3" s="789"/>
    </row>
    <row r="4" spans="1:10" s="785" customFormat="1" ht="12.2" customHeight="1" x14ac:dyDescent="0.3">
      <c r="F4" s="786"/>
      <c r="G4" s="786"/>
      <c r="H4" s="787"/>
      <c r="I4" s="786"/>
    </row>
    <row r="5" spans="1:10" s="795" customFormat="1" ht="63" customHeight="1" x14ac:dyDescent="0.2">
      <c r="A5" s="790" t="s">
        <v>0</v>
      </c>
      <c r="B5" s="790" t="s">
        <v>21</v>
      </c>
      <c r="C5" s="791" t="s">
        <v>22</v>
      </c>
      <c r="D5" s="791" t="s">
        <v>2</v>
      </c>
      <c r="E5" s="790" t="s">
        <v>23</v>
      </c>
      <c r="F5" s="792" t="s">
        <v>4</v>
      </c>
      <c r="G5" s="792" t="s">
        <v>31</v>
      </c>
      <c r="H5" s="793" t="s">
        <v>6</v>
      </c>
      <c r="I5" s="793" t="s">
        <v>268</v>
      </c>
      <c r="J5" s="794"/>
    </row>
    <row r="6" spans="1:10" s="785" customFormat="1" ht="21.75" customHeight="1" x14ac:dyDescent="0.3">
      <c r="A6" s="796">
        <v>1</v>
      </c>
      <c r="B6" s="797" t="s">
        <v>121</v>
      </c>
      <c r="C6" s="798">
        <v>1468</v>
      </c>
      <c r="D6" s="798">
        <v>1468</v>
      </c>
      <c r="E6" s="799" t="s">
        <v>46</v>
      </c>
      <c r="F6" s="800" t="s">
        <v>303</v>
      </c>
      <c r="G6" s="800" t="s">
        <v>303</v>
      </c>
      <c r="H6" s="799" t="s">
        <v>270</v>
      </c>
      <c r="I6" s="801" t="s">
        <v>302</v>
      </c>
      <c r="J6" s="802"/>
    </row>
    <row r="7" spans="1:10" s="785" customFormat="1" x14ac:dyDescent="0.3">
      <c r="A7" s="803"/>
      <c r="B7" s="804"/>
      <c r="C7" s="805"/>
      <c r="D7" s="805"/>
      <c r="E7" s="806"/>
      <c r="F7" s="807"/>
      <c r="G7" s="807"/>
      <c r="H7" s="806" t="s">
        <v>272</v>
      </c>
      <c r="I7" s="808" t="s">
        <v>282</v>
      </c>
    </row>
    <row r="8" spans="1:10" s="785" customFormat="1" x14ac:dyDescent="0.3">
      <c r="A8" s="803"/>
      <c r="B8" s="804"/>
      <c r="C8" s="805"/>
      <c r="D8" s="805"/>
      <c r="E8" s="806"/>
      <c r="F8" s="809"/>
      <c r="G8" s="809"/>
      <c r="H8" s="806" t="s">
        <v>273</v>
      </c>
      <c r="I8" s="810"/>
    </row>
    <row r="9" spans="1:10" s="785" customFormat="1" ht="21.2" customHeight="1" x14ac:dyDescent="0.3">
      <c r="A9" s="803"/>
      <c r="B9" s="804"/>
      <c r="C9" s="805"/>
      <c r="D9" s="805"/>
      <c r="E9" s="806"/>
      <c r="F9" s="809" t="s">
        <v>48</v>
      </c>
      <c r="G9" s="811" t="s">
        <v>9</v>
      </c>
      <c r="H9" s="806" t="s">
        <v>126</v>
      </c>
      <c r="I9" s="812" t="s">
        <v>274</v>
      </c>
    </row>
    <row r="10" spans="1:10" s="785" customFormat="1" ht="21.2" customHeight="1" x14ac:dyDescent="0.3">
      <c r="A10" s="813"/>
      <c r="B10" s="814"/>
      <c r="C10" s="815"/>
      <c r="D10" s="815"/>
      <c r="E10" s="816"/>
      <c r="F10" s="817">
        <v>1468</v>
      </c>
      <c r="G10" s="817">
        <v>1468</v>
      </c>
      <c r="H10" s="816"/>
      <c r="I10" s="818" t="s">
        <v>2000</v>
      </c>
    </row>
    <row r="11" spans="1:10" s="785" customFormat="1" ht="21.2" customHeight="1" x14ac:dyDescent="0.3">
      <c r="A11" s="796">
        <v>2</v>
      </c>
      <c r="B11" s="797" t="s">
        <v>121</v>
      </c>
      <c r="C11" s="798">
        <v>1303.2</v>
      </c>
      <c r="D11" s="798">
        <v>1303.2</v>
      </c>
      <c r="E11" s="799" t="s">
        <v>46</v>
      </c>
      <c r="F11" s="800" t="s">
        <v>304</v>
      </c>
      <c r="G11" s="800" t="s">
        <v>304</v>
      </c>
      <c r="H11" s="799" t="s">
        <v>270</v>
      </c>
      <c r="I11" s="801" t="s">
        <v>302</v>
      </c>
    </row>
    <row r="12" spans="1:10" s="785" customFormat="1" x14ac:dyDescent="0.3">
      <c r="A12" s="803"/>
      <c r="B12" s="804"/>
      <c r="C12" s="805"/>
      <c r="D12" s="805"/>
      <c r="E12" s="806"/>
      <c r="F12" s="807"/>
      <c r="G12" s="807"/>
      <c r="H12" s="806" t="s">
        <v>272</v>
      </c>
      <c r="I12" s="808" t="s">
        <v>282</v>
      </c>
    </row>
    <row r="13" spans="1:10" s="785" customFormat="1" x14ac:dyDescent="0.3">
      <c r="A13" s="803"/>
      <c r="B13" s="804"/>
      <c r="C13" s="805"/>
      <c r="D13" s="805"/>
      <c r="E13" s="806"/>
      <c r="F13" s="809"/>
      <c r="G13" s="809"/>
      <c r="H13" s="806" t="s">
        <v>273</v>
      </c>
      <c r="I13" s="810"/>
    </row>
    <row r="14" spans="1:10" s="785" customFormat="1" ht="21.2" customHeight="1" x14ac:dyDescent="0.3">
      <c r="A14" s="803"/>
      <c r="B14" s="804"/>
      <c r="C14" s="805"/>
      <c r="D14" s="805"/>
      <c r="E14" s="806"/>
      <c r="F14" s="809" t="s">
        <v>48</v>
      </c>
      <c r="G14" s="811" t="s">
        <v>9</v>
      </c>
      <c r="H14" s="806" t="s">
        <v>126</v>
      </c>
      <c r="I14" s="812" t="s">
        <v>274</v>
      </c>
    </row>
    <row r="15" spans="1:10" s="785" customFormat="1" ht="21.2" customHeight="1" x14ac:dyDescent="0.3">
      <c r="A15" s="813"/>
      <c r="B15" s="814"/>
      <c r="C15" s="815"/>
      <c r="D15" s="815"/>
      <c r="E15" s="816"/>
      <c r="F15" s="817">
        <v>1303.2</v>
      </c>
      <c r="G15" s="817">
        <v>1303.2</v>
      </c>
      <c r="H15" s="816"/>
      <c r="I15" s="818" t="s">
        <v>2003</v>
      </c>
    </row>
    <row r="16" spans="1:10" s="785" customFormat="1" ht="21.2" customHeight="1" x14ac:dyDescent="0.3">
      <c r="A16" s="796">
        <v>3</v>
      </c>
      <c r="B16" s="797" t="s">
        <v>121</v>
      </c>
      <c r="C16" s="798">
        <v>1835</v>
      </c>
      <c r="D16" s="798">
        <v>1303.2</v>
      </c>
      <c r="E16" s="799" t="s">
        <v>46</v>
      </c>
      <c r="F16" s="800" t="s">
        <v>303</v>
      </c>
      <c r="G16" s="800" t="s">
        <v>303</v>
      </c>
      <c r="H16" s="799" t="s">
        <v>270</v>
      </c>
      <c r="I16" s="801" t="s">
        <v>302</v>
      </c>
    </row>
    <row r="17" spans="1:9" s="785" customFormat="1" x14ac:dyDescent="0.3">
      <c r="A17" s="803"/>
      <c r="B17" s="804"/>
      <c r="C17" s="805"/>
      <c r="D17" s="805"/>
      <c r="E17" s="806"/>
      <c r="F17" s="807"/>
      <c r="G17" s="807"/>
      <c r="H17" s="806" t="s">
        <v>272</v>
      </c>
      <c r="I17" s="808" t="s">
        <v>282</v>
      </c>
    </row>
    <row r="18" spans="1:9" s="785" customFormat="1" x14ac:dyDescent="0.3">
      <c r="A18" s="803"/>
      <c r="B18" s="804"/>
      <c r="C18" s="805"/>
      <c r="D18" s="805"/>
      <c r="E18" s="806"/>
      <c r="F18" s="809"/>
      <c r="G18" s="809"/>
      <c r="H18" s="806" t="s">
        <v>273</v>
      </c>
      <c r="I18" s="810"/>
    </row>
    <row r="19" spans="1:9" s="785" customFormat="1" ht="21.2" customHeight="1" x14ac:dyDescent="0.3">
      <c r="A19" s="803"/>
      <c r="B19" s="804"/>
      <c r="C19" s="805"/>
      <c r="D19" s="805"/>
      <c r="E19" s="806"/>
      <c r="F19" s="809" t="s">
        <v>48</v>
      </c>
      <c r="G19" s="811" t="s">
        <v>9</v>
      </c>
      <c r="H19" s="806" t="s">
        <v>126</v>
      </c>
      <c r="I19" s="812" t="s">
        <v>274</v>
      </c>
    </row>
    <row r="20" spans="1:9" s="785" customFormat="1" ht="21.2" customHeight="1" x14ac:dyDescent="0.3">
      <c r="A20" s="813"/>
      <c r="B20" s="814"/>
      <c r="C20" s="815"/>
      <c r="D20" s="815"/>
      <c r="E20" s="816"/>
      <c r="F20" s="817">
        <v>1835</v>
      </c>
      <c r="G20" s="817">
        <v>1835</v>
      </c>
      <c r="H20" s="816"/>
      <c r="I20" s="818" t="s">
        <v>2008</v>
      </c>
    </row>
    <row r="21" spans="1:9" s="785" customFormat="1" ht="21.2" customHeight="1" x14ac:dyDescent="0.3">
      <c r="A21" s="796">
        <v>4</v>
      </c>
      <c r="B21" s="797" t="s">
        <v>121</v>
      </c>
      <c r="C21" s="819">
        <v>1468</v>
      </c>
      <c r="D21" s="798">
        <v>1468</v>
      </c>
      <c r="E21" s="799" t="s">
        <v>46</v>
      </c>
      <c r="F21" s="800" t="s">
        <v>303</v>
      </c>
      <c r="G21" s="800" t="s">
        <v>303</v>
      </c>
      <c r="H21" s="799" t="s">
        <v>270</v>
      </c>
      <c r="I21" s="801" t="s">
        <v>302</v>
      </c>
    </row>
    <row r="22" spans="1:9" s="785" customFormat="1" x14ac:dyDescent="0.3">
      <c r="A22" s="803"/>
      <c r="B22" s="804"/>
      <c r="C22" s="820"/>
      <c r="D22" s="805"/>
      <c r="E22" s="806"/>
      <c r="F22" s="807"/>
      <c r="G22" s="807"/>
      <c r="H22" s="806" t="s">
        <v>272</v>
      </c>
      <c r="I22" s="808" t="s">
        <v>282</v>
      </c>
    </row>
    <row r="23" spans="1:9" s="785" customFormat="1" x14ac:dyDescent="0.3">
      <c r="A23" s="803"/>
      <c r="B23" s="804"/>
      <c r="C23" s="820"/>
      <c r="D23" s="805"/>
      <c r="E23" s="806"/>
      <c r="F23" s="809"/>
      <c r="G23" s="809"/>
      <c r="H23" s="806" t="s">
        <v>273</v>
      </c>
      <c r="I23" s="810"/>
    </row>
    <row r="24" spans="1:9" s="785" customFormat="1" ht="21.2" customHeight="1" x14ac:dyDescent="0.3">
      <c r="A24" s="803"/>
      <c r="B24" s="804"/>
      <c r="C24" s="820"/>
      <c r="D24" s="805"/>
      <c r="E24" s="806"/>
      <c r="F24" s="809" t="s">
        <v>48</v>
      </c>
      <c r="G24" s="811" t="s">
        <v>9</v>
      </c>
      <c r="H24" s="806" t="s">
        <v>126</v>
      </c>
      <c r="I24" s="812" t="s">
        <v>274</v>
      </c>
    </row>
    <row r="25" spans="1:9" s="785" customFormat="1" ht="21.2" customHeight="1" x14ac:dyDescent="0.3">
      <c r="A25" s="813"/>
      <c r="B25" s="814"/>
      <c r="C25" s="821"/>
      <c r="D25" s="815"/>
      <c r="E25" s="816"/>
      <c r="F25" s="822">
        <v>1468</v>
      </c>
      <c r="G25" s="817">
        <v>1468</v>
      </c>
      <c r="H25" s="816"/>
      <c r="I25" s="818" t="s">
        <v>2009</v>
      </c>
    </row>
    <row r="26" spans="1:9" s="785" customFormat="1" ht="21.2" customHeight="1" x14ac:dyDescent="0.3">
      <c r="A26" s="796">
        <v>5</v>
      </c>
      <c r="B26" s="797" t="s">
        <v>121</v>
      </c>
      <c r="C26" s="798">
        <v>2018</v>
      </c>
      <c r="D26" s="798">
        <v>2018</v>
      </c>
      <c r="E26" s="799" t="s">
        <v>46</v>
      </c>
      <c r="F26" s="800" t="s">
        <v>303</v>
      </c>
      <c r="G26" s="800" t="s">
        <v>303</v>
      </c>
      <c r="H26" s="799" t="s">
        <v>270</v>
      </c>
      <c r="I26" s="801" t="s">
        <v>302</v>
      </c>
    </row>
    <row r="27" spans="1:9" s="785" customFormat="1" x14ac:dyDescent="0.3">
      <c r="A27" s="803"/>
      <c r="B27" s="804"/>
      <c r="C27" s="805"/>
      <c r="D27" s="805"/>
      <c r="E27" s="806"/>
      <c r="F27" s="807"/>
      <c r="G27" s="807"/>
      <c r="H27" s="806" t="s">
        <v>272</v>
      </c>
      <c r="I27" s="808" t="s">
        <v>282</v>
      </c>
    </row>
    <row r="28" spans="1:9" s="785" customFormat="1" x14ac:dyDescent="0.3">
      <c r="A28" s="803"/>
      <c r="B28" s="804"/>
      <c r="C28" s="805"/>
      <c r="D28" s="805"/>
      <c r="E28" s="806"/>
      <c r="F28" s="809"/>
      <c r="G28" s="809"/>
      <c r="H28" s="806" t="s">
        <v>273</v>
      </c>
      <c r="I28" s="810"/>
    </row>
    <row r="29" spans="1:9" s="785" customFormat="1" ht="21.2" customHeight="1" x14ac:dyDescent="0.3">
      <c r="A29" s="803"/>
      <c r="B29" s="804"/>
      <c r="C29" s="805"/>
      <c r="D29" s="805"/>
      <c r="E29" s="806"/>
      <c r="F29" s="809" t="s">
        <v>48</v>
      </c>
      <c r="G29" s="811" t="s">
        <v>9</v>
      </c>
      <c r="H29" s="806" t="s">
        <v>126</v>
      </c>
      <c r="I29" s="812" t="s">
        <v>274</v>
      </c>
    </row>
    <row r="30" spans="1:9" s="785" customFormat="1" ht="21.2" customHeight="1" x14ac:dyDescent="0.3">
      <c r="A30" s="813"/>
      <c r="B30" s="814"/>
      <c r="C30" s="815"/>
      <c r="D30" s="815"/>
      <c r="E30" s="816"/>
      <c r="F30" s="817">
        <v>2018</v>
      </c>
      <c r="G30" s="817">
        <v>2018</v>
      </c>
      <c r="H30" s="816"/>
      <c r="I30" s="818" t="s">
        <v>2188</v>
      </c>
    </row>
    <row r="31" spans="1:9" s="785" customFormat="1" ht="21.2" customHeight="1" x14ac:dyDescent="0.3">
      <c r="A31" s="796">
        <v>6</v>
      </c>
      <c r="B31" s="797" t="s">
        <v>121</v>
      </c>
      <c r="C31" s="798">
        <v>779.8</v>
      </c>
      <c r="D31" s="798">
        <v>779.8</v>
      </c>
      <c r="E31" s="799" t="s">
        <v>46</v>
      </c>
      <c r="F31" s="800" t="s">
        <v>304</v>
      </c>
      <c r="G31" s="800" t="s">
        <v>304</v>
      </c>
      <c r="H31" s="799" t="s">
        <v>270</v>
      </c>
      <c r="I31" s="801" t="s">
        <v>302</v>
      </c>
    </row>
    <row r="32" spans="1:9" s="785" customFormat="1" x14ac:dyDescent="0.3">
      <c r="A32" s="803"/>
      <c r="B32" s="804"/>
      <c r="C32" s="820"/>
      <c r="D32" s="805"/>
      <c r="E32" s="806"/>
      <c r="F32" s="807"/>
      <c r="G32" s="807"/>
      <c r="H32" s="806" t="s">
        <v>272</v>
      </c>
      <c r="I32" s="808" t="s">
        <v>282</v>
      </c>
    </row>
    <row r="33" spans="1:9" s="785" customFormat="1" x14ac:dyDescent="0.3">
      <c r="A33" s="803"/>
      <c r="B33" s="804"/>
      <c r="C33" s="820"/>
      <c r="D33" s="805"/>
      <c r="E33" s="806"/>
      <c r="F33" s="809"/>
      <c r="G33" s="809"/>
      <c r="H33" s="806" t="s">
        <v>273</v>
      </c>
      <c r="I33" s="810"/>
    </row>
    <row r="34" spans="1:9" s="785" customFormat="1" ht="21.2" customHeight="1" x14ac:dyDescent="0.3">
      <c r="A34" s="803"/>
      <c r="B34" s="804"/>
      <c r="C34" s="820"/>
      <c r="D34" s="805"/>
      <c r="E34" s="806"/>
      <c r="F34" s="809" t="s">
        <v>48</v>
      </c>
      <c r="G34" s="811" t="s">
        <v>9</v>
      </c>
      <c r="H34" s="806" t="s">
        <v>126</v>
      </c>
      <c r="I34" s="812" t="s">
        <v>274</v>
      </c>
    </row>
    <row r="35" spans="1:9" s="785" customFormat="1" ht="21.2" customHeight="1" x14ac:dyDescent="0.3">
      <c r="A35" s="813"/>
      <c r="B35" s="814"/>
      <c r="C35" s="821"/>
      <c r="D35" s="815"/>
      <c r="E35" s="816"/>
      <c r="F35" s="817">
        <v>779.8</v>
      </c>
      <c r="G35" s="817">
        <v>779.8</v>
      </c>
      <c r="H35" s="816"/>
      <c r="I35" s="818" t="s">
        <v>2038</v>
      </c>
    </row>
    <row r="36" spans="1:9" s="785" customFormat="1" ht="21.2" customHeight="1" x14ac:dyDescent="0.3">
      <c r="A36" s="796">
        <v>7</v>
      </c>
      <c r="B36" s="797" t="s">
        <v>121</v>
      </c>
      <c r="C36" s="798">
        <v>435</v>
      </c>
      <c r="D36" s="798">
        <v>1303.2</v>
      </c>
      <c r="E36" s="799" t="s">
        <v>46</v>
      </c>
      <c r="F36" s="800" t="s">
        <v>303</v>
      </c>
      <c r="G36" s="800" t="s">
        <v>303</v>
      </c>
      <c r="H36" s="799" t="s">
        <v>270</v>
      </c>
      <c r="I36" s="801" t="s">
        <v>302</v>
      </c>
    </row>
    <row r="37" spans="1:9" s="785" customFormat="1" x14ac:dyDescent="0.3">
      <c r="A37" s="803"/>
      <c r="B37" s="804"/>
      <c r="C37" s="820"/>
      <c r="D37" s="805"/>
      <c r="E37" s="806"/>
      <c r="F37" s="807"/>
      <c r="G37" s="807"/>
      <c r="H37" s="806" t="s">
        <v>272</v>
      </c>
      <c r="I37" s="808" t="s">
        <v>282</v>
      </c>
    </row>
    <row r="38" spans="1:9" s="785" customFormat="1" x14ac:dyDescent="0.3">
      <c r="A38" s="803"/>
      <c r="B38" s="804"/>
      <c r="C38" s="820"/>
      <c r="D38" s="805"/>
      <c r="E38" s="806"/>
      <c r="F38" s="809"/>
      <c r="G38" s="809"/>
      <c r="H38" s="806" t="s">
        <v>273</v>
      </c>
      <c r="I38" s="810"/>
    </row>
    <row r="39" spans="1:9" s="785" customFormat="1" ht="21.2" customHeight="1" x14ac:dyDescent="0.3">
      <c r="A39" s="803"/>
      <c r="B39" s="804"/>
      <c r="C39" s="820"/>
      <c r="D39" s="805"/>
      <c r="E39" s="806"/>
      <c r="F39" s="809" t="s">
        <v>48</v>
      </c>
      <c r="G39" s="811" t="s">
        <v>9</v>
      </c>
      <c r="H39" s="806" t="s">
        <v>126</v>
      </c>
      <c r="I39" s="812" t="s">
        <v>274</v>
      </c>
    </row>
    <row r="40" spans="1:9" s="785" customFormat="1" ht="21.2" customHeight="1" x14ac:dyDescent="0.3">
      <c r="A40" s="813"/>
      <c r="B40" s="814"/>
      <c r="C40" s="821"/>
      <c r="D40" s="815"/>
      <c r="E40" s="816"/>
      <c r="F40" s="817">
        <v>435</v>
      </c>
      <c r="G40" s="817">
        <v>435</v>
      </c>
      <c r="H40" s="816"/>
      <c r="I40" s="818" t="s">
        <v>2188</v>
      </c>
    </row>
    <row r="41" spans="1:9" s="785" customFormat="1" ht="21.2" customHeight="1" x14ac:dyDescent="0.3">
      <c r="A41" s="796">
        <v>8</v>
      </c>
      <c r="B41" s="797" t="s">
        <v>121</v>
      </c>
      <c r="C41" s="798">
        <v>803.8</v>
      </c>
      <c r="D41" s="798">
        <v>803.8</v>
      </c>
      <c r="E41" s="799" t="s">
        <v>46</v>
      </c>
      <c r="F41" s="800" t="s">
        <v>304</v>
      </c>
      <c r="G41" s="800" t="s">
        <v>304</v>
      </c>
      <c r="H41" s="799" t="s">
        <v>270</v>
      </c>
      <c r="I41" s="801" t="s">
        <v>302</v>
      </c>
    </row>
    <row r="42" spans="1:9" s="785" customFormat="1" x14ac:dyDescent="0.3">
      <c r="A42" s="803"/>
      <c r="B42" s="804"/>
      <c r="C42" s="805"/>
      <c r="D42" s="805"/>
      <c r="E42" s="806"/>
      <c r="F42" s="807"/>
      <c r="G42" s="807"/>
      <c r="H42" s="806" t="s">
        <v>272</v>
      </c>
      <c r="I42" s="808" t="s">
        <v>282</v>
      </c>
    </row>
    <row r="43" spans="1:9" s="785" customFormat="1" x14ac:dyDescent="0.3">
      <c r="A43" s="803"/>
      <c r="B43" s="804"/>
      <c r="C43" s="805"/>
      <c r="D43" s="805"/>
      <c r="E43" s="806"/>
      <c r="F43" s="809"/>
      <c r="G43" s="809"/>
      <c r="H43" s="806" t="s">
        <v>273</v>
      </c>
      <c r="I43" s="810"/>
    </row>
    <row r="44" spans="1:9" s="785" customFormat="1" ht="21.2" customHeight="1" x14ac:dyDescent="0.3">
      <c r="A44" s="803"/>
      <c r="B44" s="804"/>
      <c r="C44" s="805"/>
      <c r="D44" s="805"/>
      <c r="E44" s="806"/>
      <c r="F44" s="809" t="s">
        <v>48</v>
      </c>
      <c r="G44" s="811" t="s">
        <v>9</v>
      </c>
      <c r="H44" s="806" t="s">
        <v>126</v>
      </c>
      <c r="I44" s="812" t="s">
        <v>274</v>
      </c>
    </row>
    <row r="45" spans="1:9" s="785" customFormat="1" ht="21.2" customHeight="1" x14ac:dyDescent="0.3">
      <c r="A45" s="813"/>
      <c r="B45" s="814"/>
      <c r="C45" s="815"/>
      <c r="D45" s="815"/>
      <c r="E45" s="816"/>
      <c r="F45" s="817">
        <v>803.8</v>
      </c>
      <c r="G45" s="817">
        <v>803.8</v>
      </c>
      <c r="H45" s="816"/>
      <c r="I45" s="818" t="s">
        <v>2014</v>
      </c>
    </row>
    <row r="46" spans="1:9" s="785" customFormat="1" ht="21.2" customHeight="1" x14ac:dyDescent="0.3">
      <c r="A46" s="796">
        <v>9</v>
      </c>
      <c r="B46" s="797" t="s">
        <v>131</v>
      </c>
      <c r="C46" s="798">
        <v>790</v>
      </c>
      <c r="D46" s="798">
        <v>790</v>
      </c>
      <c r="E46" s="799" t="s">
        <v>46</v>
      </c>
      <c r="F46" s="800" t="s">
        <v>2075</v>
      </c>
      <c r="G46" s="800" t="s">
        <v>2075</v>
      </c>
      <c r="H46" s="799" t="s">
        <v>270</v>
      </c>
      <c r="I46" s="801" t="s">
        <v>302</v>
      </c>
    </row>
    <row r="47" spans="1:9" s="785" customFormat="1" ht="20.25" customHeight="1" x14ac:dyDescent="0.3">
      <c r="A47" s="803"/>
      <c r="B47" s="804"/>
      <c r="C47" s="805"/>
      <c r="D47" s="805"/>
      <c r="E47" s="806"/>
      <c r="F47" s="807"/>
      <c r="G47" s="807"/>
      <c r="H47" s="806" t="s">
        <v>272</v>
      </c>
      <c r="I47" s="808" t="s">
        <v>282</v>
      </c>
    </row>
    <row r="48" spans="1:9" s="785" customFormat="1" x14ac:dyDescent="0.3">
      <c r="A48" s="803"/>
      <c r="B48" s="804"/>
      <c r="C48" s="805"/>
      <c r="D48" s="805"/>
      <c r="E48" s="806"/>
      <c r="F48" s="809"/>
      <c r="G48" s="809"/>
      <c r="H48" s="806" t="s">
        <v>273</v>
      </c>
      <c r="I48" s="810"/>
    </row>
    <row r="49" spans="1:9" s="785" customFormat="1" ht="21.2" customHeight="1" x14ac:dyDescent="0.3">
      <c r="A49" s="803"/>
      <c r="B49" s="804"/>
      <c r="C49" s="805"/>
      <c r="D49" s="805"/>
      <c r="E49" s="806"/>
      <c r="F49" s="809" t="s">
        <v>48</v>
      </c>
      <c r="G49" s="811" t="s">
        <v>9</v>
      </c>
      <c r="H49" s="806" t="s">
        <v>126</v>
      </c>
      <c r="I49" s="812" t="s">
        <v>274</v>
      </c>
    </row>
    <row r="50" spans="1:9" s="785" customFormat="1" ht="21.2" customHeight="1" x14ac:dyDescent="0.3">
      <c r="A50" s="813"/>
      <c r="B50" s="814"/>
      <c r="C50" s="815"/>
      <c r="D50" s="815"/>
      <c r="E50" s="816"/>
      <c r="F50" s="817">
        <v>790</v>
      </c>
      <c r="G50" s="817">
        <v>790</v>
      </c>
      <c r="H50" s="816"/>
      <c r="I50" s="818" t="s">
        <v>2038</v>
      </c>
    </row>
    <row r="51" spans="1:9" s="785" customFormat="1" ht="21.2" customHeight="1" x14ac:dyDescent="0.3">
      <c r="A51" s="796">
        <v>10</v>
      </c>
      <c r="B51" s="797" t="s">
        <v>131</v>
      </c>
      <c r="C51" s="798">
        <v>1880</v>
      </c>
      <c r="D51" s="798">
        <v>1880</v>
      </c>
      <c r="E51" s="799" t="s">
        <v>46</v>
      </c>
      <c r="F51" s="800" t="s">
        <v>626</v>
      </c>
      <c r="G51" s="800" t="s">
        <v>626</v>
      </c>
      <c r="H51" s="799" t="s">
        <v>270</v>
      </c>
      <c r="I51" s="801" t="s">
        <v>302</v>
      </c>
    </row>
    <row r="52" spans="1:9" s="785" customFormat="1" ht="20.25" customHeight="1" x14ac:dyDescent="0.3">
      <c r="A52" s="803"/>
      <c r="B52" s="804"/>
      <c r="C52" s="805"/>
      <c r="D52" s="805"/>
      <c r="E52" s="806"/>
      <c r="F52" s="807"/>
      <c r="G52" s="807"/>
      <c r="H52" s="806" t="s">
        <v>272</v>
      </c>
      <c r="I52" s="808" t="s">
        <v>282</v>
      </c>
    </row>
    <row r="53" spans="1:9" s="785" customFormat="1" x14ac:dyDescent="0.3">
      <c r="A53" s="803"/>
      <c r="B53" s="804"/>
      <c r="C53" s="805"/>
      <c r="D53" s="805"/>
      <c r="E53" s="806"/>
      <c r="F53" s="809"/>
      <c r="G53" s="809"/>
      <c r="H53" s="806" t="s">
        <v>273</v>
      </c>
      <c r="I53" s="810"/>
    </row>
    <row r="54" spans="1:9" s="785" customFormat="1" ht="21.2" customHeight="1" x14ac:dyDescent="0.3">
      <c r="A54" s="803"/>
      <c r="B54" s="804"/>
      <c r="C54" s="805"/>
      <c r="D54" s="805"/>
      <c r="E54" s="806"/>
      <c r="F54" s="809" t="s">
        <v>48</v>
      </c>
      <c r="G54" s="811" t="s">
        <v>9</v>
      </c>
      <c r="H54" s="806" t="s">
        <v>126</v>
      </c>
      <c r="I54" s="812" t="s">
        <v>274</v>
      </c>
    </row>
    <row r="55" spans="1:9" s="785" customFormat="1" ht="21.2" customHeight="1" x14ac:dyDescent="0.3">
      <c r="A55" s="813"/>
      <c r="B55" s="814"/>
      <c r="C55" s="815"/>
      <c r="D55" s="815"/>
      <c r="E55" s="816"/>
      <c r="F55" s="817">
        <v>1880</v>
      </c>
      <c r="G55" s="817">
        <v>1880</v>
      </c>
      <c r="H55" s="816"/>
      <c r="I55" s="818" t="s">
        <v>2045</v>
      </c>
    </row>
    <row r="56" spans="1:9" s="785" customFormat="1" ht="21.2" customHeight="1" x14ac:dyDescent="0.3">
      <c r="A56" s="796">
        <v>11</v>
      </c>
      <c r="B56" s="797" t="s">
        <v>131</v>
      </c>
      <c r="C56" s="798">
        <v>2800</v>
      </c>
      <c r="D56" s="798">
        <v>2800</v>
      </c>
      <c r="E56" s="799" t="s">
        <v>46</v>
      </c>
      <c r="F56" s="823" t="s">
        <v>627</v>
      </c>
      <c r="G56" s="823" t="s">
        <v>627</v>
      </c>
      <c r="H56" s="799" t="s">
        <v>270</v>
      </c>
      <c r="I56" s="801" t="s">
        <v>302</v>
      </c>
    </row>
    <row r="57" spans="1:9" s="785" customFormat="1" x14ac:dyDescent="0.3">
      <c r="A57" s="803"/>
      <c r="B57" s="804"/>
      <c r="C57" s="805"/>
      <c r="D57" s="805"/>
      <c r="E57" s="806"/>
      <c r="F57" s="824"/>
      <c r="G57" s="824"/>
      <c r="H57" s="806" t="s">
        <v>272</v>
      </c>
      <c r="I57" s="808" t="s">
        <v>282</v>
      </c>
    </row>
    <row r="58" spans="1:9" s="785" customFormat="1" x14ac:dyDescent="0.3">
      <c r="A58" s="803"/>
      <c r="B58" s="804"/>
      <c r="C58" s="805"/>
      <c r="D58" s="805"/>
      <c r="E58" s="806"/>
      <c r="F58" s="824"/>
      <c r="G58" s="824"/>
      <c r="H58" s="806" t="s">
        <v>273</v>
      </c>
      <c r="I58" s="810"/>
    </row>
    <row r="59" spans="1:9" s="785" customFormat="1" ht="21.2" customHeight="1" x14ac:dyDescent="0.3">
      <c r="A59" s="803"/>
      <c r="B59" s="804"/>
      <c r="C59" s="805"/>
      <c r="D59" s="805"/>
      <c r="E59" s="806"/>
      <c r="F59" s="809" t="s">
        <v>48</v>
      </c>
      <c r="G59" s="825" t="s">
        <v>9</v>
      </c>
      <c r="H59" s="806" t="s">
        <v>126</v>
      </c>
      <c r="I59" s="812" t="s">
        <v>274</v>
      </c>
    </row>
    <row r="60" spans="1:9" s="785" customFormat="1" ht="21.2" customHeight="1" x14ac:dyDescent="0.3">
      <c r="A60" s="813"/>
      <c r="B60" s="814"/>
      <c r="C60" s="815"/>
      <c r="D60" s="815"/>
      <c r="E60" s="816"/>
      <c r="F60" s="817">
        <v>2800</v>
      </c>
      <c r="G60" s="817">
        <v>2800</v>
      </c>
      <c r="H60" s="816"/>
      <c r="I60" s="818" t="s">
        <v>2188</v>
      </c>
    </row>
    <row r="61" spans="1:9" s="785" customFormat="1" ht="21.2" customHeight="1" x14ac:dyDescent="0.3">
      <c r="A61" s="796">
        <v>12</v>
      </c>
      <c r="B61" s="797" t="s">
        <v>131</v>
      </c>
      <c r="C61" s="798">
        <v>1733</v>
      </c>
      <c r="D61" s="798">
        <v>1733</v>
      </c>
      <c r="E61" s="799" t="s">
        <v>46</v>
      </c>
      <c r="F61" s="800" t="s">
        <v>308</v>
      </c>
      <c r="G61" s="800" t="s">
        <v>308</v>
      </c>
      <c r="H61" s="799" t="s">
        <v>270</v>
      </c>
      <c r="I61" s="801" t="s">
        <v>302</v>
      </c>
    </row>
    <row r="62" spans="1:9" s="785" customFormat="1" x14ac:dyDescent="0.3">
      <c r="A62" s="803"/>
      <c r="B62" s="804"/>
      <c r="C62" s="805"/>
      <c r="D62" s="805"/>
      <c r="E62" s="806"/>
      <c r="F62" s="807"/>
      <c r="G62" s="807"/>
      <c r="H62" s="806" t="s">
        <v>272</v>
      </c>
      <c r="I62" s="808" t="s">
        <v>282</v>
      </c>
    </row>
    <row r="63" spans="1:9" s="785" customFormat="1" x14ac:dyDescent="0.3">
      <c r="A63" s="803"/>
      <c r="B63" s="804"/>
      <c r="C63" s="805"/>
      <c r="D63" s="805"/>
      <c r="E63" s="806"/>
      <c r="F63" s="809"/>
      <c r="G63" s="809"/>
      <c r="H63" s="806" t="s">
        <v>273</v>
      </c>
      <c r="I63" s="810"/>
    </row>
    <row r="64" spans="1:9" s="785" customFormat="1" ht="21.2" customHeight="1" x14ac:dyDescent="0.3">
      <c r="A64" s="803"/>
      <c r="B64" s="804"/>
      <c r="C64" s="805"/>
      <c r="D64" s="805"/>
      <c r="E64" s="806"/>
      <c r="F64" s="809" t="s">
        <v>48</v>
      </c>
      <c r="G64" s="811" t="s">
        <v>9</v>
      </c>
      <c r="H64" s="806" t="s">
        <v>126</v>
      </c>
      <c r="I64" s="812" t="s">
        <v>274</v>
      </c>
    </row>
    <row r="65" spans="1:9" s="785" customFormat="1" ht="21.2" customHeight="1" x14ac:dyDescent="0.3">
      <c r="A65" s="813"/>
      <c r="B65" s="814"/>
      <c r="C65" s="815"/>
      <c r="D65" s="815"/>
      <c r="E65" s="816"/>
      <c r="F65" s="817">
        <v>1733</v>
      </c>
      <c r="G65" s="817">
        <v>1733</v>
      </c>
      <c r="H65" s="816"/>
      <c r="I65" s="818" t="s">
        <v>2109</v>
      </c>
    </row>
    <row r="66" spans="1:9" s="785" customFormat="1" ht="21.2" customHeight="1" x14ac:dyDescent="0.3">
      <c r="A66" s="796">
        <v>13</v>
      </c>
      <c r="B66" s="797" t="s">
        <v>307</v>
      </c>
      <c r="C66" s="798">
        <v>6634</v>
      </c>
      <c r="D66" s="798">
        <v>6634</v>
      </c>
      <c r="E66" s="799" t="s">
        <v>46</v>
      </c>
      <c r="F66" s="800" t="s">
        <v>625</v>
      </c>
      <c r="G66" s="800" t="s">
        <v>625</v>
      </c>
      <c r="H66" s="799" t="s">
        <v>270</v>
      </c>
      <c r="I66" s="801" t="s">
        <v>302</v>
      </c>
    </row>
    <row r="67" spans="1:9" s="785" customFormat="1" ht="21.2" customHeight="1" x14ac:dyDescent="0.3">
      <c r="A67" s="803"/>
      <c r="B67" s="804"/>
      <c r="C67" s="805"/>
      <c r="D67" s="805"/>
      <c r="E67" s="806"/>
      <c r="F67" s="807"/>
      <c r="G67" s="807"/>
      <c r="H67" s="806" t="s">
        <v>272</v>
      </c>
      <c r="I67" s="808" t="s">
        <v>282</v>
      </c>
    </row>
    <row r="68" spans="1:9" s="785" customFormat="1" x14ac:dyDescent="0.3">
      <c r="A68" s="803"/>
      <c r="B68" s="804"/>
      <c r="C68" s="805"/>
      <c r="D68" s="805"/>
      <c r="E68" s="806"/>
      <c r="F68" s="809"/>
      <c r="G68" s="807"/>
      <c r="H68" s="806" t="s">
        <v>273</v>
      </c>
      <c r="I68" s="810"/>
    </row>
    <row r="69" spans="1:9" s="785" customFormat="1" ht="21.2" customHeight="1" x14ac:dyDescent="0.3">
      <c r="A69" s="803"/>
      <c r="B69" s="804"/>
      <c r="C69" s="805"/>
      <c r="D69" s="805"/>
      <c r="E69" s="806"/>
      <c r="F69" s="809" t="s">
        <v>48</v>
      </c>
      <c r="G69" s="811" t="s">
        <v>9</v>
      </c>
      <c r="H69" s="806" t="s">
        <v>126</v>
      </c>
      <c r="I69" s="812" t="s">
        <v>274</v>
      </c>
    </row>
    <row r="70" spans="1:9" s="785" customFormat="1" ht="21.2" customHeight="1" x14ac:dyDescent="0.3">
      <c r="A70" s="813"/>
      <c r="B70" s="814"/>
      <c r="C70" s="815"/>
      <c r="D70" s="815"/>
      <c r="E70" s="816"/>
      <c r="F70" s="817">
        <v>6634</v>
      </c>
      <c r="G70" s="817">
        <v>6634</v>
      </c>
      <c r="H70" s="816"/>
      <c r="I70" s="818" t="s">
        <v>2038</v>
      </c>
    </row>
    <row r="71" spans="1:9" s="785" customFormat="1" ht="21.2" customHeight="1" x14ac:dyDescent="0.3">
      <c r="A71" s="796">
        <v>14</v>
      </c>
      <c r="B71" s="797" t="s">
        <v>65</v>
      </c>
      <c r="C71" s="798">
        <v>7865</v>
      </c>
      <c r="D71" s="798">
        <v>7865</v>
      </c>
      <c r="E71" s="799" t="s">
        <v>46</v>
      </c>
      <c r="F71" s="800" t="s">
        <v>2189</v>
      </c>
      <c r="G71" s="800" t="s">
        <v>2189</v>
      </c>
      <c r="H71" s="799" t="s">
        <v>270</v>
      </c>
      <c r="I71" s="801" t="s">
        <v>302</v>
      </c>
    </row>
    <row r="72" spans="1:9" s="785" customFormat="1" x14ac:dyDescent="0.3">
      <c r="A72" s="803"/>
      <c r="B72" s="804"/>
      <c r="C72" s="805"/>
      <c r="D72" s="805"/>
      <c r="E72" s="806"/>
      <c r="F72" s="807"/>
      <c r="G72" s="807"/>
      <c r="H72" s="806" t="s">
        <v>272</v>
      </c>
      <c r="I72" s="808" t="s">
        <v>282</v>
      </c>
    </row>
    <row r="73" spans="1:9" s="785" customFormat="1" x14ac:dyDescent="0.3">
      <c r="A73" s="803"/>
      <c r="B73" s="804"/>
      <c r="C73" s="805"/>
      <c r="D73" s="805"/>
      <c r="E73" s="806"/>
      <c r="F73" s="809"/>
      <c r="G73" s="809"/>
      <c r="H73" s="806" t="s">
        <v>273</v>
      </c>
      <c r="I73" s="810"/>
    </row>
    <row r="74" spans="1:9" s="785" customFormat="1" ht="21.2" customHeight="1" x14ac:dyDescent="0.3">
      <c r="A74" s="803"/>
      <c r="B74" s="804"/>
      <c r="C74" s="805"/>
      <c r="D74" s="805"/>
      <c r="E74" s="806"/>
      <c r="F74" s="809" t="s">
        <v>48</v>
      </c>
      <c r="G74" s="811" t="s">
        <v>9</v>
      </c>
      <c r="H74" s="806" t="s">
        <v>126</v>
      </c>
      <c r="I74" s="812" t="s">
        <v>274</v>
      </c>
    </row>
    <row r="75" spans="1:9" s="785" customFormat="1" ht="21.2" customHeight="1" x14ac:dyDescent="0.3">
      <c r="A75" s="813"/>
      <c r="B75" s="814"/>
      <c r="C75" s="815"/>
      <c r="D75" s="815"/>
      <c r="E75" s="816"/>
      <c r="F75" s="817">
        <v>7865</v>
      </c>
      <c r="G75" s="817">
        <v>7865</v>
      </c>
      <c r="H75" s="816"/>
      <c r="I75" s="818" t="s">
        <v>2028</v>
      </c>
    </row>
    <row r="76" spans="1:9" s="785" customFormat="1" ht="21.2" customHeight="1" x14ac:dyDescent="0.3">
      <c r="A76" s="796">
        <v>15</v>
      </c>
      <c r="B76" s="826" t="s">
        <v>65</v>
      </c>
      <c r="C76" s="798">
        <v>960</v>
      </c>
      <c r="D76" s="798">
        <v>960</v>
      </c>
      <c r="E76" s="799" t="s">
        <v>46</v>
      </c>
      <c r="F76" s="800" t="s">
        <v>2190</v>
      </c>
      <c r="G76" s="800" t="s">
        <v>2190</v>
      </c>
      <c r="H76" s="799" t="s">
        <v>270</v>
      </c>
      <c r="I76" s="801" t="s">
        <v>302</v>
      </c>
    </row>
    <row r="77" spans="1:9" s="785" customFormat="1" x14ac:dyDescent="0.3">
      <c r="A77" s="803"/>
      <c r="B77" s="827"/>
      <c r="C77" s="805"/>
      <c r="D77" s="805"/>
      <c r="E77" s="806"/>
      <c r="F77" s="807"/>
      <c r="G77" s="807"/>
      <c r="H77" s="806" t="s">
        <v>272</v>
      </c>
      <c r="I77" s="808" t="s">
        <v>282</v>
      </c>
    </row>
    <row r="78" spans="1:9" s="785" customFormat="1" x14ac:dyDescent="0.3">
      <c r="A78" s="803"/>
      <c r="B78" s="804"/>
      <c r="C78" s="805"/>
      <c r="D78" s="805"/>
      <c r="E78" s="806"/>
      <c r="F78" s="809"/>
      <c r="G78" s="809"/>
      <c r="H78" s="806" t="s">
        <v>273</v>
      </c>
      <c r="I78" s="810"/>
    </row>
    <row r="79" spans="1:9" s="785" customFormat="1" ht="21.2" customHeight="1" x14ac:dyDescent="0.3">
      <c r="A79" s="803"/>
      <c r="B79" s="804"/>
      <c r="C79" s="805"/>
      <c r="D79" s="805"/>
      <c r="E79" s="806"/>
      <c r="F79" s="809" t="s">
        <v>48</v>
      </c>
      <c r="G79" s="811" t="s">
        <v>9</v>
      </c>
      <c r="H79" s="806" t="s">
        <v>126</v>
      </c>
      <c r="I79" s="812" t="s">
        <v>274</v>
      </c>
    </row>
    <row r="80" spans="1:9" s="785" customFormat="1" ht="21.2" customHeight="1" x14ac:dyDescent="0.3">
      <c r="A80" s="813"/>
      <c r="B80" s="814"/>
      <c r="C80" s="815"/>
      <c r="D80" s="815"/>
      <c r="E80" s="816"/>
      <c r="F80" s="817">
        <v>960</v>
      </c>
      <c r="G80" s="817">
        <v>960</v>
      </c>
      <c r="H80" s="816"/>
      <c r="I80" s="818" t="s">
        <v>2032</v>
      </c>
    </row>
    <row r="81" spans="1:9" s="785" customFormat="1" ht="21.2" customHeight="1" x14ac:dyDescent="0.3">
      <c r="A81" s="796">
        <v>16</v>
      </c>
      <c r="B81" s="826" t="s">
        <v>65</v>
      </c>
      <c r="C81" s="798">
        <v>3990</v>
      </c>
      <c r="D81" s="798">
        <v>3990</v>
      </c>
      <c r="E81" s="799" t="s">
        <v>46</v>
      </c>
      <c r="F81" s="800" t="s">
        <v>308</v>
      </c>
      <c r="G81" s="800" t="s">
        <v>308</v>
      </c>
      <c r="H81" s="799" t="s">
        <v>270</v>
      </c>
      <c r="I81" s="801" t="s">
        <v>302</v>
      </c>
    </row>
    <row r="82" spans="1:9" s="785" customFormat="1" x14ac:dyDescent="0.3">
      <c r="A82" s="803"/>
      <c r="B82" s="827"/>
      <c r="C82" s="805"/>
      <c r="D82" s="805"/>
      <c r="E82" s="806"/>
      <c r="F82" s="807"/>
      <c r="G82" s="807"/>
      <c r="H82" s="806" t="s">
        <v>272</v>
      </c>
      <c r="I82" s="808" t="s">
        <v>282</v>
      </c>
    </row>
    <row r="83" spans="1:9" s="785" customFormat="1" x14ac:dyDescent="0.3">
      <c r="A83" s="803"/>
      <c r="B83" s="804"/>
      <c r="C83" s="805"/>
      <c r="D83" s="805"/>
      <c r="E83" s="806"/>
      <c r="F83" s="809"/>
      <c r="G83" s="809"/>
      <c r="H83" s="806" t="s">
        <v>273</v>
      </c>
      <c r="I83" s="810"/>
    </row>
    <row r="84" spans="1:9" s="785" customFormat="1" ht="21.2" customHeight="1" x14ac:dyDescent="0.3">
      <c r="A84" s="803"/>
      <c r="B84" s="804"/>
      <c r="C84" s="805"/>
      <c r="D84" s="805"/>
      <c r="E84" s="806"/>
      <c r="F84" s="809" t="s">
        <v>48</v>
      </c>
      <c r="G84" s="811" t="s">
        <v>9</v>
      </c>
      <c r="H84" s="806" t="s">
        <v>126</v>
      </c>
      <c r="I84" s="812" t="s">
        <v>274</v>
      </c>
    </row>
    <row r="85" spans="1:9" s="785" customFormat="1" ht="21.2" customHeight="1" x14ac:dyDescent="0.3">
      <c r="A85" s="813"/>
      <c r="B85" s="814"/>
      <c r="C85" s="815"/>
      <c r="D85" s="815"/>
      <c r="E85" s="816"/>
      <c r="F85" s="817">
        <v>3990</v>
      </c>
      <c r="G85" s="817">
        <v>3990</v>
      </c>
      <c r="H85" s="816"/>
      <c r="I85" s="818" t="s">
        <v>2191</v>
      </c>
    </row>
    <row r="86" spans="1:9" s="785" customFormat="1" ht="21.2" customHeight="1" x14ac:dyDescent="0.3">
      <c r="A86" s="796">
        <v>17</v>
      </c>
      <c r="B86" s="826" t="s">
        <v>121</v>
      </c>
      <c r="C86" s="819">
        <v>1303.2</v>
      </c>
      <c r="D86" s="798">
        <v>1303.2</v>
      </c>
      <c r="E86" s="799" t="s">
        <v>46</v>
      </c>
      <c r="F86" s="800" t="s">
        <v>304</v>
      </c>
      <c r="G86" s="800" t="s">
        <v>304</v>
      </c>
      <c r="H86" s="799" t="s">
        <v>270</v>
      </c>
      <c r="I86" s="801" t="s">
        <v>302</v>
      </c>
    </row>
    <row r="87" spans="1:9" s="785" customFormat="1" x14ac:dyDescent="0.3">
      <c r="A87" s="803"/>
      <c r="B87" s="827"/>
      <c r="C87" s="820"/>
      <c r="D87" s="805"/>
      <c r="E87" s="806"/>
      <c r="F87" s="807"/>
      <c r="G87" s="807"/>
      <c r="H87" s="806" t="s">
        <v>272</v>
      </c>
      <c r="I87" s="808" t="s">
        <v>282</v>
      </c>
    </row>
    <row r="88" spans="1:9" s="785" customFormat="1" x14ac:dyDescent="0.3">
      <c r="A88" s="803"/>
      <c r="B88" s="804"/>
      <c r="C88" s="820"/>
      <c r="D88" s="805"/>
      <c r="E88" s="806"/>
      <c r="F88" s="809"/>
      <c r="G88" s="809"/>
      <c r="H88" s="806" t="s">
        <v>273</v>
      </c>
      <c r="I88" s="810"/>
    </row>
    <row r="89" spans="1:9" s="785" customFormat="1" ht="21.2" customHeight="1" x14ac:dyDescent="0.3">
      <c r="A89" s="803"/>
      <c r="B89" s="804"/>
      <c r="C89" s="820"/>
      <c r="D89" s="805"/>
      <c r="E89" s="806"/>
      <c r="F89" s="809" t="s">
        <v>48</v>
      </c>
      <c r="G89" s="811" t="s">
        <v>9</v>
      </c>
      <c r="H89" s="806" t="s">
        <v>126</v>
      </c>
      <c r="I89" s="812" t="s">
        <v>274</v>
      </c>
    </row>
    <row r="90" spans="1:9" s="785" customFormat="1" ht="21.2" customHeight="1" x14ac:dyDescent="0.3">
      <c r="A90" s="813"/>
      <c r="B90" s="814"/>
      <c r="C90" s="821"/>
      <c r="D90" s="815"/>
      <c r="E90" s="816"/>
      <c r="F90" s="822">
        <v>1303.2</v>
      </c>
      <c r="G90" s="817">
        <v>1303.2</v>
      </c>
      <c r="H90" s="816"/>
      <c r="I90" s="818" t="s">
        <v>2070</v>
      </c>
    </row>
    <row r="91" spans="1:9" s="785" customFormat="1" ht="21.2" customHeight="1" x14ac:dyDescent="0.3">
      <c r="A91" s="796">
        <v>18</v>
      </c>
      <c r="B91" s="826" t="s">
        <v>121</v>
      </c>
      <c r="C91" s="798">
        <v>1468</v>
      </c>
      <c r="D91" s="798">
        <v>1468</v>
      </c>
      <c r="E91" s="799" t="s">
        <v>46</v>
      </c>
      <c r="F91" s="800" t="s">
        <v>303</v>
      </c>
      <c r="G91" s="800" t="s">
        <v>303</v>
      </c>
      <c r="H91" s="799" t="s">
        <v>270</v>
      </c>
      <c r="I91" s="801" t="s">
        <v>302</v>
      </c>
    </row>
    <row r="92" spans="1:9" s="785" customFormat="1" x14ac:dyDescent="0.3">
      <c r="A92" s="803"/>
      <c r="B92" s="827"/>
      <c r="C92" s="805"/>
      <c r="D92" s="805"/>
      <c r="E92" s="806"/>
      <c r="F92" s="807"/>
      <c r="G92" s="807"/>
      <c r="H92" s="806" t="s">
        <v>272</v>
      </c>
      <c r="I92" s="808" t="s">
        <v>282</v>
      </c>
    </row>
    <row r="93" spans="1:9" s="785" customFormat="1" x14ac:dyDescent="0.3">
      <c r="A93" s="803"/>
      <c r="B93" s="804"/>
      <c r="C93" s="805"/>
      <c r="D93" s="805"/>
      <c r="E93" s="806"/>
      <c r="F93" s="809"/>
      <c r="G93" s="809"/>
      <c r="H93" s="806" t="s">
        <v>273</v>
      </c>
      <c r="I93" s="810"/>
    </row>
    <row r="94" spans="1:9" s="785" customFormat="1" ht="21.2" customHeight="1" x14ac:dyDescent="0.3">
      <c r="A94" s="803"/>
      <c r="B94" s="804"/>
      <c r="C94" s="805"/>
      <c r="D94" s="805"/>
      <c r="E94" s="806"/>
      <c r="F94" s="809" t="s">
        <v>48</v>
      </c>
      <c r="G94" s="811" t="s">
        <v>9</v>
      </c>
      <c r="H94" s="806" t="s">
        <v>126</v>
      </c>
      <c r="I94" s="812" t="s">
        <v>274</v>
      </c>
    </row>
    <row r="95" spans="1:9" s="785" customFormat="1" ht="21.2" customHeight="1" x14ac:dyDescent="0.3">
      <c r="A95" s="813"/>
      <c r="B95" s="814"/>
      <c r="C95" s="815"/>
      <c r="D95" s="815"/>
      <c r="E95" s="816"/>
      <c r="F95" s="822">
        <v>1468</v>
      </c>
      <c r="G95" s="817">
        <v>1468</v>
      </c>
      <c r="H95" s="816"/>
      <c r="I95" s="818" t="s">
        <v>2019</v>
      </c>
    </row>
    <row r="96" spans="1:9" s="785" customFormat="1" ht="21.2" customHeight="1" x14ac:dyDescent="0.3">
      <c r="A96" s="796">
        <v>19</v>
      </c>
      <c r="B96" s="826" t="s">
        <v>121</v>
      </c>
      <c r="C96" s="798">
        <v>1468</v>
      </c>
      <c r="D96" s="798">
        <v>1468</v>
      </c>
      <c r="E96" s="799" t="s">
        <v>46</v>
      </c>
      <c r="F96" s="800" t="s">
        <v>303</v>
      </c>
      <c r="G96" s="800" t="s">
        <v>303</v>
      </c>
      <c r="H96" s="799" t="s">
        <v>270</v>
      </c>
      <c r="I96" s="801" t="s">
        <v>302</v>
      </c>
    </row>
    <row r="97" spans="1:9" s="785" customFormat="1" x14ac:dyDescent="0.3">
      <c r="A97" s="803"/>
      <c r="B97" s="827"/>
      <c r="C97" s="805"/>
      <c r="D97" s="805"/>
      <c r="E97" s="806"/>
      <c r="F97" s="807"/>
      <c r="G97" s="807"/>
      <c r="H97" s="806" t="s">
        <v>272</v>
      </c>
      <c r="I97" s="808" t="s">
        <v>282</v>
      </c>
    </row>
    <row r="98" spans="1:9" s="785" customFormat="1" x14ac:dyDescent="0.3">
      <c r="A98" s="803"/>
      <c r="B98" s="804"/>
      <c r="C98" s="805"/>
      <c r="D98" s="805"/>
      <c r="E98" s="806"/>
      <c r="F98" s="809"/>
      <c r="G98" s="809"/>
      <c r="H98" s="806" t="s">
        <v>273</v>
      </c>
      <c r="I98" s="810"/>
    </row>
    <row r="99" spans="1:9" s="785" customFormat="1" ht="21.2" customHeight="1" x14ac:dyDescent="0.3">
      <c r="A99" s="803"/>
      <c r="B99" s="804"/>
      <c r="C99" s="805"/>
      <c r="D99" s="805"/>
      <c r="E99" s="806"/>
      <c r="F99" s="809" t="s">
        <v>48</v>
      </c>
      <c r="G99" s="811" t="s">
        <v>9</v>
      </c>
      <c r="H99" s="806" t="s">
        <v>126</v>
      </c>
      <c r="I99" s="812" t="s">
        <v>274</v>
      </c>
    </row>
    <row r="100" spans="1:9" s="785" customFormat="1" ht="21.2" customHeight="1" x14ac:dyDescent="0.3">
      <c r="A100" s="813"/>
      <c r="B100" s="814"/>
      <c r="C100" s="815"/>
      <c r="D100" s="815"/>
      <c r="E100" s="816"/>
      <c r="F100" s="817">
        <v>1468</v>
      </c>
      <c r="G100" s="817">
        <v>1468</v>
      </c>
      <c r="H100" s="816"/>
      <c r="I100" s="818" t="s">
        <v>2192</v>
      </c>
    </row>
    <row r="101" spans="1:9" s="785" customFormat="1" ht="21.2" customHeight="1" x14ac:dyDescent="0.3">
      <c r="A101" s="796">
        <v>20</v>
      </c>
      <c r="B101" s="826" t="s">
        <v>121</v>
      </c>
      <c r="C101" s="798">
        <v>1357.9</v>
      </c>
      <c r="D101" s="798">
        <v>1357.9</v>
      </c>
      <c r="E101" s="799" t="s">
        <v>46</v>
      </c>
      <c r="F101" s="800" t="s">
        <v>303</v>
      </c>
      <c r="G101" s="800" t="s">
        <v>303</v>
      </c>
      <c r="H101" s="799" t="s">
        <v>270</v>
      </c>
      <c r="I101" s="801" t="s">
        <v>302</v>
      </c>
    </row>
    <row r="102" spans="1:9" s="785" customFormat="1" x14ac:dyDescent="0.3">
      <c r="A102" s="803"/>
      <c r="B102" s="827"/>
      <c r="C102" s="805"/>
      <c r="D102" s="805"/>
      <c r="E102" s="806"/>
      <c r="F102" s="807"/>
      <c r="G102" s="807"/>
      <c r="H102" s="806" t="s">
        <v>272</v>
      </c>
      <c r="I102" s="808" t="s">
        <v>282</v>
      </c>
    </row>
    <row r="103" spans="1:9" s="785" customFormat="1" x14ac:dyDescent="0.3">
      <c r="A103" s="803"/>
      <c r="B103" s="804"/>
      <c r="C103" s="805"/>
      <c r="D103" s="805"/>
      <c r="E103" s="806"/>
      <c r="F103" s="809"/>
      <c r="G103" s="809"/>
      <c r="H103" s="806" t="s">
        <v>273</v>
      </c>
      <c r="I103" s="810"/>
    </row>
    <row r="104" spans="1:9" s="785" customFormat="1" ht="21.2" customHeight="1" x14ac:dyDescent="0.3">
      <c r="A104" s="803"/>
      <c r="B104" s="804"/>
      <c r="C104" s="805"/>
      <c r="D104" s="805"/>
      <c r="E104" s="806"/>
      <c r="F104" s="809" t="s">
        <v>48</v>
      </c>
      <c r="G104" s="811" t="s">
        <v>9</v>
      </c>
      <c r="H104" s="806" t="s">
        <v>126</v>
      </c>
      <c r="I104" s="812" t="s">
        <v>274</v>
      </c>
    </row>
    <row r="105" spans="1:9" s="785" customFormat="1" ht="21.2" customHeight="1" x14ac:dyDescent="0.3">
      <c r="A105" s="813"/>
      <c r="B105" s="814"/>
      <c r="C105" s="815"/>
      <c r="D105" s="815"/>
      <c r="E105" s="816"/>
      <c r="F105" s="817">
        <v>1357.9</v>
      </c>
      <c r="G105" s="817">
        <v>1357.9</v>
      </c>
      <c r="H105" s="816"/>
      <c r="I105" s="818" t="s">
        <v>2020</v>
      </c>
    </row>
    <row r="106" spans="1:9" s="785" customFormat="1" ht="21.2" customHeight="1" x14ac:dyDescent="0.3">
      <c r="A106" s="796">
        <v>21</v>
      </c>
      <c r="B106" s="826" t="s">
        <v>121</v>
      </c>
      <c r="C106" s="798">
        <v>1303.2</v>
      </c>
      <c r="D106" s="798">
        <v>1303.2</v>
      </c>
      <c r="E106" s="799" t="s">
        <v>46</v>
      </c>
      <c r="F106" s="800" t="s">
        <v>304</v>
      </c>
      <c r="G106" s="823" t="s">
        <v>304</v>
      </c>
      <c r="H106" s="799" t="s">
        <v>270</v>
      </c>
      <c r="I106" s="801" t="s">
        <v>302</v>
      </c>
    </row>
    <row r="107" spans="1:9" s="785" customFormat="1" x14ac:dyDescent="0.3">
      <c r="A107" s="803"/>
      <c r="B107" s="827"/>
      <c r="C107" s="805"/>
      <c r="D107" s="805"/>
      <c r="E107" s="806"/>
      <c r="F107" s="807"/>
      <c r="G107" s="824"/>
      <c r="H107" s="806" t="s">
        <v>272</v>
      </c>
      <c r="I107" s="808" t="s">
        <v>282</v>
      </c>
    </row>
    <row r="108" spans="1:9" s="785" customFormat="1" x14ac:dyDescent="0.3">
      <c r="A108" s="803"/>
      <c r="B108" s="804"/>
      <c r="C108" s="805"/>
      <c r="D108" s="805"/>
      <c r="E108" s="806"/>
      <c r="F108" s="809"/>
      <c r="G108" s="809"/>
      <c r="H108" s="806" t="s">
        <v>273</v>
      </c>
      <c r="I108" s="810"/>
    </row>
    <row r="109" spans="1:9" s="785" customFormat="1" ht="21.2" customHeight="1" x14ac:dyDescent="0.3">
      <c r="A109" s="803"/>
      <c r="B109" s="804"/>
      <c r="C109" s="805"/>
      <c r="D109" s="805"/>
      <c r="E109" s="806"/>
      <c r="F109" s="809" t="s">
        <v>48</v>
      </c>
      <c r="G109" s="811" t="s">
        <v>9</v>
      </c>
      <c r="H109" s="806" t="s">
        <v>126</v>
      </c>
      <c r="I109" s="812" t="s">
        <v>274</v>
      </c>
    </row>
    <row r="110" spans="1:9" s="785" customFormat="1" ht="21.2" customHeight="1" x14ac:dyDescent="0.3">
      <c r="A110" s="813"/>
      <c r="B110" s="814"/>
      <c r="C110" s="815"/>
      <c r="D110" s="815"/>
      <c r="E110" s="816"/>
      <c r="F110" s="817">
        <v>1303.2</v>
      </c>
      <c r="G110" s="817">
        <v>1303.2</v>
      </c>
      <c r="H110" s="816"/>
      <c r="I110" s="818" t="s">
        <v>2026</v>
      </c>
    </row>
    <row r="111" spans="1:9" s="785" customFormat="1" ht="21.2" customHeight="1" x14ac:dyDescent="0.3">
      <c r="A111" s="796">
        <v>22</v>
      </c>
      <c r="B111" s="826" t="s">
        <v>121</v>
      </c>
      <c r="C111" s="798">
        <v>1468</v>
      </c>
      <c r="D111" s="798">
        <v>1468</v>
      </c>
      <c r="E111" s="799" t="s">
        <v>46</v>
      </c>
      <c r="F111" s="800" t="s">
        <v>303</v>
      </c>
      <c r="G111" s="800" t="s">
        <v>303</v>
      </c>
      <c r="H111" s="799" t="s">
        <v>270</v>
      </c>
      <c r="I111" s="801" t="s">
        <v>302</v>
      </c>
    </row>
    <row r="112" spans="1:9" s="785" customFormat="1" x14ac:dyDescent="0.3">
      <c r="A112" s="803"/>
      <c r="B112" s="827"/>
      <c r="C112" s="805"/>
      <c r="D112" s="805"/>
      <c r="E112" s="806"/>
      <c r="F112" s="807"/>
      <c r="G112" s="807"/>
      <c r="H112" s="806" t="s">
        <v>272</v>
      </c>
      <c r="I112" s="808" t="s">
        <v>282</v>
      </c>
    </row>
    <row r="113" spans="1:9" s="785" customFormat="1" x14ac:dyDescent="0.3">
      <c r="A113" s="803"/>
      <c r="B113" s="804"/>
      <c r="C113" s="805"/>
      <c r="D113" s="805"/>
      <c r="E113" s="806"/>
      <c r="F113" s="809"/>
      <c r="G113" s="809"/>
      <c r="H113" s="806" t="s">
        <v>273</v>
      </c>
      <c r="I113" s="810"/>
    </row>
    <row r="114" spans="1:9" s="785" customFormat="1" ht="21.2" customHeight="1" x14ac:dyDescent="0.3">
      <c r="A114" s="803"/>
      <c r="B114" s="804"/>
      <c r="C114" s="805"/>
      <c r="D114" s="805"/>
      <c r="E114" s="806"/>
      <c r="F114" s="809" t="s">
        <v>48</v>
      </c>
      <c r="G114" s="811" t="s">
        <v>9</v>
      </c>
      <c r="H114" s="806" t="s">
        <v>126</v>
      </c>
      <c r="I114" s="812" t="s">
        <v>274</v>
      </c>
    </row>
    <row r="115" spans="1:9" s="785" customFormat="1" ht="21.2" customHeight="1" x14ac:dyDescent="0.3">
      <c r="A115" s="813"/>
      <c r="B115" s="814"/>
      <c r="C115" s="815"/>
      <c r="D115" s="815"/>
      <c r="E115" s="816"/>
      <c r="F115" s="817">
        <v>1468</v>
      </c>
      <c r="G115" s="817">
        <v>1468</v>
      </c>
      <c r="H115" s="816"/>
      <c r="I115" s="818" t="s">
        <v>2193</v>
      </c>
    </row>
    <row r="116" spans="1:9" s="785" customFormat="1" ht="21.2" customHeight="1" x14ac:dyDescent="0.3">
      <c r="A116" s="796">
        <v>23</v>
      </c>
      <c r="B116" s="826" t="s">
        <v>131</v>
      </c>
      <c r="C116" s="798">
        <v>7060</v>
      </c>
      <c r="D116" s="798">
        <v>7060</v>
      </c>
      <c r="E116" s="799" t="s">
        <v>46</v>
      </c>
      <c r="F116" s="800" t="s">
        <v>626</v>
      </c>
      <c r="G116" s="800" t="s">
        <v>626</v>
      </c>
      <c r="H116" s="799" t="s">
        <v>270</v>
      </c>
      <c r="I116" s="801" t="s">
        <v>302</v>
      </c>
    </row>
    <row r="117" spans="1:9" s="785" customFormat="1" x14ac:dyDescent="0.3">
      <c r="A117" s="803"/>
      <c r="B117" s="827"/>
      <c r="C117" s="805"/>
      <c r="D117" s="805"/>
      <c r="E117" s="806"/>
      <c r="F117" s="807"/>
      <c r="G117" s="807"/>
      <c r="H117" s="806" t="s">
        <v>272</v>
      </c>
      <c r="I117" s="808" t="s">
        <v>282</v>
      </c>
    </row>
    <row r="118" spans="1:9" s="785" customFormat="1" x14ac:dyDescent="0.3">
      <c r="A118" s="803"/>
      <c r="B118" s="804"/>
      <c r="C118" s="805"/>
      <c r="D118" s="805"/>
      <c r="E118" s="806"/>
      <c r="F118" s="809"/>
      <c r="G118" s="809"/>
      <c r="H118" s="806" t="s">
        <v>273</v>
      </c>
      <c r="I118" s="810"/>
    </row>
    <row r="119" spans="1:9" s="785" customFormat="1" ht="21.2" customHeight="1" x14ac:dyDescent="0.3">
      <c r="A119" s="803"/>
      <c r="B119" s="804"/>
      <c r="C119" s="805"/>
      <c r="D119" s="805"/>
      <c r="E119" s="806"/>
      <c r="F119" s="809" t="s">
        <v>48</v>
      </c>
      <c r="G119" s="811" t="s">
        <v>9</v>
      </c>
      <c r="H119" s="806" t="s">
        <v>126</v>
      </c>
      <c r="I119" s="812" t="s">
        <v>274</v>
      </c>
    </row>
    <row r="120" spans="1:9" s="785" customFormat="1" ht="21.2" customHeight="1" x14ac:dyDescent="0.3">
      <c r="A120" s="813"/>
      <c r="B120" s="814"/>
      <c r="C120" s="815"/>
      <c r="D120" s="815"/>
      <c r="E120" s="816"/>
      <c r="F120" s="822">
        <v>7060</v>
      </c>
      <c r="G120" s="817">
        <v>7060</v>
      </c>
      <c r="H120" s="816"/>
      <c r="I120" s="818" t="s">
        <v>2053</v>
      </c>
    </row>
    <row r="121" spans="1:9" s="785" customFormat="1" ht="21.2" customHeight="1" x14ac:dyDescent="0.3">
      <c r="A121" s="796">
        <v>24</v>
      </c>
      <c r="B121" s="826" t="s">
        <v>121</v>
      </c>
      <c r="C121" s="798">
        <v>401.9</v>
      </c>
      <c r="D121" s="798">
        <v>401.9</v>
      </c>
      <c r="E121" s="799" t="s">
        <v>46</v>
      </c>
      <c r="F121" s="800" t="s">
        <v>304</v>
      </c>
      <c r="G121" s="800" t="s">
        <v>304</v>
      </c>
      <c r="H121" s="799" t="s">
        <v>270</v>
      </c>
      <c r="I121" s="801" t="s">
        <v>302</v>
      </c>
    </row>
    <row r="122" spans="1:9" s="785" customFormat="1" x14ac:dyDescent="0.3">
      <c r="A122" s="803"/>
      <c r="B122" s="827"/>
      <c r="C122" s="805"/>
      <c r="D122" s="805"/>
      <c r="E122" s="806"/>
      <c r="F122" s="807"/>
      <c r="G122" s="807"/>
      <c r="H122" s="806" t="s">
        <v>272</v>
      </c>
      <c r="I122" s="808" t="s">
        <v>282</v>
      </c>
    </row>
    <row r="123" spans="1:9" s="785" customFormat="1" x14ac:dyDescent="0.3">
      <c r="A123" s="803"/>
      <c r="B123" s="804"/>
      <c r="C123" s="805"/>
      <c r="D123" s="805"/>
      <c r="E123" s="806"/>
      <c r="F123" s="809"/>
      <c r="G123" s="809"/>
      <c r="H123" s="806" t="s">
        <v>273</v>
      </c>
      <c r="I123" s="810"/>
    </row>
    <row r="124" spans="1:9" s="785" customFormat="1" ht="21.2" customHeight="1" x14ac:dyDescent="0.3">
      <c r="A124" s="803"/>
      <c r="B124" s="804"/>
      <c r="C124" s="805"/>
      <c r="D124" s="805"/>
      <c r="E124" s="806"/>
      <c r="F124" s="809" t="s">
        <v>48</v>
      </c>
      <c r="G124" s="811" t="s">
        <v>9</v>
      </c>
      <c r="H124" s="806" t="s">
        <v>126</v>
      </c>
      <c r="I124" s="812" t="s">
        <v>274</v>
      </c>
    </row>
    <row r="125" spans="1:9" s="785" customFormat="1" ht="21.2" customHeight="1" x14ac:dyDescent="0.3">
      <c r="A125" s="813"/>
      <c r="B125" s="814"/>
      <c r="C125" s="815"/>
      <c r="D125" s="815"/>
      <c r="E125" s="816"/>
      <c r="F125" s="822">
        <v>401.9</v>
      </c>
      <c r="G125" s="817">
        <v>401.9</v>
      </c>
      <c r="H125" s="816"/>
      <c r="I125" s="818" t="s">
        <v>2053</v>
      </c>
    </row>
    <row r="126" spans="1:9" s="785" customFormat="1" ht="21.2" customHeight="1" x14ac:dyDescent="0.3">
      <c r="A126" s="796">
        <v>25</v>
      </c>
      <c r="B126" s="826" t="s">
        <v>121</v>
      </c>
      <c r="C126" s="798">
        <v>660</v>
      </c>
      <c r="D126" s="798">
        <v>660</v>
      </c>
      <c r="E126" s="799" t="s">
        <v>46</v>
      </c>
      <c r="F126" s="800" t="s">
        <v>303</v>
      </c>
      <c r="G126" s="800" t="s">
        <v>303</v>
      </c>
      <c r="H126" s="799" t="s">
        <v>270</v>
      </c>
      <c r="I126" s="801" t="s">
        <v>302</v>
      </c>
    </row>
    <row r="127" spans="1:9" s="785" customFormat="1" ht="20.25" customHeight="1" x14ac:dyDescent="0.3">
      <c r="A127" s="803"/>
      <c r="B127" s="827"/>
      <c r="C127" s="805"/>
      <c r="D127" s="805"/>
      <c r="E127" s="806"/>
      <c r="F127" s="807"/>
      <c r="G127" s="807"/>
      <c r="H127" s="806" t="s">
        <v>272</v>
      </c>
      <c r="I127" s="808" t="s">
        <v>282</v>
      </c>
    </row>
    <row r="128" spans="1:9" s="785" customFormat="1" x14ac:dyDescent="0.3">
      <c r="A128" s="803"/>
      <c r="B128" s="804"/>
      <c r="C128" s="805"/>
      <c r="D128" s="805"/>
      <c r="E128" s="806"/>
      <c r="F128" s="809"/>
      <c r="G128" s="809"/>
      <c r="H128" s="806" t="s">
        <v>273</v>
      </c>
      <c r="I128" s="810"/>
    </row>
    <row r="129" spans="1:9" s="785" customFormat="1" ht="21.2" customHeight="1" x14ac:dyDescent="0.3">
      <c r="A129" s="803"/>
      <c r="B129" s="804"/>
      <c r="C129" s="805"/>
      <c r="D129" s="805"/>
      <c r="E129" s="806"/>
      <c r="F129" s="809" t="s">
        <v>48</v>
      </c>
      <c r="G129" s="811" t="s">
        <v>9</v>
      </c>
      <c r="H129" s="806" t="s">
        <v>126</v>
      </c>
      <c r="I129" s="812" t="s">
        <v>274</v>
      </c>
    </row>
    <row r="130" spans="1:9" s="785" customFormat="1" ht="21.2" customHeight="1" x14ac:dyDescent="0.3">
      <c r="A130" s="813"/>
      <c r="B130" s="814"/>
      <c r="C130" s="815"/>
      <c r="D130" s="815"/>
      <c r="E130" s="816"/>
      <c r="F130" s="822">
        <v>660</v>
      </c>
      <c r="G130" s="817">
        <v>660</v>
      </c>
      <c r="H130" s="816"/>
      <c r="I130" s="818" t="s">
        <v>2124</v>
      </c>
    </row>
    <row r="131" spans="1:9" s="785" customFormat="1" ht="21.2" customHeight="1" x14ac:dyDescent="0.3">
      <c r="A131" s="796">
        <v>26</v>
      </c>
      <c r="B131" s="826" t="s">
        <v>121</v>
      </c>
      <c r="C131" s="798">
        <v>803.8</v>
      </c>
      <c r="D131" s="798">
        <v>803.8</v>
      </c>
      <c r="E131" s="799" t="s">
        <v>46</v>
      </c>
      <c r="F131" s="800" t="s">
        <v>303</v>
      </c>
      <c r="G131" s="800" t="s">
        <v>303</v>
      </c>
      <c r="H131" s="799" t="s">
        <v>270</v>
      </c>
      <c r="I131" s="801" t="s">
        <v>302</v>
      </c>
    </row>
    <row r="132" spans="1:9" s="785" customFormat="1" x14ac:dyDescent="0.3">
      <c r="A132" s="803"/>
      <c r="B132" s="827"/>
      <c r="C132" s="805"/>
      <c r="D132" s="805"/>
      <c r="E132" s="806"/>
      <c r="F132" s="807"/>
      <c r="G132" s="807"/>
      <c r="H132" s="806" t="s">
        <v>272</v>
      </c>
      <c r="I132" s="808" t="s">
        <v>282</v>
      </c>
    </row>
    <row r="133" spans="1:9" s="785" customFormat="1" x14ac:dyDescent="0.3">
      <c r="A133" s="803"/>
      <c r="B133" s="804"/>
      <c r="C133" s="805"/>
      <c r="D133" s="805"/>
      <c r="E133" s="806"/>
      <c r="F133" s="809"/>
      <c r="G133" s="809"/>
      <c r="H133" s="806" t="s">
        <v>273</v>
      </c>
      <c r="I133" s="810"/>
    </row>
    <row r="134" spans="1:9" s="785" customFormat="1" ht="21.2" customHeight="1" x14ac:dyDescent="0.3">
      <c r="A134" s="803"/>
      <c r="B134" s="804"/>
      <c r="C134" s="805"/>
      <c r="D134" s="805"/>
      <c r="E134" s="806"/>
      <c r="F134" s="809" t="s">
        <v>48</v>
      </c>
      <c r="G134" s="811" t="s">
        <v>9</v>
      </c>
      <c r="H134" s="806" t="s">
        <v>126</v>
      </c>
      <c r="I134" s="812" t="s">
        <v>274</v>
      </c>
    </row>
    <row r="135" spans="1:9" s="785" customFormat="1" ht="21.2" customHeight="1" x14ac:dyDescent="0.3">
      <c r="A135" s="813"/>
      <c r="B135" s="814"/>
      <c r="C135" s="815"/>
      <c r="D135" s="815"/>
      <c r="E135" s="816"/>
      <c r="F135" s="822">
        <v>803.8</v>
      </c>
      <c r="G135" s="817">
        <v>803.8</v>
      </c>
      <c r="H135" s="816"/>
      <c r="I135" s="818" t="s">
        <v>2071</v>
      </c>
    </row>
    <row r="136" spans="1:9" s="785" customFormat="1" ht="21.2" customHeight="1" x14ac:dyDescent="0.3">
      <c r="A136" s="796">
        <v>27</v>
      </c>
      <c r="B136" s="826" t="s">
        <v>310</v>
      </c>
      <c r="C136" s="798">
        <v>8942.69</v>
      </c>
      <c r="D136" s="798">
        <v>8942.69</v>
      </c>
      <c r="E136" s="799" t="s">
        <v>46</v>
      </c>
      <c r="F136" s="800" t="s">
        <v>311</v>
      </c>
      <c r="G136" s="800" t="s">
        <v>311</v>
      </c>
      <c r="H136" s="799" t="s">
        <v>270</v>
      </c>
      <c r="I136" s="801" t="s">
        <v>302</v>
      </c>
    </row>
    <row r="137" spans="1:9" s="785" customFormat="1" x14ac:dyDescent="0.3">
      <c r="A137" s="803"/>
      <c r="B137" s="827"/>
      <c r="C137" s="805"/>
      <c r="D137" s="805"/>
      <c r="E137" s="806"/>
      <c r="F137" s="807"/>
      <c r="G137" s="807"/>
      <c r="H137" s="806" t="s">
        <v>272</v>
      </c>
      <c r="I137" s="808" t="s">
        <v>282</v>
      </c>
    </row>
    <row r="138" spans="1:9" s="785" customFormat="1" x14ac:dyDescent="0.3">
      <c r="A138" s="803"/>
      <c r="B138" s="804"/>
      <c r="C138" s="805"/>
      <c r="D138" s="805"/>
      <c r="E138" s="806"/>
      <c r="F138" s="809"/>
      <c r="G138" s="809"/>
      <c r="H138" s="806" t="s">
        <v>273</v>
      </c>
      <c r="I138" s="810"/>
    </row>
    <row r="139" spans="1:9" s="785" customFormat="1" ht="21.2" customHeight="1" x14ac:dyDescent="0.3">
      <c r="A139" s="803"/>
      <c r="B139" s="804"/>
      <c r="C139" s="805"/>
      <c r="D139" s="805"/>
      <c r="E139" s="806"/>
      <c r="F139" s="809" t="s">
        <v>48</v>
      </c>
      <c r="G139" s="811" t="s">
        <v>9</v>
      </c>
      <c r="H139" s="806" t="s">
        <v>126</v>
      </c>
      <c r="I139" s="812" t="s">
        <v>274</v>
      </c>
    </row>
    <row r="140" spans="1:9" s="785" customFormat="1" ht="21.2" customHeight="1" x14ac:dyDescent="0.3">
      <c r="A140" s="813"/>
      <c r="B140" s="814"/>
      <c r="C140" s="815"/>
      <c r="D140" s="815"/>
      <c r="E140" s="816"/>
      <c r="F140" s="822">
        <v>8942.69</v>
      </c>
      <c r="G140" s="817">
        <v>8942.69</v>
      </c>
      <c r="H140" s="816"/>
      <c r="I140" s="818" t="s">
        <v>2194</v>
      </c>
    </row>
    <row r="141" spans="1:9" s="785" customFormat="1" ht="21.2" customHeight="1" x14ac:dyDescent="0.3">
      <c r="A141" s="796">
        <v>28</v>
      </c>
      <c r="B141" s="826" t="s">
        <v>131</v>
      </c>
      <c r="C141" s="798">
        <v>1507</v>
      </c>
      <c r="D141" s="798">
        <v>1507</v>
      </c>
      <c r="E141" s="799" t="s">
        <v>46</v>
      </c>
      <c r="F141" s="800" t="s">
        <v>308</v>
      </c>
      <c r="G141" s="800" t="s">
        <v>308</v>
      </c>
      <c r="H141" s="799" t="s">
        <v>270</v>
      </c>
      <c r="I141" s="801" t="s">
        <v>302</v>
      </c>
    </row>
    <row r="142" spans="1:9" s="785" customFormat="1" x14ac:dyDescent="0.3">
      <c r="A142" s="803"/>
      <c r="B142" s="827"/>
      <c r="C142" s="805"/>
      <c r="D142" s="805"/>
      <c r="E142" s="806"/>
      <c r="F142" s="807"/>
      <c r="G142" s="807"/>
      <c r="H142" s="806" t="s">
        <v>272</v>
      </c>
      <c r="I142" s="808" t="s">
        <v>282</v>
      </c>
    </row>
    <row r="143" spans="1:9" s="785" customFormat="1" x14ac:dyDescent="0.3">
      <c r="A143" s="803"/>
      <c r="B143" s="804"/>
      <c r="C143" s="805"/>
      <c r="D143" s="805"/>
      <c r="E143" s="806"/>
      <c r="F143" s="809"/>
      <c r="G143" s="809"/>
      <c r="H143" s="806" t="s">
        <v>273</v>
      </c>
      <c r="I143" s="810"/>
    </row>
    <row r="144" spans="1:9" s="785" customFormat="1" ht="21.2" customHeight="1" x14ac:dyDescent="0.3">
      <c r="A144" s="803"/>
      <c r="B144" s="804"/>
      <c r="C144" s="805"/>
      <c r="D144" s="805"/>
      <c r="E144" s="806"/>
      <c r="F144" s="809" t="s">
        <v>48</v>
      </c>
      <c r="G144" s="811" t="s">
        <v>9</v>
      </c>
      <c r="H144" s="806" t="s">
        <v>126</v>
      </c>
      <c r="I144" s="812" t="s">
        <v>274</v>
      </c>
    </row>
    <row r="145" spans="1:9" s="785" customFormat="1" ht="21.2" customHeight="1" x14ac:dyDescent="0.3">
      <c r="A145" s="813"/>
      <c r="B145" s="814"/>
      <c r="C145" s="815"/>
      <c r="D145" s="815"/>
      <c r="E145" s="816"/>
      <c r="F145" s="822">
        <v>1507</v>
      </c>
      <c r="G145" s="817">
        <v>1507</v>
      </c>
      <c r="H145" s="816"/>
      <c r="I145" s="818" t="s">
        <v>2071</v>
      </c>
    </row>
    <row r="146" spans="1:9" s="785" customFormat="1" ht="21.2" customHeight="1" x14ac:dyDescent="0.3">
      <c r="A146" s="796">
        <v>29</v>
      </c>
      <c r="B146" s="826" t="s">
        <v>65</v>
      </c>
      <c r="C146" s="798">
        <v>5555</v>
      </c>
      <c r="D146" s="798">
        <v>5555</v>
      </c>
      <c r="E146" s="799" t="s">
        <v>46</v>
      </c>
      <c r="F146" s="800" t="s">
        <v>308</v>
      </c>
      <c r="G146" s="800" t="s">
        <v>308</v>
      </c>
      <c r="H146" s="799" t="s">
        <v>270</v>
      </c>
      <c r="I146" s="801" t="s">
        <v>302</v>
      </c>
    </row>
    <row r="147" spans="1:9" s="785" customFormat="1" x14ac:dyDescent="0.3">
      <c r="A147" s="803"/>
      <c r="B147" s="827"/>
      <c r="C147" s="805"/>
      <c r="D147" s="805"/>
      <c r="E147" s="806"/>
      <c r="F147" s="807"/>
      <c r="G147" s="807"/>
      <c r="H147" s="806" t="s">
        <v>272</v>
      </c>
      <c r="I147" s="808" t="s">
        <v>282</v>
      </c>
    </row>
    <row r="148" spans="1:9" s="785" customFormat="1" x14ac:dyDescent="0.3">
      <c r="A148" s="803"/>
      <c r="B148" s="804"/>
      <c r="C148" s="805"/>
      <c r="D148" s="805"/>
      <c r="E148" s="806"/>
      <c r="F148" s="809"/>
      <c r="G148" s="809"/>
      <c r="H148" s="806" t="s">
        <v>273</v>
      </c>
      <c r="I148" s="810"/>
    </row>
    <row r="149" spans="1:9" s="785" customFormat="1" ht="21.2" customHeight="1" x14ac:dyDescent="0.3">
      <c r="A149" s="803"/>
      <c r="B149" s="804"/>
      <c r="C149" s="805"/>
      <c r="D149" s="805"/>
      <c r="E149" s="806"/>
      <c r="F149" s="809" t="s">
        <v>48</v>
      </c>
      <c r="G149" s="811" t="s">
        <v>9</v>
      </c>
      <c r="H149" s="806" t="s">
        <v>126</v>
      </c>
      <c r="I149" s="812" t="s">
        <v>274</v>
      </c>
    </row>
    <row r="150" spans="1:9" s="785" customFormat="1" ht="21.2" customHeight="1" x14ac:dyDescent="0.3">
      <c r="A150" s="813"/>
      <c r="B150" s="814"/>
      <c r="C150" s="815"/>
      <c r="D150" s="815"/>
      <c r="E150" s="816"/>
      <c r="F150" s="822">
        <v>5555</v>
      </c>
      <c r="G150" s="817">
        <v>5555</v>
      </c>
      <c r="H150" s="816"/>
      <c r="I150" s="818" t="s">
        <v>2192</v>
      </c>
    </row>
    <row r="151" spans="1:9" s="785" customFormat="1" ht="21.2" customHeight="1" x14ac:dyDescent="0.3">
      <c r="A151" s="796">
        <v>30</v>
      </c>
      <c r="B151" s="797" t="s">
        <v>65</v>
      </c>
      <c r="C151" s="798">
        <v>1000</v>
      </c>
      <c r="D151" s="798">
        <v>1000</v>
      </c>
      <c r="E151" s="799" t="s">
        <v>46</v>
      </c>
      <c r="F151" s="800" t="s">
        <v>308</v>
      </c>
      <c r="G151" s="800" t="s">
        <v>308</v>
      </c>
      <c r="H151" s="799" t="s">
        <v>270</v>
      </c>
      <c r="I151" s="801" t="s">
        <v>302</v>
      </c>
    </row>
    <row r="152" spans="1:9" s="785" customFormat="1" x14ac:dyDescent="0.3">
      <c r="A152" s="803"/>
      <c r="B152" s="804"/>
      <c r="C152" s="805"/>
      <c r="D152" s="805"/>
      <c r="E152" s="806"/>
      <c r="F152" s="807"/>
      <c r="G152" s="807"/>
      <c r="H152" s="806" t="s">
        <v>272</v>
      </c>
      <c r="I152" s="808" t="s">
        <v>282</v>
      </c>
    </row>
    <row r="153" spans="1:9" s="785" customFormat="1" x14ac:dyDescent="0.3">
      <c r="A153" s="803"/>
      <c r="B153" s="804"/>
      <c r="C153" s="805"/>
      <c r="D153" s="805"/>
      <c r="E153" s="806"/>
      <c r="F153" s="809"/>
      <c r="G153" s="809"/>
      <c r="H153" s="806" t="s">
        <v>273</v>
      </c>
      <c r="I153" s="810"/>
    </row>
    <row r="154" spans="1:9" s="785" customFormat="1" ht="21.2" customHeight="1" x14ac:dyDescent="0.3">
      <c r="A154" s="803"/>
      <c r="B154" s="804"/>
      <c r="C154" s="805"/>
      <c r="D154" s="805"/>
      <c r="E154" s="806"/>
      <c r="F154" s="809" t="s">
        <v>48</v>
      </c>
      <c r="G154" s="811" t="s">
        <v>9</v>
      </c>
      <c r="H154" s="806" t="s">
        <v>126</v>
      </c>
      <c r="I154" s="812" t="s">
        <v>274</v>
      </c>
    </row>
    <row r="155" spans="1:9" s="785" customFormat="1" ht="21.2" customHeight="1" x14ac:dyDescent="0.3">
      <c r="A155" s="813"/>
      <c r="B155" s="814"/>
      <c r="C155" s="815"/>
      <c r="D155" s="815"/>
      <c r="E155" s="816"/>
      <c r="F155" s="822">
        <v>1000</v>
      </c>
      <c r="G155" s="817">
        <v>1000</v>
      </c>
      <c r="H155" s="816"/>
      <c r="I155" s="818" t="s">
        <v>2192</v>
      </c>
    </row>
    <row r="156" spans="1:9" s="785" customFormat="1" ht="21.2" customHeight="1" x14ac:dyDescent="0.3">
      <c r="A156" s="796">
        <v>31</v>
      </c>
      <c r="B156" s="797" t="s">
        <v>65</v>
      </c>
      <c r="C156" s="798">
        <v>5135</v>
      </c>
      <c r="D156" s="798">
        <v>5135</v>
      </c>
      <c r="E156" s="799" t="s">
        <v>46</v>
      </c>
      <c r="F156" s="800" t="s">
        <v>2195</v>
      </c>
      <c r="G156" s="800" t="s">
        <v>2195</v>
      </c>
      <c r="H156" s="799" t="s">
        <v>270</v>
      </c>
      <c r="I156" s="801" t="s">
        <v>302</v>
      </c>
    </row>
    <row r="157" spans="1:9" s="785" customFormat="1" x14ac:dyDescent="0.3">
      <c r="A157" s="803"/>
      <c r="B157" s="804"/>
      <c r="C157" s="805"/>
      <c r="D157" s="805"/>
      <c r="E157" s="806"/>
      <c r="F157" s="807"/>
      <c r="G157" s="807"/>
      <c r="H157" s="806" t="s">
        <v>272</v>
      </c>
      <c r="I157" s="808" t="s">
        <v>282</v>
      </c>
    </row>
    <row r="158" spans="1:9" s="785" customFormat="1" x14ac:dyDescent="0.3">
      <c r="A158" s="803"/>
      <c r="B158" s="804"/>
      <c r="C158" s="805"/>
      <c r="D158" s="805"/>
      <c r="E158" s="806"/>
      <c r="F158" s="809"/>
      <c r="G158" s="809"/>
      <c r="H158" s="806" t="s">
        <v>273</v>
      </c>
      <c r="I158" s="810"/>
    </row>
    <row r="159" spans="1:9" s="785" customFormat="1" ht="21.2" customHeight="1" x14ac:dyDescent="0.3">
      <c r="A159" s="803"/>
      <c r="B159" s="804"/>
      <c r="C159" s="805"/>
      <c r="D159" s="805"/>
      <c r="E159" s="806"/>
      <c r="F159" s="809" t="s">
        <v>48</v>
      </c>
      <c r="G159" s="811" t="s">
        <v>9</v>
      </c>
      <c r="H159" s="806" t="s">
        <v>126</v>
      </c>
      <c r="I159" s="812" t="s">
        <v>274</v>
      </c>
    </row>
    <row r="160" spans="1:9" s="785" customFormat="1" ht="21.2" customHeight="1" x14ac:dyDescent="0.3">
      <c r="A160" s="813"/>
      <c r="B160" s="814"/>
      <c r="C160" s="815"/>
      <c r="D160" s="815"/>
      <c r="E160" s="816"/>
      <c r="F160" s="822">
        <v>5135</v>
      </c>
      <c r="G160" s="817">
        <v>5135</v>
      </c>
      <c r="H160" s="816"/>
      <c r="I160" s="818" t="s">
        <v>2028</v>
      </c>
    </row>
    <row r="161" spans="1:9" s="785" customFormat="1" ht="21.2" customHeight="1" x14ac:dyDescent="0.3">
      <c r="A161" s="796">
        <v>32</v>
      </c>
      <c r="B161" s="797" t="s">
        <v>65</v>
      </c>
      <c r="C161" s="798">
        <v>3000</v>
      </c>
      <c r="D161" s="798">
        <v>3000</v>
      </c>
      <c r="E161" s="799" t="s">
        <v>46</v>
      </c>
      <c r="F161" s="800" t="s">
        <v>2195</v>
      </c>
      <c r="G161" s="800" t="s">
        <v>2195</v>
      </c>
      <c r="H161" s="799" t="s">
        <v>270</v>
      </c>
      <c r="I161" s="801" t="s">
        <v>302</v>
      </c>
    </row>
    <row r="162" spans="1:9" s="785" customFormat="1" ht="20.25" customHeight="1" x14ac:dyDescent="0.3">
      <c r="A162" s="803"/>
      <c r="B162" s="804"/>
      <c r="C162" s="805"/>
      <c r="D162" s="805"/>
      <c r="E162" s="806"/>
      <c r="F162" s="807"/>
      <c r="G162" s="807"/>
      <c r="H162" s="806" t="s">
        <v>272</v>
      </c>
      <c r="I162" s="808" t="s">
        <v>282</v>
      </c>
    </row>
    <row r="163" spans="1:9" s="785" customFormat="1" x14ac:dyDescent="0.3">
      <c r="A163" s="803"/>
      <c r="B163" s="804"/>
      <c r="C163" s="805"/>
      <c r="D163" s="805"/>
      <c r="E163" s="806"/>
      <c r="F163" s="809"/>
      <c r="G163" s="809"/>
      <c r="H163" s="806" t="s">
        <v>273</v>
      </c>
      <c r="I163" s="810"/>
    </row>
    <row r="164" spans="1:9" s="785" customFormat="1" ht="21.2" customHeight="1" x14ac:dyDescent="0.3">
      <c r="A164" s="803"/>
      <c r="B164" s="804"/>
      <c r="C164" s="805"/>
      <c r="D164" s="805"/>
      <c r="E164" s="806"/>
      <c r="F164" s="809" t="s">
        <v>48</v>
      </c>
      <c r="G164" s="811" t="s">
        <v>9</v>
      </c>
      <c r="H164" s="806" t="s">
        <v>126</v>
      </c>
      <c r="I164" s="812" t="s">
        <v>274</v>
      </c>
    </row>
    <row r="165" spans="1:9" s="785" customFormat="1" ht="21.2" customHeight="1" x14ac:dyDescent="0.3">
      <c r="A165" s="813"/>
      <c r="B165" s="814"/>
      <c r="C165" s="815"/>
      <c r="D165" s="815"/>
      <c r="E165" s="816"/>
      <c r="F165" s="822">
        <v>3000</v>
      </c>
      <c r="G165" s="817">
        <v>3000</v>
      </c>
      <c r="H165" s="816"/>
      <c r="I165" s="818" t="s">
        <v>2028</v>
      </c>
    </row>
    <row r="166" spans="1:9" s="785" customFormat="1" ht="21.2" customHeight="1" x14ac:dyDescent="0.3">
      <c r="A166" s="796">
        <v>33</v>
      </c>
      <c r="B166" s="797" t="s">
        <v>65</v>
      </c>
      <c r="C166" s="798">
        <v>300</v>
      </c>
      <c r="D166" s="798">
        <v>300</v>
      </c>
      <c r="E166" s="799" t="s">
        <v>46</v>
      </c>
      <c r="F166" s="800" t="s">
        <v>442</v>
      </c>
      <c r="G166" s="800" t="s">
        <v>442</v>
      </c>
      <c r="H166" s="799" t="s">
        <v>270</v>
      </c>
      <c r="I166" s="801" t="s">
        <v>302</v>
      </c>
    </row>
    <row r="167" spans="1:9" s="785" customFormat="1" x14ac:dyDescent="0.3">
      <c r="A167" s="803"/>
      <c r="B167" s="804"/>
      <c r="C167" s="805"/>
      <c r="D167" s="805"/>
      <c r="E167" s="806"/>
      <c r="F167" s="807"/>
      <c r="G167" s="807"/>
      <c r="H167" s="806" t="s">
        <v>272</v>
      </c>
      <c r="I167" s="808" t="s">
        <v>282</v>
      </c>
    </row>
    <row r="168" spans="1:9" s="785" customFormat="1" x14ac:dyDescent="0.3">
      <c r="A168" s="803"/>
      <c r="B168" s="804"/>
      <c r="C168" s="805"/>
      <c r="D168" s="805"/>
      <c r="E168" s="806"/>
      <c r="F168" s="809"/>
      <c r="G168" s="809"/>
      <c r="H168" s="806" t="s">
        <v>273</v>
      </c>
      <c r="I168" s="810"/>
    </row>
    <row r="169" spans="1:9" s="785" customFormat="1" ht="21.2" customHeight="1" x14ac:dyDescent="0.3">
      <c r="A169" s="803"/>
      <c r="B169" s="804"/>
      <c r="C169" s="805"/>
      <c r="D169" s="805"/>
      <c r="E169" s="806"/>
      <c r="F169" s="809" t="s">
        <v>48</v>
      </c>
      <c r="G169" s="811" t="s">
        <v>9</v>
      </c>
      <c r="H169" s="806" t="s">
        <v>126</v>
      </c>
      <c r="I169" s="812" t="s">
        <v>274</v>
      </c>
    </row>
    <row r="170" spans="1:9" s="785" customFormat="1" ht="21.2" customHeight="1" x14ac:dyDescent="0.3">
      <c r="A170" s="813"/>
      <c r="B170" s="804"/>
      <c r="C170" s="815"/>
      <c r="D170" s="815"/>
      <c r="E170" s="816"/>
      <c r="F170" s="822">
        <v>300</v>
      </c>
      <c r="G170" s="817">
        <v>300</v>
      </c>
      <c r="H170" s="816"/>
      <c r="I170" s="818" t="s">
        <v>2194</v>
      </c>
    </row>
    <row r="171" spans="1:9" s="785" customFormat="1" ht="21.2" customHeight="1" x14ac:dyDescent="0.3">
      <c r="A171" s="796">
        <v>34</v>
      </c>
      <c r="B171" s="797" t="s">
        <v>443</v>
      </c>
      <c r="C171" s="798">
        <v>4963</v>
      </c>
      <c r="D171" s="798">
        <v>4963</v>
      </c>
      <c r="E171" s="799" t="s">
        <v>46</v>
      </c>
      <c r="F171" s="800" t="s">
        <v>2196</v>
      </c>
      <c r="G171" s="800" t="s">
        <v>2196</v>
      </c>
      <c r="H171" s="799" t="s">
        <v>270</v>
      </c>
      <c r="I171" s="801" t="s">
        <v>302</v>
      </c>
    </row>
    <row r="172" spans="1:9" s="785" customFormat="1" x14ac:dyDescent="0.3">
      <c r="A172" s="803"/>
      <c r="B172" s="804"/>
      <c r="C172" s="805"/>
      <c r="D172" s="805"/>
      <c r="E172" s="806"/>
      <c r="F172" s="807"/>
      <c r="G172" s="807"/>
      <c r="H172" s="806" t="s">
        <v>272</v>
      </c>
      <c r="I172" s="808" t="s">
        <v>282</v>
      </c>
    </row>
    <row r="173" spans="1:9" s="785" customFormat="1" x14ac:dyDescent="0.3">
      <c r="A173" s="803"/>
      <c r="B173" s="804"/>
      <c r="C173" s="805"/>
      <c r="D173" s="805"/>
      <c r="E173" s="806"/>
      <c r="F173" s="809"/>
      <c r="G173" s="809"/>
      <c r="H173" s="806" t="s">
        <v>273</v>
      </c>
      <c r="I173" s="810"/>
    </row>
    <row r="174" spans="1:9" s="785" customFormat="1" ht="21.2" customHeight="1" x14ac:dyDescent="0.3">
      <c r="A174" s="803"/>
      <c r="B174" s="804"/>
      <c r="C174" s="805"/>
      <c r="D174" s="805"/>
      <c r="E174" s="806"/>
      <c r="F174" s="809" t="s">
        <v>48</v>
      </c>
      <c r="G174" s="811" t="s">
        <v>9</v>
      </c>
      <c r="H174" s="806" t="s">
        <v>126</v>
      </c>
      <c r="I174" s="812" t="s">
        <v>274</v>
      </c>
    </row>
    <row r="175" spans="1:9" s="785" customFormat="1" ht="21.2" customHeight="1" x14ac:dyDescent="0.3">
      <c r="A175" s="813"/>
      <c r="B175" s="814"/>
      <c r="C175" s="815"/>
      <c r="D175" s="815"/>
      <c r="E175" s="816"/>
      <c r="F175" s="822">
        <v>4963</v>
      </c>
      <c r="G175" s="817">
        <v>4963</v>
      </c>
      <c r="H175" s="816"/>
      <c r="I175" s="818" t="s">
        <v>2020</v>
      </c>
    </row>
    <row r="176" spans="1:9" s="785" customFormat="1" ht="21.2" customHeight="1" x14ac:dyDescent="0.3">
      <c r="A176" s="796">
        <v>35</v>
      </c>
      <c r="B176" s="826" t="s">
        <v>121</v>
      </c>
      <c r="C176" s="798">
        <v>1303.2</v>
      </c>
      <c r="D176" s="798">
        <v>1303.2</v>
      </c>
      <c r="E176" s="799" t="s">
        <v>46</v>
      </c>
      <c r="F176" s="800" t="s">
        <v>304</v>
      </c>
      <c r="G176" s="800" t="s">
        <v>304</v>
      </c>
      <c r="H176" s="799" t="s">
        <v>270</v>
      </c>
      <c r="I176" s="801" t="s">
        <v>302</v>
      </c>
    </row>
    <row r="177" spans="1:9" s="785" customFormat="1" x14ac:dyDescent="0.3">
      <c r="A177" s="803"/>
      <c r="B177" s="827"/>
      <c r="C177" s="805"/>
      <c r="D177" s="805"/>
      <c r="E177" s="806"/>
      <c r="F177" s="807"/>
      <c r="G177" s="807"/>
      <c r="H177" s="806" t="s">
        <v>272</v>
      </c>
      <c r="I177" s="808" t="s">
        <v>282</v>
      </c>
    </row>
    <row r="178" spans="1:9" s="785" customFormat="1" x14ac:dyDescent="0.3">
      <c r="A178" s="803"/>
      <c r="B178" s="804"/>
      <c r="C178" s="805"/>
      <c r="D178" s="805"/>
      <c r="E178" s="806"/>
      <c r="F178" s="809"/>
      <c r="G178" s="809"/>
      <c r="H178" s="806" t="s">
        <v>273</v>
      </c>
      <c r="I178" s="810"/>
    </row>
    <row r="179" spans="1:9" s="785" customFormat="1" ht="21.2" customHeight="1" x14ac:dyDescent="0.3">
      <c r="A179" s="803"/>
      <c r="B179" s="804"/>
      <c r="C179" s="805"/>
      <c r="D179" s="805"/>
      <c r="E179" s="806"/>
      <c r="F179" s="809" t="s">
        <v>48</v>
      </c>
      <c r="G179" s="811" t="s">
        <v>9</v>
      </c>
      <c r="H179" s="806" t="s">
        <v>126</v>
      </c>
      <c r="I179" s="812" t="s">
        <v>274</v>
      </c>
    </row>
    <row r="180" spans="1:9" s="785" customFormat="1" ht="21.2" customHeight="1" x14ac:dyDescent="0.3">
      <c r="A180" s="813"/>
      <c r="B180" s="814"/>
      <c r="C180" s="815"/>
      <c r="D180" s="815"/>
      <c r="E180" s="816"/>
      <c r="F180" s="817">
        <v>1303.2</v>
      </c>
      <c r="G180" s="817">
        <v>1303.2</v>
      </c>
      <c r="H180" s="816"/>
      <c r="I180" s="818" t="s">
        <v>2032</v>
      </c>
    </row>
    <row r="181" spans="1:9" s="785" customFormat="1" ht="20.25" customHeight="1" x14ac:dyDescent="0.3">
      <c r="A181" s="796">
        <v>36</v>
      </c>
      <c r="B181" s="826" t="s">
        <v>310</v>
      </c>
      <c r="C181" s="798">
        <v>7235.4</v>
      </c>
      <c r="D181" s="798">
        <v>7235.4</v>
      </c>
      <c r="E181" s="799" t="s">
        <v>46</v>
      </c>
      <c r="F181" s="800" t="s">
        <v>311</v>
      </c>
      <c r="G181" s="800" t="s">
        <v>311</v>
      </c>
      <c r="H181" s="799" t="s">
        <v>270</v>
      </c>
      <c r="I181" s="801" t="s">
        <v>302</v>
      </c>
    </row>
    <row r="182" spans="1:9" s="785" customFormat="1" x14ac:dyDescent="0.3">
      <c r="A182" s="803"/>
      <c r="B182" s="827"/>
      <c r="C182" s="805"/>
      <c r="D182" s="805"/>
      <c r="E182" s="806"/>
      <c r="F182" s="807"/>
      <c r="G182" s="807"/>
      <c r="H182" s="806" t="s">
        <v>272</v>
      </c>
      <c r="I182" s="808" t="s">
        <v>282</v>
      </c>
    </row>
    <row r="183" spans="1:9" s="785" customFormat="1" x14ac:dyDescent="0.3">
      <c r="A183" s="803"/>
      <c r="B183" s="804"/>
      <c r="C183" s="805"/>
      <c r="D183" s="805"/>
      <c r="E183" s="806"/>
      <c r="F183" s="809"/>
      <c r="G183" s="809"/>
      <c r="H183" s="806" t="s">
        <v>273</v>
      </c>
      <c r="I183" s="810"/>
    </row>
    <row r="184" spans="1:9" s="785" customFormat="1" ht="20.25" customHeight="1" x14ac:dyDescent="0.3">
      <c r="A184" s="803"/>
      <c r="B184" s="804"/>
      <c r="C184" s="805"/>
      <c r="D184" s="805"/>
      <c r="E184" s="806"/>
      <c r="F184" s="809" t="s">
        <v>48</v>
      </c>
      <c r="G184" s="811" t="s">
        <v>9</v>
      </c>
      <c r="H184" s="806" t="s">
        <v>126</v>
      </c>
      <c r="I184" s="812" t="s">
        <v>274</v>
      </c>
    </row>
    <row r="185" spans="1:9" s="785" customFormat="1" ht="21.2" customHeight="1" x14ac:dyDescent="0.3">
      <c r="A185" s="813"/>
      <c r="B185" s="814"/>
      <c r="C185" s="815"/>
      <c r="D185" s="815"/>
      <c r="E185" s="816"/>
      <c r="F185" s="817">
        <v>7235.4</v>
      </c>
      <c r="G185" s="817">
        <v>7235.4</v>
      </c>
      <c r="H185" s="816"/>
      <c r="I185" s="818" t="s">
        <v>2194</v>
      </c>
    </row>
    <row r="186" spans="1:9" s="785" customFormat="1" ht="20.25" customHeight="1" x14ac:dyDescent="0.3">
      <c r="A186" s="796">
        <v>37</v>
      </c>
      <c r="B186" s="826" t="s">
        <v>131</v>
      </c>
      <c r="C186" s="798">
        <v>5680</v>
      </c>
      <c r="D186" s="798">
        <v>5680</v>
      </c>
      <c r="E186" s="799" t="s">
        <v>46</v>
      </c>
      <c r="F186" s="800" t="s">
        <v>626</v>
      </c>
      <c r="G186" s="800" t="s">
        <v>626</v>
      </c>
      <c r="H186" s="799" t="s">
        <v>270</v>
      </c>
      <c r="I186" s="801" t="s">
        <v>302</v>
      </c>
    </row>
    <row r="187" spans="1:9" s="785" customFormat="1" x14ac:dyDescent="0.3">
      <c r="A187" s="803"/>
      <c r="B187" s="827"/>
      <c r="C187" s="805"/>
      <c r="D187" s="805"/>
      <c r="E187" s="806"/>
      <c r="F187" s="807"/>
      <c r="G187" s="807"/>
      <c r="H187" s="806" t="s">
        <v>272</v>
      </c>
      <c r="I187" s="808" t="s">
        <v>282</v>
      </c>
    </row>
    <row r="188" spans="1:9" s="785" customFormat="1" x14ac:dyDescent="0.3">
      <c r="A188" s="803"/>
      <c r="B188" s="804"/>
      <c r="C188" s="805"/>
      <c r="D188" s="805"/>
      <c r="E188" s="806"/>
      <c r="F188" s="809"/>
      <c r="G188" s="809"/>
      <c r="H188" s="806" t="s">
        <v>273</v>
      </c>
      <c r="I188" s="810"/>
    </row>
    <row r="189" spans="1:9" s="785" customFormat="1" ht="20.25" customHeight="1" x14ac:dyDescent="0.3">
      <c r="A189" s="803"/>
      <c r="B189" s="804"/>
      <c r="C189" s="805"/>
      <c r="D189" s="805"/>
      <c r="E189" s="806"/>
      <c r="F189" s="809" t="s">
        <v>48</v>
      </c>
      <c r="G189" s="811" t="s">
        <v>9</v>
      </c>
      <c r="H189" s="806" t="s">
        <v>126</v>
      </c>
      <c r="I189" s="812" t="s">
        <v>274</v>
      </c>
    </row>
    <row r="190" spans="1:9" s="785" customFormat="1" ht="21.2" customHeight="1" x14ac:dyDescent="0.3">
      <c r="A190" s="813"/>
      <c r="B190" s="814"/>
      <c r="C190" s="815"/>
      <c r="D190" s="815"/>
      <c r="E190" s="816"/>
      <c r="F190" s="817">
        <v>5680</v>
      </c>
      <c r="G190" s="817">
        <v>5680</v>
      </c>
      <c r="H190" s="816"/>
      <c r="I190" s="818" t="s">
        <v>2026</v>
      </c>
    </row>
    <row r="191" spans="1:9" s="785" customFormat="1" ht="20.25" customHeight="1" x14ac:dyDescent="0.3">
      <c r="A191" s="796">
        <v>38</v>
      </c>
      <c r="B191" s="797" t="s">
        <v>305</v>
      </c>
      <c r="C191" s="798">
        <v>500</v>
      </c>
      <c r="D191" s="798">
        <v>500</v>
      </c>
      <c r="E191" s="799" t="s">
        <v>46</v>
      </c>
      <c r="F191" s="828" t="s">
        <v>2197</v>
      </c>
      <c r="G191" s="800" t="s">
        <v>2197</v>
      </c>
      <c r="H191" s="799" t="s">
        <v>270</v>
      </c>
      <c r="I191" s="801" t="s">
        <v>302</v>
      </c>
    </row>
    <row r="192" spans="1:9" s="785" customFormat="1" x14ac:dyDescent="0.3">
      <c r="A192" s="803"/>
      <c r="B192" s="804"/>
      <c r="C192" s="805"/>
      <c r="D192" s="805"/>
      <c r="E192" s="806"/>
      <c r="F192" s="807"/>
      <c r="G192" s="807"/>
      <c r="H192" s="806" t="s">
        <v>272</v>
      </c>
      <c r="I192" s="808" t="s">
        <v>282</v>
      </c>
    </row>
    <row r="193" spans="1:9" s="785" customFormat="1" x14ac:dyDescent="0.3">
      <c r="A193" s="803"/>
      <c r="B193" s="804"/>
      <c r="C193" s="805"/>
      <c r="D193" s="805"/>
      <c r="E193" s="806"/>
      <c r="F193" s="809"/>
      <c r="G193" s="809"/>
      <c r="H193" s="806" t="s">
        <v>273</v>
      </c>
      <c r="I193" s="810"/>
    </row>
    <row r="194" spans="1:9" s="785" customFormat="1" ht="20.25" customHeight="1" x14ac:dyDescent="0.3">
      <c r="A194" s="803"/>
      <c r="B194" s="804"/>
      <c r="C194" s="805"/>
      <c r="D194" s="805"/>
      <c r="E194" s="806"/>
      <c r="F194" s="809" t="s">
        <v>48</v>
      </c>
      <c r="G194" s="811" t="s">
        <v>9</v>
      </c>
      <c r="H194" s="806" t="s">
        <v>126</v>
      </c>
      <c r="I194" s="812" t="s">
        <v>274</v>
      </c>
    </row>
    <row r="195" spans="1:9" s="785" customFormat="1" ht="21.2" customHeight="1" x14ac:dyDescent="0.3">
      <c r="A195" s="813"/>
      <c r="B195" s="814"/>
      <c r="C195" s="815"/>
      <c r="D195" s="815"/>
      <c r="E195" s="816"/>
      <c r="F195" s="817">
        <v>500</v>
      </c>
      <c r="G195" s="817">
        <v>500</v>
      </c>
      <c r="H195" s="816"/>
      <c r="I195" s="818" t="s">
        <v>2032</v>
      </c>
    </row>
    <row r="196" spans="1:9" x14ac:dyDescent="0.3">
      <c r="A196" s="124"/>
      <c r="B196" s="829"/>
      <c r="C196" s="830"/>
      <c r="D196" s="830"/>
      <c r="E196" s="831"/>
      <c r="F196" s="832"/>
      <c r="G196" s="832"/>
      <c r="H196" s="831"/>
      <c r="I196" s="833"/>
    </row>
    <row r="197" spans="1:9" x14ac:dyDescent="0.3">
      <c r="A197" s="124"/>
      <c r="B197" s="829"/>
      <c r="C197" s="831"/>
      <c r="D197" s="831"/>
      <c r="E197" s="831"/>
      <c r="F197" s="832"/>
      <c r="G197" s="832"/>
      <c r="H197" s="831"/>
      <c r="I197" s="834"/>
    </row>
    <row r="198" spans="1:9" x14ac:dyDescent="0.3">
      <c r="A198" s="124"/>
      <c r="B198" s="829"/>
      <c r="C198" s="831"/>
      <c r="D198" s="831"/>
      <c r="E198" s="831"/>
      <c r="F198" s="832"/>
      <c r="G198" s="832"/>
      <c r="H198" s="831"/>
      <c r="I198" s="835"/>
    </row>
    <row r="199" spans="1:9" x14ac:dyDescent="0.3">
      <c r="A199" s="124"/>
      <c r="B199" s="829"/>
      <c r="C199" s="831"/>
      <c r="D199" s="831"/>
      <c r="E199" s="831"/>
      <c r="F199" s="832"/>
      <c r="G199" s="836"/>
      <c r="H199" s="831"/>
      <c r="I199" s="837"/>
    </row>
    <row r="200" spans="1:9" ht="21.2" customHeight="1" x14ac:dyDescent="0.3">
      <c r="A200" s="124"/>
      <c r="B200" s="829"/>
      <c r="C200" s="831"/>
      <c r="D200" s="831"/>
      <c r="E200" s="831"/>
      <c r="F200" s="830"/>
      <c r="G200" s="830"/>
      <c r="H200" s="831"/>
      <c r="I200" s="837"/>
    </row>
    <row r="201" spans="1:9" x14ac:dyDescent="0.3">
      <c r="A201" s="124"/>
      <c r="B201" s="829"/>
      <c r="C201" s="830"/>
      <c r="D201" s="830"/>
      <c r="E201" s="831"/>
      <c r="F201" s="832"/>
      <c r="G201" s="832"/>
      <c r="H201" s="831"/>
      <c r="I201" s="835"/>
    </row>
    <row r="202" spans="1:9" x14ac:dyDescent="0.3">
      <c r="A202" s="124"/>
      <c r="B202" s="829"/>
      <c r="C202" s="831"/>
      <c r="D202" s="831"/>
      <c r="E202" s="831"/>
      <c r="F202" s="832"/>
      <c r="G202" s="832"/>
      <c r="H202" s="831"/>
      <c r="I202" s="834"/>
    </row>
    <row r="203" spans="1:9" x14ac:dyDescent="0.3">
      <c r="A203" s="124"/>
      <c r="B203" s="829"/>
      <c r="C203" s="831"/>
      <c r="D203" s="831"/>
      <c r="E203" s="831"/>
      <c r="F203" s="832"/>
      <c r="G203" s="832"/>
      <c r="H203" s="831"/>
      <c r="I203" s="835"/>
    </row>
    <row r="204" spans="1:9" x14ac:dyDescent="0.3">
      <c r="A204" s="124"/>
      <c r="B204" s="829"/>
      <c r="C204" s="831"/>
      <c r="D204" s="831"/>
      <c r="E204" s="831"/>
      <c r="F204" s="832"/>
      <c r="G204" s="836"/>
      <c r="H204" s="831"/>
      <c r="I204" s="837"/>
    </row>
    <row r="205" spans="1:9" ht="21.2" customHeight="1" x14ac:dyDescent="0.3">
      <c r="A205" s="124"/>
      <c r="B205" s="829"/>
      <c r="C205" s="831"/>
      <c r="D205" s="831"/>
      <c r="E205" s="831"/>
      <c r="F205" s="830"/>
      <c r="G205" s="830"/>
      <c r="H205" s="831"/>
      <c r="I205" s="837"/>
    </row>
    <row r="206" spans="1:9" x14ac:dyDescent="0.3">
      <c r="A206" s="124"/>
      <c r="B206" s="829"/>
      <c r="C206" s="830"/>
      <c r="D206" s="830"/>
      <c r="E206" s="831"/>
      <c r="F206" s="832"/>
      <c r="G206" s="832"/>
      <c r="H206" s="831"/>
      <c r="I206" s="835"/>
    </row>
    <row r="207" spans="1:9" x14ac:dyDescent="0.3">
      <c r="A207" s="124"/>
      <c r="B207" s="829"/>
      <c r="C207" s="831"/>
      <c r="D207" s="831"/>
      <c r="E207" s="831"/>
      <c r="F207" s="832"/>
      <c r="G207" s="832"/>
      <c r="H207" s="831"/>
      <c r="I207" s="834"/>
    </row>
    <row r="208" spans="1:9" x14ac:dyDescent="0.3">
      <c r="A208" s="124"/>
      <c r="B208" s="829"/>
      <c r="C208" s="831"/>
      <c r="D208" s="831"/>
      <c r="E208" s="831"/>
      <c r="F208" s="832"/>
      <c r="G208" s="832"/>
      <c r="H208" s="831"/>
      <c r="I208" s="835"/>
    </row>
    <row r="209" spans="1:9" x14ac:dyDescent="0.3">
      <c r="A209" s="124"/>
      <c r="B209" s="829"/>
      <c r="C209" s="831"/>
      <c r="D209" s="831"/>
      <c r="E209" s="831"/>
      <c r="F209" s="832"/>
      <c r="G209" s="836"/>
      <c r="H209" s="831"/>
      <c r="I209" s="837"/>
    </row>
    <row r="210" spans="1:9" ht="21.2" customHeight="1" x14ac:dyDescent="0.3">
      <c r="A210" s="124"/>
      <c r="B210" s="829"/>
      <c r="C210" s="831"/>
      <c r="D210" s="831"/>
      <c r="E210" s="831"/>
      <c r="F210" s="830"/>
      <c r="G210" s="830"/>
      <c r="H210" s="831"/>
      <c r="I210" s="837"/>
    </row>
  </sheetData>
  <mergeCells count="20">
    <mergeCell ref="B176:B177"/>
    <mergeCell ref="B181:B182"/>
    <mergeCell ref="B186:B187"/>
    <mergeCell ref="B141:B142"/>
    <mergeCell ref="B146:B147"/>
    <mergeCell ref="B131:B132"/>
    <mergeCell ref="B136:B137"/>
    <mergeCell ref="B121:B122"/>
    <mergeCell ref="B126:B127"/>
    <mergeCell ref="A2:I2"/>
    <mergeCell ref="B111:B112"/>
    <mergeCell ref="B116:B117"/>
    <mergeCell ref="B101:B102"/>
    <mergeCell ref="B106:B107"/>
    <mergeCell ref="B96:B97"/>
    <mergeCell ref="A3:I3"/>
    <mergeCell ref="B76:B77"/>
    <mergeCell ref="B81:B82"/>
    <mergeCell ref="B86:B87"/>
    <mergeCell ref="B91:B92"/>
  </mergeCells>
  <pageMargins left="0.7" right="0.7" top="0.75" bottom="0.75" header="0.3" footer="0.3"/>
  <pageSetup paperSize="9" scale="64" orientation="landscape" horizontalDpi="0" verticalDpi="0" r:id="rId1"/>
  <rowBreaks count="4" manualBreakCount="4">
    <brk id="30" max="16383" man="1"/>
    <brk id="65" max="16383" man="1"/>
    <brk id="100" max="16383" man="1"/>
    <brk id="135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6480-ED50-4518-B05C-878FF42753F0}">
  <sheetPr>
    <tabColor rgb="FFFF6600"/>
  </sheetPr>
  <dimension ref="A1:J281"/>
  <sheetViews>
    <sheetView view="pageBreakPreview" zoomScale="60" zoomScaleNormal="100" workbookViewId="0">
      <selection activeCell="A247" sqref="A1:XFD1048576"/>
    </sheetView>
  </sheetViews>
  <sheetFormatPr defaultRowHeight="20.25" x14ac:dyDescent="0.3"/>
  <cols>
    <col min="1" max="1" width="7.125" style="122" bestFit="1" customWidth="1"/>
    <col min="2" max="2" width="31.625" style="122" customWidth="1"/>
    <col min="3" max="3" width="20" style="122" customWidth="1"/>
    <col min="4" max="4" width="15" style="122" customWidth="1"/>
    <col min="5" max="5" width="16.5" style="122" customWidth="1"/>
    <col min="6" max="7" width="24.875" style="123" customWidth="1"/>
    <col min="8" max="8" width="22.25" style="124" customWidth="1"/>
    <col min="9" max="9" width="28.375" style="123" customWidth="1"/>
    <col min="10" max="10" width="15.75" style="122" customWidth="1"/>
    <col min="11" max="256" width="9" style="122"/>
    <col min="257" max="257" width="7.125" style="122" bestFit="1" customWidth="1"/>
    <col min="258" max="258" width="31.625" style="122" customWidth="1"/>
    <col min="259" max="259" width="20" style="122" customWidth="1"/>
    <col min="260" max="260" width="15" style="122" customWidth="1"/>
    <col min="261" max="261" width="16.5" style="122" customWidth="1"/>
    <col min="262" max="263" width="24.875" style="122" customWidth="1"/>
    <col min="264" max="264" width="22.25" style="122" customWidth="1"/>
    <col min="265" max="265" width="28.375" style="122" customWidth="1"/>
    <col min="266" max="266" width="15.75" style="122" customWidth="1"/>
    <col min="267" max="512" width="9" style="122"/>
    <col min="513" max="513" width="7.125" style="122" bestFit="1" customWidth="1"/>
    <col min="514" max="514" width="31.625" style="122" customWidth="1"/>
    <col min="515" max="515" width="20" style="122" customWidth="1"/>
    <col min="516" max="516" width="15" style="122" customWidth="1"/>
    <col min="517" max="517" width="16.5" style="122" customWidth="1"/>
    <col min="518" max="519" width="24.875" style="122" customWidth="1"/>
    <col min="520" max="520" width="22.25" style="122" customWidth="1"/>
    <col min="521" max="521" width="28.375" style="122" customWidth="1"/>
    <col min="522" max="522" width="15.75" style="122" customWidth="1"/>
    <col min="523" max="768" width="9" style="122"/>
    <col min="769" max="769" width="7.125" style="122" bestFit="1" customWidth="1"/>
    <col min="770" max="770" width="31.625" style="122" customWidth="1"/>
    <col min="771" max="771" width="20" style="122" customWidth="1"/>
    <col min="772" max="772" width="15" style="122" customWidth="1"/>
    <col min="773" max="773" width="16.5" style="122" customWidth="1"/>
    <col min="774" max="775" width="24.875" style="122" customWidth="1"/>
    <col min="776" max="776" width="22.25" style="122" customWidth="1"/>
    <col min="777" max="777" width="28.375" style="122" customWidth="1"/>
    <col min="778" max="778" width="15.75" style="122" customWidth="1"/>
    <col min="779" max="1024" width="9" style="122"/>
    <col min="1025" max="1025" width="7.125" style="122" bestFit="1" customWidth="1"/>
    <col min="1026" max="1026" width="31.625" style="122" customWidth="1"/>
    <col min="1027" max="1027" width="20" style="122" customWidth="1"/>
    <col min="1028" max="1028" width="15" style="122" customWidth="1"/>
    <col min="1029" max="1029" width="16.5" style="122" customWidth="1"/>
    <col min="1030" max="1031" width="24.875" style="122" customWidth="1"/>
    <col min="1032" max="1032" width="22.25" style="122" customWidth="1"/>
    <col min="1033" max="1033" width="28.375" style="122" customWidth="1"/>
    <col min="1034" max="1034" width="15.75" style="122" customWidth="1"/>
    <col min="1035" max="1280" width="9" style="122"/>
    <col min="1281" max="1281" width="7.125" style="122" bestFit="1" customWidth="1"/>
    <col min="1282" max="1282" width="31.625" style="122" customWidth="1"/>
    <col min="1283" max="1283" width="20" style="122" customWidth="1"/>
    <col min="1284" max="1284" width="15" style="122" customWidth="1"/>
    <col min="1285" max="1285" width="16.5" style="122" customWidth="1"/>
    <col min="1286" max="1287" width="24.875" style="122" customWidth="1"/>
    <col min="1288" max="1288" width="22.25" style="122" customWidth="1"/>
    <col min="1289" max="1289" width="28.375" style="122" customWidth="1"/>
    <col min="1290" max="1290" width="15.75" style="122" customWidth="1"/>
    <col min="1291" max="1536" width="9" style="122"/>
    <col min="1537" max="1537" width="7.125" style="122" bestFit="1" customWidth="1"/>
    <col min="1538" max="1538" width="31.625" style="122" customWidth="1"/>
    <col min="1539" max="1539" width="20" style="122" customWidth="1"/>
    <col min="1540" max="1540" width="15" style="122" customWidth="1"/>
    <col min="1541" max="1541" width="16.5" style="122" customWidth="1"/>
    <col min="1542" max="1543" width="24.875" style="122" customWidth="1"/>
    <col min="1544" max="1544" width="22.25" style="122" customWidth="1"/>
    <col min="1545" max="1545" width="28.375" style="122" customWidth="1"/>
    <col min="1546" max="1546" width="15.75" style="122" customWidth="1"/>
    <col min="1547" max="1792" width="9" style="122"/>
    <col min="1793" max="1793" width="7.125" style="122" bestFit="1" customWidth="1"/>
    <col min="1794" max="1794" width="31.625" style="122" customWidth="1"/>
    <col min="1795" max="1795" width="20" style="122" customWidth="1"/>
    <col min="1796" max="1796" width="15" style="122" customWidth="1"/>
    <col min="1797" max="1797" width="16.5" style="122" customWidth="1"/>
    <col min="1798" max="1799" width="24.875" style="122" customWidth="1"/>
    <col min="1800" max="1800" width="22.25" style="122" customWidth="1"/>
    <col min="1801" max="1801" width="28.375" style="122" customWidth="1"/>
    <col min="1802" max="1802" width="15.75" style="122" customWidth="1"/>
    <col min="1803" max="2048" width="9" style="122"/>
    <col min="2049" max="2049" width="7.125" style="122" bestFit="1" customWidth="1"/>
    <col min="2050" max="2050" width="31.625" style="122" customWidth="1"/>
    <col min="2051" max="2051" width="20" style="122" customWidth="1"/>
    <col min="2052" max="2052" width="15" style="122" customWidth="1"/>
    <col min="2053" max="2053" width="16.5" style="122" customWidth="1"/>
    <col min="2054" max="2055" width="24.875" style="122" customWidth="1"/>
    <col min="2056" max="2056" width="22.25" style="122" customWidth="1"/>
    <col min="2057" max="2057" width="28.375" style="122" customWidth="1"/>
    <col min="2058" max="2058" width="15.75" style="122" customWidth="1"/>
    <col min="2059" max="2304" width="9" style="122"/>
    <col min="2305" max="2305" width="7.125" style="122" bestFit="1" customWidth="1"/>
    <col min="2306" max="2306" width="31.625" style="122" customWidth="1"/>
    <col min="2307" max="2307" width="20" style="122" customWidth="1"/>
    <col min="2308" max="2308" width="15" style="122" customWidth="1"/>
    <col min="2309" max="2309" width="16.5" style="122" customWidth="1"/>
    <col min="2310" max="2311" width="24.875" style="122" customWidth="1"/>
    <col min="2312" max="2312" width="22.25" style="122" customWidth="1"/>
    <col min="2313" max="2313" width="28.375" style="122" customWidth="1"/>
    <col min="2314" max="2314" width="15.75" style="122" customWidth="1"/>
    <col min="2315" max="2560" width="9" style="122"/>
    <col min="2561" max="2561" width="7.125" style="122" bestFit="1" customWidth="1"/>
    <col min="2562" max="2562" width="31.625" style="122" customWidth="1"/>
    <col min="2563" max="2563" width="20" style="122" customWidth="1"/>
    <col min="2564" max="2564" width="15" style="122" customWidth="1"/>
    <col min="2565" max="2565" width="16.5" style="122" customWidth="1"/>
    <col min="2566" max="2567" width="24.875" style="122" customWidth="1"/>
    <col min="2568" max="2568" width="22.25" style="122" customWidth="1"/>
    <col min="2569" max="2569" width="28.375" style="122" customWidth="1"/>
    <col min="2570" max="2570" width="15.75" style="122" customWidth="1"/>
    <col min="2571" max="2816" width="9" style="122"/>
    <col min="2817" max="2817" width="7.125" style="122" bestFit="1" customWidth="1"/>
    <col min="2818" max="2818" width="31.625" style="122" customWidth="1"/>
    <col min="2819" max="2819" width="20" style="122" customWidth="1"/>
    <col min="2820" max="2820" width="15" style="122" customWidth="1"/>
    <col min="2821" max="2821" width="16.5" style="122" customWidth="1"/>
    <col min="2822" max="2823" width="24.875" style="122" customWidth="1"/>
    <col min="2824" max="2824" width="22.25" style="122" customWidth="1"/>
    <col min="2825" max="2825" width="28.375" style="122" customWidth="1"/>
    <col min="2826" max="2826" width="15.75" style="122" customWidth="1"/>
    <col min="2827" max="3072" width="9" style="122"/>
    <col min="3073" max="3073" width="7.125" style="122" bestFit="1" customWidth="1"/>
    <col min="3074" max="3074" width="31.625" style="122" customWidth="1"/>
    <col min="3075" max="3075" width="20" style="122" customWidth="1"/>
    <col min="3076" max="3076" width="15" style="122" customWidth="1"/>
    <col min="3077" max="3077" width="16.5" style="122" customWidth="1"/>
    <col min="3078" max="3079" width="24.875" style="122" customWidth="1"/>
    <col min="3080" max="3080" width="22.25" style="122" customWidth="1"/>
    <col min="3081" max="3081" width="28.375" style="122" customWidth="1"/>
    <col min="3082" max="3082" width="15.75" style="122" customWidth="1"/>
    <col min="3083" max="3328" width="9" style="122"/>
    <col min="3329" max="3329" width="7.125" style="122" bestFit="1" customWidth="1"/>
    <col min="3330" max="3330" width="31.625" style="122" customWidth="1"/>
    <col min="3331" max="3331" width="20" style="122" customWidth="1"/>
    <col min="3332" max="3332" width="15" style="122" customWidth="1"/>
    <col min="3333" max="3333" width="16.5" style="122" customWidth="1"/>
    <col min="3334" max="3335" width="24.875" style="122" customWidth="1"/>
    <col min="3336" max="3336" width="22.25" style="122" customWidth="1"/>
    <col min="3337" max="3337" width="28.375" style="122" customWidth="1"/>
    <col min="3338" max="3338" width="15.75" style="122" customWidth="1"/>
    <col min="3339" max="3584" width="9" style="122"/>
    <col min="3585" max="3585" width="7.125" style="122" bestFit="1" customWidth="1"/>
    <col min="3586" max="3586" width="31.625" style="122" customWidth="1"/>
    <col min="3587" max="3587" width="20" style="122" customWidth="1"/>
    <col min="3588" max="3588" width="15" style="122" customWidth="1"/>
    <col min="3589" max="3589" width="16.5" style="122" customWidth="1"/>
    <col min="3590" max="3591" width="24.875" style="122" customWidth="1"/>
    <col min="3592" max="3592" width="22.25" style="122" customWidth="1"/>
    <col min="3593" max="3593" width="28.375" style="122" customWidth="1"/>
    <col min="3594" max="3594" width="15.75" style="122" customWidth="1"/>
    <col min="3595" max="3840" width="9" style="122"/>
    <col min="3841" max="3841" width="7.125" style="122" bestFit="1" customWidth="1"/>
    <col min="3842" max="3842" width="31.625" style="122" customWidth="1"/>
    <col min="3843" max="3843" width="20" style="122" customWidth="1"/>
    <col min="3844" max="3844" width="15" style="122" customWidth="1"/>
    <col min="3845" max="3845" width="16.5" style="122" customWidth="1"/>
    <col min="3846" max="3847" width="24.875" style="122" customWidth="1"/>
    <col min="3848" max="3848" width="22.25" style="122" customWidth="1"/>
    <col min="3849" max="3849" width="28.375" style="122" customWidth="1"/>
    <col min="3850" max="3850" width="15.75" style="122" customWidth="1"/>
    <col min="3851" max="4096" width="9" style="122"/>
    <col min="4097" max="4097" width="7.125" style="122" bestFit="1" customWidth="1"/>
    <col min="4098" max="4098" width="31.625" style="122" customWidth="1"/>
    <col min="4099" max="4099" width="20" style="122" customWidth="1"/>
    <col min="4100" max="4100" width="15" style="122" customWidth="1"/>
    <col min="4101" max="4101" width="16.5" style="122" customWidth="1"/>
    <col min="4102" max="4103" width="24.875" style="122" customWidth="1"/>
    <col min="4104" max="4104" width="22.25" style="122" customWidth="1"/>
    <col min="4105" max="4105" width="28.375" style="122" customWidth="1"/>
    <col min="4106" max="4106" width="15.75" style="122" customWidth="1"/>
    <col min="4107" max="4352" width="9" style="122"/>
    <col min="4353" max="4353" width="7.125" style="122" bestFit="1" customWidth="1"/>
    <col min="4354" max="4354" width="31.625" style="122" customWidth="1"/>
    <col min="4355" max="4355" width="20" style="122" customWidth="1"/>
    <col min="4356" max="4356" width="15" style="122" customWidth="1"/>
    <col min="4357" max="4357" width="16.5" style="122" customWidth="1"/>
    <col min="4358" max="4359" width="24.875" style="122" customWidth="1"/>
    <col min="4360" max="4360" width="22.25" style="122" customWidth="1"/>
    <col min="4361" max="4361" width="28.375" style="122" customWidth="1"/>
    <col min="4362" max="4362" width="15.75" style="122" customWidth="1"/>
    <col min="4363" max="4608" width="9" style="122"/>
    <col min="4609" max="4609" width="7.125" style="122" bestFit="1" customWidth="1"/>
    <col min="4610" max="4610" width="31.625" style="122" customWidth="1"/>
    <col min="4611" max="4611" width="20" style="122" customWidth="1"/>
    <col min="4612" max="4612" width="15" style="122" customWidth="1"/>
    <col min="4613" max="4613" width="16.5" style="122" customWidth="1"/>
    <col min="4614" max="4615" width="24.875" style="122" customWidth="1"/>
    <col min="4616" max="4616" width="22.25" style="122" customWidth="1"/>
    <col min="4617" max="4617" width="28.375" style="122" customWidth="1"/>
    <col min="4618" max="4618" width="15.75" style="122" customWidth="1"/>
    <col min="4619" max="4864" width="9" style="122"/>
    <col min="4865" max="4865" width="7.125" style="122" bestFit="1" customWidth="1"/>
    <col min="4866" max="4866" width="31.625" style="122" customWidth="1"/>
    <col min="4867" max="4867" width="20" style="122" customWidth="1"/>
    <col min="4868" max="4868" width="15" style="122" customWidth="1"/>
    <col min="4869" max="4869" width="16.5" style="122" customWidth="1"/>
    <col min="4870" max="4871" width="24.875" style="122" customWidth="1"/>
    <col min="4872" max="4872" width="22.25" style="122" customWidth="1"/>
    <col min="4873" max="4873" width="28.375" style="122" customWidth="1"/>
    <col min="4874" max="4874" width="15.75" style="122" customWidth="1"/>
    <col min="4875" max="5120" width="9" style="122"/>
    <col min="5121" max="5121" width="7.125" style="122" bestFit="1" customWidth="1"/>
    <col min="5122" max="5122" width="31.625" style="122" customWidth="1"/>
    <col min="5123" max="5123" width="20" style="122" customWidth="1"/>
    <col min="5124" max="5124" width="15" style="122" customWidth="1"/>
    <col min="5125" max="5125" width="16.5" style="122" customWidth="1"/>
    <col min="5126" max="5127" width="24.875" style="122" customWidth="1"/>
    <col min="5128" max="5128" width="22.25" style="122" customWidth="1"/>
    <col min="5129" max="5129" width="28.375" style="122" customWidth="1"/>
    <col min="5130" max="5130" width="15.75" style="122" customWidth="1"/>
    <col min="5131" max="5376" width="9" style="122"/>
    <col min="5377" max="5377" width="7.125" style="122" bestFit="1" customWidth="1"/>
    <col min="5378" max="5378" width="31.625" style="122" customWidth="1"/>
    <col min="5379" max="5379" width="20" style="122" customWidth="1"/>
    <col min="5380" max="5380" width="15" style="122" customWidth="1"/>
    <col min="5381" max="5381" width="16.5" style="122" customWidth="1"/>
    <col min="5382" max="5383" width="24.875" style="122" customWidth="1"/>
    <col min="5384" max="5384" width="22.25" style="122" customWidth="1"/>
    <col min="5385" max="5385" width="28.375" style="122" customWidth="1"/>
    <col min="5386" max="5386" width="15.75" style="122" customWidth="1"/>
    <col min="5387" max="5632" width="9" style="122"/>
    <col min="5633" max="5633" width="7.125" style="122" bestFit="1" customWidth="1"/>
    <col min="5634" max="5634" width="31.625" style="122" customWidth="1"/>
    <col min="5635" max="5635" width="20" style="122" customWidth="1"/>
    <col min="5636" max="5636" width="15" style="122" customWidth="1"/>
    <col min="5637" max="5637" width="16.5" style="122" customWidth="1"/>
    <col min="5638" max="5639" width="24.875" style="122" customWidth="1"/>
    <col min="5640" max="5640" width="22.25" style="122" customWidth="1"/>
    <col min="5641" max="5641" width="28.375" style="122" customWidth="1"/>
    <col min="5642" max="5642" width="15.75" style="122" customWidth="1"/>
    <col min="5643" max="5888" width="9" style="122"/>
    <col min="5889" max="5889" width="7.125" style="122" bestFit="1" customWidth="1"/>
    <col min="5890" max="5890" width="31.625" style="122" customWidth="1"/>
    <col min="5891" max="5891" width="20" style="122" customWidth="1"/>
    <col min="5892" max="5892" width="15" style="122" customWidth="1"/>
    <col min="5893" max="5893" width="16.5" style="122" customWidth="1"/>
    <col min="5894" max="5895" width="24.875" style="122" customWidth="1"/>
    <col min="5896" max="5896" width="22.25" style="122" customWidth="1"/>
    <col min="5897" max="5897" width="28.375" style="122" customWidth="1"/>
    <col min="5898" max="5898" width="15.75" style="122" customWidth="1"/>
    <col min="5899" max="6144" width="9" style="122"/>
    <col min="6145" max="6145" width="7.125" style="122" bestFit="1" customWidth="1"/>
    <col min="6146" max="6146" width="31.625" style="122" customWidth="1"/>
    <col min="6147" max="6147" width="20" style="122" customWidth="1"/>
    <col min="6148" max="6148" width="15" style="122" customWidth="1"/>
    <col min="6149" max="6149" width="16.5" style="122" customWidth="1"/>
    <col min="6150" max="6151" width="24.875" style="122" customWidth="1"/>
    <col min="6152" max="6152" width="22.25" style="122" customWidth="1"/>
    <col min="6153" max="6153" width="28.375" style="122" customWidth="1"/>
    <col min="6154" max="6154" width="15.75" style="122" customWidth="1"/>
    <col min="6155" max="6400" width="9" style="122"/>
    <col min="6401" max="6401" width="7.125" style="122" bestFit="1" customWidth="1"/>
    <col min="6402" max="6402" width="31.625" style="122" customWidth="1"/>
    <col min="6403" max="6403" width="20" style="122" customWidth="1"/>
    <col min="6404" max="6404" width="15" style="122" customWidth="1"/>
    <col min="6405" max="6405" width="16.5" style="122" customWidth="1"/>
    <col min="6406" max="6407" width="24.875" style="122" customWidth="1"/>
    <col min="6408" max="6408" width="22.25" style="122" customWidth="1"/>
    <col min="6409" max="6409" width="28.375" style="122" customWidth="1"/>
    <col min="6410" max="6410" width="15.75" style="122" customWidth="1"/>
    <col min="6411" max="6656" width="9" style="122"/>
    <col min="6657" max="6657" width="7.125" style="122" bestFit="1" customWidth="1"/>
    <col min="6658" max="6658" width="31.625" style="122" customWidth="1"/>
    <col min="6659" max="6659" width="20" style="122" customWidth="1"/>
    <col min="6660" max="6660" width="15" style="122" customWidth="1"/>
    <col min="6661" max="6661" width="16.5" style="122" customWidth="1"/>
    <col min="6662" max="6663" width="24.875" style="122" customWidth="1"/>
    <col min="6664" max="6664" width="22.25" style="122" customWidth="1"/>
    <col min="6665" max="6665" width="28.375" style="122" customWidth="1"/>
    <col min="6666" max="6666" width="15.75" style="122" customWidth="1"/>
    <col min="6667" max="6912" width="9" style="122"/>
    <col min="6913" max="6913" width="7.125" style="122" bestFit="1" customWidth="1"/>
    <col min="6914" max="6914" width="31.625" style="122" customWidth="1"/>
    <col min="6915" max="6915" width="20" style="122" customWidth="1"/>
    <col min="6916" max="6916" width="15" style="122" customWidth="1"/>
    <col min="6917" max="6917" width="16.5" style="122" customWidth="1"/>
    <col min="6918" max="6919" width="24.875" style="122" customWidth="1"/>
    <col min="6920" max="6920" width="22.25" style="122" customWidth="1"/>
    <col min="6921" max="6921" width="28.375" style="122" customWidth="1"/>
    <col min="6922" max="6922" width="15.75" style="122" customWidth="1"/>
    <col min="6923" max="7168" width="9" style="122"/>
    <col min="7169" max="7169" width="7.125" style="122" bestFit="1" customWidth="1"/>
    <col min="7170" max="7170" width="31.625" style="122" customWidth="1"/>
    <col min="7171" max="7171" width="20" style="122" customWidth="1"/>
    <col min="7172" max="7172" width="15" style="122" customWidth="1"/>
    <col min="7173" max="7173" width="16.5" style="122" customWidth="1"/>
    <col min="7174" max="7175" width="24.875" style="122" customWidth="1"/>
    <col min="7176" max="7176" width="22.25" style="122" customWidth="1"/>
    <col min="7177" max="7177" width="28.375" style="122" customWidth="1"/>
    <col min="7178" max="7178" width="15.75" style="122" customWidth="1"/>
    <col min="7179" max="7424" width="9" style="122"/>
    <col min="7425" max="7425" width="7.125" style="122" bestFit="1" customWidth="1"/>
    <col min="7426" max="7426" width="31.625" style="122" customWidth="1"/>
    <col min="7427" max="7427" width="20" style="122" customWidth="1"/>
    <col min="7428" max="7428" width="15" style="122" customWidth="1"/>
    <col min="7429" max="7429" width="16.5" style="122" customWidth="1"/>
    <col min="7430" max="7431" width="24.875" style="122" customWidth="1"/>
    <col min="7432" max="7432" width="22.25" style="122" customWidth="1"/>
    <col min="7433" max="7433" width="28.375" style="122" customWidth="1"/>
    <col min="7434" max="7434" width="15.75" style="122" customWidth="1"/>
    <col min="7435" max="7680" width="9" style="122"/>
    <col min="7681" max="7681" width="7.125" style="122" bestFit="1" customWidth="1"/>
    <col min="7682" max="7682" width="31.625" style="122" customWidth="1"/>
    <col min="7683" max="7683" width="20" style="122" customWidth="1"/>
    <col min="7684" max="7684" width="15" style="122" customWidth="1"/>
    <col min="7685" max="7685" width="16.5" style="122" customWidth="1"/>
    <col min="7686" max="7687" width="24.875" style="122" customWidth="1"/>
    <col min="7688" max="7688" width="22.25" style="122" customWidth="1"/>
    <col min="7689" max="7689" width="28.375" style="122" customWidth="1"/>
    <col min="7690" max="7690" width="15.75" style="122" customWidth="1"/>
    <col min="7691" max="7936" width="9" style="122"/>
    <col min="7937" max="7937" width="7.125" style="122" bestFit="1" customWidth="1"/>
    <col min="7938" max="7938" width="31.625" style="122" customWidth="1"/>
    <col min="7939" max="7939" width="20" style="122" customWidth="1"/>
    <col min="7940" max="7940" width="15" style="122" customWidth="1"/>
    <col min="7941" max="7941" width="16.5" style="122" customWidth="1"/>
    <col min="7942" max="7943" width="24.875" style="122" customWidth="1"/>
    <col min="7944" max="7944" width="22.25" style="122" customWidth="1"/>
    <col min="7945" max="7945" width="28.375" style="122" customWidth="1"/>
    <col min="7946" max="7946" width="15.75" style="122" customWidth="1"/>
    <col min="7947" max="8192" width="9" style="122"/>
    <col min="8193" max="8193" width="7.125" style="122" bestFit="1" customWidth="1"/>
    <col min="8194" max="8194" width="31.625" style="122" customWidth="1"/>
    <col min="8195" max="8195" width="20" style="122" customWidth="1"/>
    <col min="8196" max="8196" width="15" style="122" customWidth="1"/>
    <col min="8197" max="8197" width="16.5" style="122" customWidth="1"/>
    <col min="8198" max="8199" width="24.875" style="122" customWidth="1"/>
    <col min="8200" max="8200" width="22.25" style="122" customWidth="1"/>
    <col min="8201" max="8201" width="28.375" style="122" customWidth="1"/>
    <col min="8202" max="8202" width="15.75" style="122" customWidth="1"/>
    <col min="8203" max="8448" width="9" style="122"/>
    <col min="8449" max="8449" width="7.125" style="122" bestFit="1" customWidth="1"/>
    <col min="8450" max="8450" width="31.625" style="122" customWidth="1"/>
    <col min="8451" max="8451" width="20" style="122" customWidth="1"/>
    <col min="8452" max="8452" width="15" style="122" customWidth="1"/>
    <col min="8453" max="8453" width="16.5" style="122" customWidth="1"/>
    <col min="8454" max="8455" width="24.875" style="122" customWidth="1"/>
    <col min="8456" max="8456" width="22.25" style="122" customWidth="1"/>
    <col min="8457" max="8457" width="28.375" style="122" customWidth="1"/>
    <col min="8458" max="8458" width="15.75" style="122" customWidth="1"/>
    <col min="8459" max="8704" width="9" style="122"/>
    <col min="8705" max="8705" width="7.125" style="122" bestFit="1" customWidth="1"/>
    <col min="8706" max="8706" width="31.625" style="122" customWidth="1"/>
    <col min="8707" max="8707" width="20" style="122" customWidth="1"/>
    <col min="8708" max="8708" width="15" style="122" customWidth="1"/>
    <col min="8709" max="8709" width="16.5" style="122" customWidth="1"/>
    <col min="8710" max="8711" width="24.875" style="122" customWidth="1"/>
    <col min="8712" max="8712" width="22.25" style="122" customWidth="1"/>
    <col min="8713" max="8713" width="28.375" style="122" customWidth="1"/>
    <col min="8714" max="8714" width="15.75" style="122" customWidth="1"/>
    <col min="8715" max="8960" width="9" style="122"/>
    <col min="8961" max="8961" width="7.125" style="122" bestFit="1" customWidth="1"/>
    <col min="8962" max="8962" width="31.625" style="122" customWidth="1"/>
    <col min="8963" max="8963" width="20" style="122" customWidth="1"/>
    <col min="8964" max="8964" width="15" style="122" customWidth="1"/>
    <col min="8965" max="8965" width="16.5" style="122" customWidth="1"/>
    <col min="8966" max="8967" width="24.875" style="122" customWidth="1"/>
    <col min="8968" max="8968" width="22.25" style="122" customWidth="1"/>
    <col min="8969" max="8969" width="28.375" style="122" customWidth="1"/>
    <col min="8970" max="8970" width="15.75" style="122" customWidth="1"/>
    <col min="8971" max="9216" width="9" style="122"/>
    <col min="9217" max="9217" width="7.125" style="122" bestFit="1" customWidth="1"/>
    <col min="9218" max="9218" width="31.625" style="122" customWidth="1"/>
    <col min="9219" max="9219" width="20" style="122" customWidth="1"/>
    <col min="9220" max="9220" width="15" style="122" customWidth="1"/>
    <col min="9221" max="9221" width="16.5" style="122" customWidth="1"/>
    <col min="9222" max="9223" width="24.875" style="122" customWidth="1"/>
    <col min="9224" max="9224" width="22.25" style="122" customWidth="1"/>
    <col min="9225" max="9225" width="28.375" style="122" customWidth="1"/>
    <col min="9226" max="9226" width="15.75" style="122" customWidth="1"/>
    <col min="9227" max="9472" width="9" style="122"/>
    <col min="9473" max="9473" width="7.125" style="122" bestFit="1" customWidth="1"/>
    <col min="9474" max="9474" width="31.625" style="122" customWidth="1"/>
    <col min="9475" max="9475" width="20" style="122" customWidth="1"/>
    <col min="9476" max="9476" width="15" style="122" customWidth="1"/>
    <col min="9477" max="9477" width="16.5" style="122" customWidth="1"/>
    <col min="9478" max="9479" width="24.875" style="122" customWidth="1"/>
    <col min="9480" max="9480" width="22.25" style="122" customWidth="1"/>
    <col min="9481" max="9481" width="28.375" style="122" customWidth="1"/>
    <col min="9482" max="9482" width="15.75" style="122" customWidth="1"/>
    <col min="9483" max="9728" width="9" style="122"/>
    <col min="9729" max="9729" width="7.125" style="122" bestFit="1" customWidth="1"/>
    <col min="9730" max="9730" width="31.625" style="122" customWidth="1"/>
    <col min="9731" max="9731" width="20" style="122" customWidth="1"/>
    <col min="9732" max="9732" width="15" style="122" customWidth="1"/>
    <col min="9733" max="9733" width="16.5" style="122" customWidth="1"/>
    <col min="9734" max="9735" width="24.875" style="122" customWidth="1"/>
    <col min="9736" max="9736" width="22.25" style="122" customWidth="1"/>
    <col min="9737" max="9737" width="28.375" style="122" customWidth="1"/>
    <col min="9738" max="9738" width="15.75" style="122" customWidth="1"/>
    <col min="9739" max="9984" width="9" style="122"/>
    <col min="9985" max="9985" width="7.125" style="122" bestFit="1" customWidth="1"/>
    <col min="9986" max="9986" width="31.625" style="122" customWidth="1"/>
    <col min="9987" max="9987" width="20" style="122" customWidth="1"/>
    <col min="9988" max="9988" width="15" style="122" customWidth="1"/>
    <col min="9989" max="9989" width="16.5" style="122" customWidth="1"/>
    <col min="9990" max="9991" width="24.875" style="122" customWidth="1"/>
    <col min="9992" max="9992" width="22.25" style="122" customWidth="1"/>
    <col min="9993" max="9993" width="28.375" style="122" customWidth="1"/>
    <col min="9994" max="9994" width="15.75" style="122" customWidth="1"/>
    <col min="9995" max="10240" width="9" style="122"/>
    <col min="10241" max="10241" width="7.125" style="122" bestFit="1" customWidth="1"/>
    <col min="10242" max="10242" width="31.625" style="122" customWidth="1"/>
    <col min="10243" max="10243" width="20" style="122" customWidth="1"/>
    <col min="10244" max="10244" width="15" style="122" customWidth="1"/>
    <col min="10245" max="10245" width="16.5" style="122" customWidth="1"/>
    <col min="10246" max="10247" width="24.875" style="122" customWidth="1"/>
    <col min="10248" max="10248" width="22.25" style="122" customWidth="1"/>
    <col min="10249" max="10249" width="28.375" style="122" customWidth="1"/>
    <col min="10250" max="10250" width="15.75" style="122" customWidth="1"/>
    <col min="10251" max="10496" width="9" style="122"/>
    <col min="10497" max="10497" width="7.125" style="122" bestFit="1" customWidth="1"/>
    <col min="10498" max="10498" width="31.625" style="122" customWidth="1"/>
    <col min="10499" max="10499" width="20" style="122" customWidth="1"/>
    <col min="10500" max="10500" width="15" style="122" customWidth="1"/>
    <col min="10501" max="10501" width="16.5" style="122" customWidth="1"/>
    <col min="10502" max="10503" width="24.875" style="122" customWidth="1"/>
    <col min="10504" max="10504" width="22.25" style="122" customWidth="1"/>
    <col min="10505" max="10505" width="28.375" style="122" customWidth="1"/>
    <col min="10506" max="10506" width="15.75" style="122" customWidth="1"/>
    <col min="10507" max="10752" width="9" style="122"/>
    <col min="10753" max="10753" width="7.125" style="122" bestFit="1" customWidth="1"/>
    <col min="10754" max="10754" width="31.625" style="122" customWidth="1"/>
    <col min="10755" max="10755" width="20" style="122" customWidth="1"/>
    <col min="10756" max="10756" width="15" style="122" customWidth="1"/>
    <col min="10757" max="10757" width="16.5" style="122" customWidth="1"/>
    <col min="10758" max="10759" width="24.875" style="122" customWidth="1"/>
    <col min="10760" max="10760" width="22.25" style="122" customWidth="1"/>
    <col min="10761" max="10761" width="28.375" style="122" customWidth="1"/>
    <col min="10762" max="10762" width="15.75" style="122" customWidth="1"/>
    <col min="10763" max="11008" width="9" style="122"/>
    <col min="11009" max="11009" width="7.125" style="122" bestFit="1" customWidth="1"/>
    <col min="11010" max="11010" width="31.625" style="122" customWidth="1"/>
    <col min="11011" max="11011" width="20" style="122" customWidth="1"/>
    <col min="11012" max="11012" width="15" style="122" customWidth="1"/>
    <col min="11013" max="11013" width="16.5" style="122" customWidth="1"/>
    <col min="11014" max="11015" width="24.875" style="122" customWidth="1"/>
    <col min="11016" max="11016" width="22.25" style="122" customWidth="1"/>
    <col min="11017" max="11017" width="28.375" style="122" customWidth="1"/>
    <col min="11018" max="11018" width="15.75" style="122" customWidth="1"/>
    <col min="11019" max="11264" width="9" style="122"/>
    <col min="11265" max="11265" width="7.125" style="122" bestFit="1" customWidth="1"/>
    <col min="11266" max="11266" width="31.625" style="122" customWidth="1"/>
    <col min="11267" max="11267" width="20" style="122" customWidth="1"/>
    <col min="11268" max="11268" width="15" style="122" customWidth="1"/>
    <col min="11269" max="11269" width="16.5" style="122" customWidth="1"/>
    <col min="11270" max="11271" width="24.875" style="122" customWidth="1"/>
    <col min="11272" max="11272" width="22.25" style="122" customWidth="1"/>
    <col min="11273" max="11273" width="28.375" style="122" customWidth="1"/>
    <col min="11274" max="11274" width="15.75" style="122" customWidth="1"/>
    <col min="11275" max="11520" width="9" style="122"/>
    <col min="11521" max="11521" width="7.125" style="122" bestFit="1" customWidth="1"/>
    <col min="11522" max="11522" width="31.625" style="122" customWidth="1"/>
    <col min="11523" max="11523" width="20" style="122" customWidth="1"/>
    <col min="11524" max="11524" width="15" style="122" customWidth="1"/>
    <col min="11525" max="11525" width="16.5" style="122" customWidth="1"/>
    <col min="11526" max="11527" width="24.875" style="122" customWidth="1"/>
    <col min="11528" max="11528" width="22.25" style="122" customWidth="1"/>
    <col min="11529" max="11529" width="28.375" style="122" customWidth="1"/>
    <col min="11530" max="11530" width="15.75" style="122" customWidth="1"/>
    <col min="11531" max="11776" width="9" style="122"/>
    <col min="11777" max="11777" width="7.125" style="122" bestFit="1" customWidth="1"/>
    <col min="11778" max="11778" width="31.625" style="122" customWidth="1"/>
    <col min="11779" max="11779" width="20" style="122" customWidth="1"/>
    <col min="11780" max="11780" width="15" style="122" customWidth="1"/>
    <col min="11781" max="11781" width="16.5" style="122" customWidth="1"/>
    <col min="11782" max="11783" width="24.875" style="122" customWidth="1"/>
    <col min="11784" max="11784" width="22.25" style="122" customWidth="1"/>
    <col min="11785" max="11785" width="28.375" style="122" customWidth="1"/>
    <col min="11786" max="11786" width="15.75" style="122" customWidth="1"/>
    <col min="11787" max="12032" width="9" style="122"/>
    <col min="12033" max="12033" width="7.125" style="122" bestFit="1" customWidth="1"/>
    <col min="12034" max="12034" width="31.625" style="122" customWidth="1"/>
    <col min="12035" max="12035" width="20" style="122" customWidth="1"/>
    <col min="12036" max="12036" width="15" style="122" customWidth="1"/>
    <col min="12037" max="12037" width="16.5" style="122" customWidth="1"/>
    <col min="12038" max="12039" width="24.875" style="122" customWidth="1"/>
    <col min="12040" max="12040" width="22.25" style="122" customWidth="1"/>
    <col min="12041" max="12041" width="28.375" style="122" customWidth="1"/>
    <col min="12042" max="12042" width="15.75" style="122" customWidth="1"/>
    <col min="12043" max="12288" width="9" style="122"/>
    <col min="12289" max="12289" width="7.125" style="122" bestFit="1" customWidth="1"/>
    <col min="12290" max="12290" width="31.625" style="122" customWidth="1"/>
    <col min="12291" max="12291" width="20" style="122" customWidth="1"/>
    <col min="12292" max="12292" width="15" style="122" customWidth="1"/>
    <col min="12293" max="12293" width="16.5" style="122" customWidth="1"/>
    <col min="12294" max="12295" width="24.875" style="122" customWidth="1"/>
    <col min="12296" max="12296" width="22.25" style="122" customWidth="1"/>
    <col min="12297" max="12297" width="28.375" style="122" customWidth="1"/>
    <col min="12298" max="12298" width="15.75" style="122" customWidth="1"/>
    <col min="12299" max="12544" width="9" style="122"/>
    <col min="12545" max="12545" width="7.125" style="122" bestFit="1" customWidth="1"/>
    <col min="12546" max="12546" width="31.625" style="122" customWidth="1"/>
    <col min="12547" max="12547" width="20" style="122" customWidth="1"/>
    <col min="12548" max="12548" width="15" style="122" customWidth="1"/>
    <col min="12549" max="12549" width="16.5" style="122" customWidth="1"/>
    <col min="12550" max="12551" width="24.875" style="122" customWidth="1"/>
    <col min="12552" max="12552" width="22.25" style="122" customWidth="1"/>
    <col min="12553" max="12553" width="28.375" style="122" customWidth="1"/>
    <col min="12554" max="12554" width="15.75" style="122" customWidth="1"/>
    <col min="12555" max="12800" width="9" style="122"/>
    <col min="12801" max="12801" width="7.125" style="122" bestFit="1" customWidth="1"/>
    <col min="12802" max="12802" width="31.625" style="122" customWidth="1"/>
    <col min="12803" max="12803" width="20" style="122" customWidth="1"/>
    <col min="12804" max="12804" width="15" style="122" customWidth="1"/>
    <col min="12805" max="12805" width="16.5" style="122" customWidth="1"/>
    <col min="12806" max="12807" width="24.875" style="122" customWidth="1"/>
    <col min="12808" max="12808" width="22.25" style="122" customWidth="1"/>
    <col min="12809" max="12809" width="28.375" style="122" customWidth="1"/>
    <col min="12810" max="12810" width="15.75" style="122" customWidth="1"/>
    <col min="12811" max="13056" width="9" style="122"/>
    <col min="13057" max="13057" width="7.125" style="122" bestFit="1" customWidth="1"/>
    <col min="13058" max="13058" width="31.625" style="122" customWidth="1"/>
    <col min="13059" max="13059" width="20" style="122" customWidth="1"/>
    <col min="13060" max="13060" width="15" style="122" customWidth="1"/>
    <col min="13061" max="13061" width="16.5" style="122" customWidth="1"/>
    <col min="13062" max="13063" width="24.875" style="122" customWidth="1"/>
    <col min="13064" max="13064" width="22.25" style="122" customWidth="1"/>
    <col min="13065" max="13065" width="28.375" style="122" customWidth="1"/>
    <col min="13066" max="13066" width="15.75" style="122" customWidth="1"/>
    <col min="13067" max="13312" width="9" style="122"/>
    <col min="13313" max="13313" width="7.125" style="122" bestFit="1" customWidth="1"/>
    <col min="13314" max="13314" width="31.625" style="122" customWidth="1"/>
    <col min="13315" max="13315" width="20" style="122" customWidth="1"/>
    <col min="13316" max="13316" width="15" style="122" customWidth="1"/>
    <col min="13317" max="13317" width="16.5" style="122" customWidth="1"/>
    <col min="13318" max="13319" width="24.875" style="122" customWidth="1"/>
    <col min="13320" max="13320" width="22.25" style="122" customWidth="1"/>
    <col min="13321" max="13321" width="28.375" style="122" customWidth="1"/>
    <col min="13322" max="13322" width="15.75" style="122" customWidth="1"/>
    <col min="13323" max="13568" width="9" style="122"/>
    <col min="13569" max="13569" width="7.125" style="122" bestFit="1" customWidth="1"/>
    <col min="13570" max="13570" width="31.625" style="122" customWidth="1"/>
    <col min="13571" max="13571" width="20" style="122" customWidth="1"/>
    <col min="13572" max="13572" width="15" style="122" customWidth="1"/>
    <col min="13573" max="13573" width="16.5" style="122" customWidth="1"/>
    <col min="13574" max="13575" width="24.875" style="122" customWidth="1"/>
    <col min="13576" max="13576" width="22.25" style="122" customWidth="1"/>
    <col min="13577" max="13577" width="28.375" style="122" customWidth="1"/>
    <col min="13578" max="13578" width="15.75" style="122" customWidth="1"/>
    <col min="13579" max="13824" width="9" style="122"/>
    <col min="13825" max="13825" width="7.125" style="122" bestFit="1" customWidth="1"/>
    <col min="13826" max="13826" width="31.625" style="122" customWidth="1"/>
    <col min="13827" max="13827" width="20" style="122" customWidth="1"/>
    <col min="13828" max="13828" width="15" style="122" customWidth="1"/>
    <col min="13829" max="13829" width="16.5" style="122" customWidth="1"/>
    <col min="13830" max="13831" width="24.875" style="122" customWidth="1"/>
    <col min="13832" max="13832" width="22.25" style="122" customWidth="1"/>
    <col min="13833" max="13833" width="28.375" style="122" customWidth="1"/>
    <col min="13834" max="13834" width="15.75" style="122" customWidth="1"/>
    <col min="13835" max="14080" width="9" style="122"/>
    <col min="14081" max="14081" width="7.125" style="122" bestFit="1" customWidth="1"/>
    <col min="14082" max="14082" width="31.625" style="122" customWidth="1"/>
    <col min="14083" max="14083" width="20" style="122" customWidth="1"/>
    <col min="14084" max="14084" width="15" style="122" customWidth="1"/>
    <col min="14085" max="14085" width="16.5" style="122" customWidth="1"/>
    <col min="14086" max="14087" width="24.875" style="122" customWidth="1"/>
    <col min="14088" max="14088" width="22.25" style="122" customWidth="1"/>
    <col min="14089" max="14089" width="28.375" style="122" customWidth="1"/>
    <col min="14090" max="14090" width="15.75" style="122" customWidth="1"/>
    <col min="14091" max="14336" width="9" style="122"/>
    <col min="14337" max="14337" width="7.125" style="122" bestFit="1" customWidth="1"/>
    <col min="14338" max="14338" width="31.625" style="122" customWidth="1"/>
    <col min="14339" max="14339" width="20" style="122" customWidth="1"/>
    <col min="14340" max="14340" width="15" style="122" customWidth="1"/>
    <col min="14341" max="14341" width="16.5" style="122" customWidth="1"/>
    <col min="14342" max="14343" width="24.875" style="122" customWidth="1"/>
    <col min="14344" max="14344" width="22.25" style="122" customWidth="1"/>
    <col min="14345" max="14345" width="28.375" style="122" customWidth="1"/>
    <col min="14346" max="14346" width="15.75" style="122" customWidth="1"/>
    <col min="14347" max="14592" width="9" style="122"/>
    <col min="14593" max="14593" width="7.125" style="122" bestFit="1" customWidth="1"/>
    <col min="14594" max="14594" width="31.625" style="122" customWidth="1"/>
    <col min="14595" max="14595" width="20" style="122" customWidth="1"/>
    <col min="14596" max="14596" width="15" style="122" customWidth="1"/>
    <col min="14597" max="14597" width="16.5" style="122" customWidth="1"/>
    <col min="14598" max="14599" width="24.875" style="122" customWidth="1"/>
    <col min="14600" max="14600" width="22.25" style="122" customWidth="1"/>
    <col min="14601" max="14601" width="28.375" style="122" customWidth="1"/>
    <col min="14602" max="14602" width="15.75" style="122" customWidth="1"/>
    <col min="14603" max="14848" width="9" style="122"/>
    <col min="14849" max="14849" width="7.125" style="122" bestFit="1" customWidth="1"/>
    <col min="14850" max="14850" width="31.625" style="122" customWidth="1"/>
    <col min="14851" max="14851" width="20" style="122" customWidth="1"/>
    <col min="14852" max="14852" width="15" style="122" customWidth="1"/>
    <col min="14853" max="14853" width="16.5" style="122" customWidth="1"/>
    <col min="14854" max="14855" width="24.875" style="122" customWidth="1"/>
    <col min="14856" max="14856" width="22.25" style="122" customWidth="1"/>
    <col min="14857" max="14857" width="28.375" style="122" customWidth="1"/>
    <col min="14858" max="14858" width="15.75" style="122" customWidth="1"/>
    <col min="14859" max="15104" width="9" style="122"/>
    <col min="15105" max="15105" width="7.125" style="122" bestFit="1" customWidth="1"/>
    <col min="15106" max="15106" width="31.625" style="122" customWidth="1"/>
    <col min="15107" max="15107" width="20" style="122" customWidth="1"/>
    <col min="15108" max="15108" width="15" style="122" customWidth="1"/>
    <col min="15109" max="15109" width="16.5" style="122" customWidth="1"/>
    <col min="15110" max="15111" width="24.875" style="122" customWidth="1"/>
    <col min="15112" max="15112" width="22.25" style="122" customWidth="1"/>
    <col min="15113" max="15113" width="28.375" style="122" customWidth="1"/>
    <col min="15114" max="15114" width="15.75" style="122" customWidth="1"/>
    <col min="15115" max="15360" width="9" style="122"/>
    <col min="15361" max="15361" width="7.125" style="122" bestFit="1" customWidth="1"/>
    <col min="15362" max="15362" width="31.625" style="122" customWidth="1"/>
    <col min="15363" max="15363" width="20" style="122" customWidth="1"/>
    <col min="15364" max="15364" width="15" style="122" customWidth="1"/>
    <col min="15365" max="15365" width="16.5" style="122" customWidth="1"/>
    <col min="15366" max="15367" width="24.875" style="122" customWidth="1"/>
    <col min="15368" max="15368" width="22.25" style="122" customWidth="1"/>
    <col min="15369" max="15369" width="28.375" style="122" customWidth="1"/>
    <col min="15370" max="15370" width="15.75" style="122" customWidth="1"/>
    <col min="15371" max="15616" width="9" style="122"/>
    <col min="15617" max="15617" width="7.125" style="122" bestFit="1" customWidth="1"/>
    <col min="15618" max="15618" width="31.625" style="122" customWidth="1"/>
    <col min="15619" max="15619" width="20" style="122" customWidth="1"/>
    <col min="15620" max="15620" width="15" style="122" customWidth="1"/>
    <col min="15621" max="15621" width="16.5" style="122" customWidth="1"/>
    <col min="15622" max="15623" width="24.875" style="122" customWidth="1"/>
    <col min="15624" max="15624" width="22.25" style="122" customWidth="1"/>
    <col min="15625" max="15625" width="28.375" style="122" customWidth="1"/>
    <col min="15626" max="15626" width="15.75" style="122" customWidth="1"/>
    <col min="15627" max="15872" width="9" style="122"/>
    <col min="15873" max="15873" width="7.125" style="122" bestFit="1" customWidth="1"/>
    <col min="15874" max="15874" width="31.625" style="122" customWidth="1"/>
    <col min="15875" max="15875" width="20" style="122" customWidth="1"/>
    <col min="15876" max="15876" width="15" style="122" customWidth="1"/>
    <col min="15877" max="15877" width="16.5" style="122" customWidth="1"/>
    <col min="15878" max="15879" width="24.875" style="122" customWidth="1"/>
    <col min="15880" max="15880" width="22.25" style="122" customWidth="1"/>
    <col min="15881" max="15881" width="28.375" style="122" customWidth="1"/>
    <col min="15882" max="15882" width="15.75" style="122" customWidth="1"/>
    <col min="15883" max="16128" width="9" style="122"/>
    <col min="16129" max="16129" width="7.125" style="122" bestFit="1" customWidth="1"/>
    <col min="16130" max="16130" width="31.625" style="122" customWidth="1"/>
    <col min="16131" max="16131" width="20" style="122" customWidth="1"/>
    <col min="16132" max="16132" width="15" style="122" customWidth="1"/>
    <col min="16133" max="16133" width="16.5" style="122" customWidth="1"/>
    <col min="16134" max="16135" width="24.875" style="122" customWidth="1"/>
    <col min="16136" max="16136" width="22.25" style="122" customWidth="1"/>
    <col min="16137" max="16137" width="28.375" style="122" customWidth="1"/>
    <col min="16138" max="16138" width="15.75" style="122" customWidth="1"/>
    <col min="16139" max="16384" width="9" style="122"/>
  </cols>
  <sheetData>
    <row r="1" spans="1:10" s="99" customFormat="1" x14ac:dyDescent="0.3">
      <c r="F1" s="100"/>
      <c r="G1" s="100"/>
      <c r="H1" s="101"/>
      <c r="I1" s="102" t="s">
        <v>275</v>
      </c>
    </row>
    <row r="2" spans="1:10" s="99" customFormat="1" x14ac:dyDescent="0.3">
      <c r="A2" s="599" t="s">
        <v>276</v>
      </c>
      <c r="B2" s="599"/>
      <c r="C2" s="599"/>
      <c r="D2" s="599"/>
      <c r="E2" s="599"/>
      <c r="F2" s="599"/>
      <c r="G2" s="599"/>
      <c r="H2" s="599"/>
      <c r="I2" s="599"/>
    </row>
    <row r="3" spans="1:10" s="99" customFormat="1" x14ac:dyDescent="0.3">
      <c r="A3" s="599" t="s">
        <v>284</v>
      </c>
      <c r="B3" s="599"/>
      <c r="C3" s="599"/>
      <c r="D3" s="599"/>
      <c r="E3" s="599"/>
      <c r="F3" s="599"/>
      <c r="G3" s="599"/>
      <c r="H3" s="599"/>
      <c r="I3" s="599"/>
    </row>
    <row r="4" spans="1:10" s="99" customFormat="1" x14ac:dyDescent="0.3">
      <c r="A4" s="599" t="s">
        <v>2198</v>
      </c>
      <c r="B4" s="599"/>
      <c r="C4" s="599"/>
      <c r="D4" s="599"/>
      <c r="E4" s="599"/>
      <c r="F4" s="599"/>
      <c r="G4" s="599"/>
      <c r="H4" s="599"/>
      <c r="I4" s="599"/>
    </row>
    <row r="5" spans="1:10" s="99" customFormat="1" ht="12" customHeight="1" x14ac:dyDescent="0.3">
      <c r="F5" s="100"/>
      <c r="G5" s="100"/>
      <c r="H5" s="101"/>
      <c r="I5" s="100"/>
    </row>
    <row r="6" spans="1:10" s="60" customFormat="1" ht="63" customHeight="1" x14ac:dyDescent="0.2">
      <c r="A6" s="65" t="s">
        <v>0</v>
      </c>
      <c r="B6" s="65" t="s">
        <v>21</v>
      </c>
      <c r="C6" s="103" t="s">
        <v>22</v>
      </c>
      <c r="D6" s="103" t="s">
        <v>2</v>
      </c>
      <c r="E6" s="65" t="s">
        <v>23</v>
      </c>
      <c r="F6" s="104" t="s">
        <v>4</v>
      </c>
      <c r="G6" s="104" t="s">
        <v>31</v>
      </c>
      <c r="H6" s="62" t="s">
        <v>6</v>
      </c>
      <c r="I6" s="62" t="s">
        <v>268</v>
      </c>
      <c r="J6" s="61"/>
    </row>
    <row r="7" spans="1:10" s="99" customFormat="1" x14ac:dyDescent="0.3">
      <c r="A7" s="67">
        <v>1</v>
      </c>
      <c r="B7" s="105" t="s">
        <v>159</v>
      </c>
      <c r="C7" s="534">
        <v>1614.5</v>
      </c>
      <c r="D7" s="535">
        <v>1614.5</v>
      </c>
      <c r="E7" s="107" t="s">
        <v>46</v>
      </c>
      <c r="F7" s="108" t="s">
        <v>278</v>
      </c>
      <c r="G7" s="108" t="s">
        <v>278</v>
      </c>
      <c r="H7" s="107" t="s">
        <v>270</v>
      </c>
      <c r="I7" s="128" t="s">
        <v>279</v>
      </c>
    </row>
    <row r="8" spans="1:10" s="99" customFormat="1" x14ac:dyDescent="0.3">
      <c r="A8" s="74"/>
      <c r="B8" s="110" t="s">
        <v>293</v>
      </c>
      <c r="C8" s="129"/>
      <c r="D8" s="111"/>
      <c r="E8" s="112"/>
      <c r="F8" s="113" t="s">
        <v>281</v>
      </c>
      <c r="G8" s="113" t="s">
        <v>281</v>
      </c>
      <c r="H8" s="112" t="s">
        <v>272</v>
      </c>
      <c r="I8" s="114" t="s">
        <v>282</v>
      </c>
    </row>
    <row r="9" spans="1:10" s="99" customFormat="1" x14ac:dyDescent="0.3">
      <c r="A9" s="74"/>
      <c r="B9" s="110"/>
      <c r="C9" s="129"/>
      <c r="D9" s="111"/>
      <c r="E9" s="112"/>
      <c r="F9" s="113" t="s">
        <v>283</v>
      </c>
      <c r="G9" s="113" t="s">
        <v>283</v>
      </c>
      <c r="H9" s="112" t="s">
        <v>273</v>
      </c>
      <c r="I9" s="109"/>
    </row>
    <row r="10" spans="1:10" s="99" customFormat="1" x14ac:dyDescent="0.3">
      <c r="A10" s="74"/>
      <c r="B10" s="110"/>
      <c r="C10" s="129"/>
      <c r="D10" s="111"/>
      <c r="E10" s="112"/>
      <c r="F10" s="113" t="s">
        <v>48</v>
      </c>
      <c r="G10" s="115" t="s">
        <v>235</v>
      </c>
      <c r="H10" s="112" t="s">
        <v>126</v>
      </c>
      <c r="I10" s="116" t="s">
        <v>274</v>
      </c>
    </row>
    <row r="11" spans="1:10" s="99" customFormat="1" x14ac:dyDescent="0.3">
      <c r="A11" s="83"/>
      <c r="B11" s="117"/>
      <c r="C11" s="130"/>
      <c r="D11" s="118"/>
      <c r="E11" s="119"/>
      <c r="F11" s="120">
        <v>1614.5</v>
      </c>
      <c r="G11" s="120">
        <v>1614.5</v>
      </c>
      <c r="H11" s="119"/>
      <c r="I11" s="121" t="s">
        <v>2000</v>
      </c>
    </row>
    <row r="12" spans="1:10" s="99" customFormat="1" x14ac:dyDescent="0.3">
      <c r="A12" s="67">
        <v>2</v>
      </c>
      <c r="B12" s="105" t="s">
        <v>631</v>
      </c>
      <c r="C12" s="534">
        <v>9000</v>
      </c>
      <c r="D12" s="535">
        <v>9000</v>
      </c>
      <c r="E12" s="107" t="s">
        <v>46</v>
      </c>
      <c r="F12" s="108" t="s">
        <v>2199</v>
      </c>
      <c r="G12" s="108" t="s">
        <v>2199</v>
      </c>
      <c r="H12" s="107" t="s">
        <v>270</v>
      </c>
      <c r="I12" s="128" t="s">
        <v>279</v>
      </c>
    </row>
    <row r="13" spans="1:10" s="99" customFormat="1" x14ac:dyDescent="0.3">
      <c r="A13" s="74"/>
      <c r="B13" s="110"/>
      <c r="C13" s="129"/>
      <c r="D13" s="111"/>
      <c r="E13" s="112"/>
      <c r="F13" s="113"/>
      <c r="G13" s="113"/>
      <c r="H13" s="112" t="s">
        <v>272</v>
      </c>
      <c r="I13" s="114" t="s">
        <v>282</v>
      </c>
    </row>
    <row r="14" spans="1:10" s="99" customFormat="1" x14ac:dyDescent="0.3">
      <c r="A14" s="74"/>
      <c r="B14" s="110"/>
      <c r="C14" s="129"/>
      <c r="D14" s="111"/>
      <c r="E14" s="112"/>
      <c r="F14" s="113"/>
      <c r="G14" s="113"/>
      <c r="H14" s="112" t="s">
        <v>273</v>
      </c>
      <c r="I14" s="109"/>
    </row>
    <row r="15" spans="1:10" s="99" customFormat="1" x14ac:dyDescent="0.3">
      <c r="A15" s="74"/>
      <c r="B15" s="110"/>
      <c r="C15" s="129"/>
      <c r="D15" s="111"/>
      <c r="E15" s="112"/>
      <c r="F15" s="113" t="s">
        <v>48</v>
      </c>
      <c r="G15" s="115" t="s">
        <v>235</v>
      </c>
      <c r="H15" s="112" t="s">
        <v>126</v>
      </c>
      <c r="I15" s="116" t="s">
        <v>274</v>
      </c>
    </row>
    <row r="16" spans="1:10" s="99" customFormat="1" x14ac:dyDescent="0.3">
      <c r="A16" s="83"/>
      <c r="B16" s="117"/>
      <c r="C16" s="130"/>
      <c r="D16" s="118"/>
      <c r="E16" s="119"/>
      <c r="F16" s="120">
        <v>9000</v>
      </c>
      <c r="G16" s="120">
        <v>9000</v>
      </c>
      <c r="H16" s="119"/>
      <c r="I16" s="121" t="s">
        <v>2038</v>
      </c>
    </row>
    <row r="17" spans="1:9" s="99" customFormat="1" x14ac:dyDescent="0.3">
      <c r="A17" s="67">
        <v>3</v>
      </c>
      <c r="B17" s="105" t="s">
        <v>127</v>
      </c>
      <c r="C17" s="534">
        <v>400</v>
      </c>
      <c r="D17" s="535">
        <v>400</v>
      </c>
      <c r="E17" s="107" t="s">
        <v>46</v>
      </c>
      <c r="F17" s="108" t="s">
        <v>630</v>
      </c>
      <c r="G17" s="108" t="s">
        <v>630</v>
      </c>
      <c r="H17" s="107" t="s">
        <v>270</v>
      </c>
      <c r="I17" s="128" t="s">
        <v>279</v>
      </c>
    </row>
    <row r="18" spans="1:9" s="99" customFormat="1" x14ac:dyDescent="0.3">
      <c r="A18" s="74"/>
      <c r="B18" s="110" t="s">
        <v>285</v>
      </c>
      <c r="C18" s="129"/>
      <c r="D18" s="111"/>
      <c r="E18" s="112"/>
      <c r="F18" s="113"/>
      <c r="G18" s="113"/>
      <c r="H18" s="112" t="s">
        <v>272</v>
      </c>
      <c r="I18" s="114" t="s">
        <v>282</v>
      </c>
    </row>
    <row r="19" spans="1:9" s="99" customFormat="1" x14ac:dyDescent="0.3">
      <c r="A19" s="74"/>
      <c r="B19" s="110"/>
      <c r="C19" s="129"/>
      <c r="D19" s="111"/>
      <c r="E19" s="112"/>
      <c r="F19" s="113"/>
      <c r="G19" s="113"/>
      <c r="H19" s="112" t="s">
        <v>273</v>
      </c>
      <c r="I19" s="109"/>
    </row>
    <row r="20" spans="1:9" s="99" customFormat="1" x14ac:dyDescent="0.3">
      <c r="A20" s="74"/>
      <c r="B20" s="110"/>
      <c r="C20" s="129"/>
      <c r="D20" s="111"/>
      <c r="E20" s="112"/>
      <c r="F20" s="113" t="s">
        <v>48</v>
      </c>
      <c r="G20" s="115" t="s">
        <v>235</v>
      </c>
      <c r="H20" s="112" t="s">
        <v>126</v>
      </c>
      <c r="I20" s="116" t="s">
        <v>274</v>
      </c>
    </row>
    <row r="21" spans="1:9" s="99" customFormat="1" x14ac:dyDescent="0.3">
      <c r="A21" s="83"/>
      <c r="B21" s="117"/>
      <c r="C21" s="130"/>
      <c r="D21" s="118"/>
      <c r="E21" s="119"/>
      <c r="F21" s="120">
        <v>400</v>
      </c>
      <c r="G21" s="120">
        <v>400</v>
      </c>
      <c r="H21" s="119"/>
      <c r="I21" s="121" t="s">
        <v>2038</v>
      </c>
    </row>
    <row r="22" spans="1:9" s="99" customFormat="1" x14ac:dyDescent="0.3">
      <c r="A22" s="67">
        <v>4</v>
      </c>
      <c r="B22" s="105" t="s">
        <v>159</v>
      </c>
      <c r="C22" s="534">
        <v>1453.05</v>
      </c>
      <c r="D22" s="535">
        <v>1453.05</v>
      </c>
      <c r="E22" s="107" t="s">
        <v>46</v>
      </c>
      <c r="F22" s="108" t="s">
        <v>278</v>
      </c>
      <c r="G22" s="108" t="s">
        <v>278</v>
      </c>
      <c r="H22" s="107" t="s">
        <v>270</v>
      </c>
      <c r="I22" s="128" t="s">
        <v>279</v>
      </c>
    </row>
    <row r="23" spans="1:9" s="99" customFormat="1" x14ac:dyDescent="0.3">
      <c r="A23" s="74"/>
      <c r="B23" s="110" t="s">
        <v>294</v>
      </c>
      <c r="C23" s="129"/>
      <c r="D23" s="111"/>
      <c r="E23" s="112"/>
      <c r="F23" s="113" t="s">
        <v>281</v>
      </c>
      <c r="G23" s="113" t="s">
        <v>281</v>
      </c>
      <c r="H23" s="112" t="s">
        <v>272</v>
      </c>
      <c r="I23" s="114" t="s">
        <v>282</v>
      </c>
    </row>
    <row r="24" spans="1:9" s="99" customFormat="1" x14ac:dyDescent="0.3">
      <c r="A24" s="74"/>
      <c r="B24" s="110"/>
      <c r="C24" s="129"/>
      <c r="D24" s="111"/>
      <c r="E24" s="112"/>
      <c r="F24" s="113" t="s">
        <v>283</v>
      </c>
      <c r="G24" s="113" t="s">
        <v>283</v>
      </c>
      <c r="H24" s="112" t="s">
        <v>273</v>
      </c>
      <c r="I24" s="109"/>
    </row>
    <row r="25" spans="1:9" s="99" customFormat="1" x14ac:dyDescent="0.3">
      <c r="A25" s="74"/>
      <c r="B25" s="110"/>
      <c r="C25" s="129"/>
      <c r="D25" s="111"/>
      <c r="E25" s="112"/>
      <c r="F25" s="113" t="s">
        <v>48</v>
      </c>
      <c r="G25" s="115" t="s">
        <v>235</v>
      </c>
      <c r="H25" s="112" t="s">
        <v>126</v>
      </c>
      <c r="I25" s="116" t="s">
        <v>274</v>
      </c>
    </row>
    <row r="26" spans="1:9" s="99" customFormat="1" x14ac:dyDescent="0.3">
      <c r="A26" s="83"/>
      <c r="B26" s="117"/>
      <c r="C26" s="130"/>
      <c r="D26" s="118"/>
      <c r="E26" s="119"/>
      <c r="F26" s="120">
        <v>1453.05</v>
      </c>
      <c r="G26" s="120">
        <v>1453.05</v>
      </c>
      <c r="H26" s="119"/>
      <c r="I26" s="121" t="s">
        <v>2000</v>
      </c>
    </row>
    <row r="27" spans="1:9" s="99" customFormat="1" x14ac:dyDescent="0.3">
      <c r="A27" s="67">
        <v>5</v>
      </c>
      <c r="B27" s="105" t="s">
        <v>2200</v>
      </c>
      <c r="C27" s="534">
        <v>2040</v>
      </c>
      <c r="D27" s="535">
        <v>2040</v>
      </c>
      <c r="E27" s="107" t="s">
        <v>46</v>
      </c>
      <c r="F27" s="108" t="s">
        <v>428</v>
      </c>
      <c r="G27" s="108" t="s">
        <v>428</v>
      </c>
      <c r="H27" s="107" t="s">
        <v>270</v>
      </c>
      <c r="I27" s="128" t="s">
        <v>279</v>
      </c>
    </row>
    <row r="28" spans="1:9" s="99" customFormat="1" x14ac:dyDescent="0.3">
      <c r="A28" s="74"/>
      <c r="B28" s="110"/>
      <c r="C28" s="129"/>
      <c r="D28" s="111"/>
      <c r="E28" s="112"/>
      <c r="F28" s="113"/>
      <c r="G28" s="113"/>
      <c r="H28" s="112" t="s">
        <v>272</v>
      </c>
      <c r="I28" s="114" t="s">
        <v>282</v>
      </c>
    </row>
    <row r="29" spans="1:9" s="99" customFormat="1" x14ac:dyDescent="0.3">
      <c r="A29" s="74"/>
      <c r="B29" s="110"/>
      <c r="C29" s="129"/>
      <c r="D29" s="111"/>
      <c r="E29" s="112"/>
      <c r="F29" s="113"/>
      <c r="G29" s="113"/>
      <c r="H29" s="112" t="s">
        <v>273</v>
      </c>
      <c r="I29" s="109"/>
    </row>
    <row r="30" spans="1:9" s="99" customFormat="1" x14ac:dyDescent="0.3">
      <c r="A30" s="74"/>
      <c r="B30" s="110"/>
      <c r="C30" s="129"/>
      <c r="D30" s="111"/>
      <c r="E30" s="112"/>
      <c r="F30" s="113" t="s">
        <v>48</v>
      </c>
      <c r="G30" s="115" t="s">
        <v>235</v>
      </c>
      <c r="H30" s="112" t="s">
        <v>126</v>
      </c>
      <c r="I30" s="116" t="s">
        <v>274</v>
      </c>
    </row>
    <row r="31" spans="1:9" s="99" customFormat="1" x14ac:dyDescent="0.3">
      <c r="A31" s="83"/>
      <c r="B31" s="117"/>
      <c r="C31" s="130"/>
      <c r="D31" s="118"/>
      <c r="E31" s="119"/>
      <c r="F31" s="120">
        <v>2040</v>
      </c>
      <c r="G31" s="120">
        <v>2040</v>
      </c>
      <c r="H31" s="119"/>
      <c r="I31" s="121" t="s">
        <v>2038</v>
      </c>
    </row>
    <row r="32" spans="1:9" s="99" customFormat="1" x14ac:dyDescent="0.3">
      <c r="A32" s="67">
        <v>6</v>
      </c>
      <c r="B32" s="105" t="s">
        <v>159</v>
      </c>
      <c r="C32" s="534">
        <v>1997.4</v>
      </c>
      <c r="D32" s="535">
        <v>1997.4</v>
      </c>
      <c r="E32" s="107" t="s">
        <v>46</v>
      </c>
      <c r="F32" s="108" t="s">
        <v>278</v>
      </c>
      <c r="G32" s="108" t="s">
        <v>278</v>
      </c>
      <c r="H32" s="107" t="s">
        <v>270</v>
      </c>
      <c r="I32" s="128" t="s">
        <v>279</v>
      </c>
    </row>
    <row r="33" spans="1:9" s="99" customFormat="1" x14ac:dyDescent="0.3">
      <c r="A33" s="74"/>
      <c r="B33" s="110" t="s">
        <v>292</v>
      </c>
      <c r="C33" s="129"/>
      <c r="D33" s="111"/>
      <c r="E33" s="112"/>
      <c r="F33" s="113" t="s">
        <v>281</v>
      </c>
      <c r="G33" s="113" t="s">
        <v>281</v>
      </c>
      <c r="H33" s="112" t="s">
        <v>272</v>
      </c>
      <c r="I33" s="114" t="s">
        <v>282</v>
      </c>
    </row>
    <row r="34" spans="1:9" s="99" customFormat="1" x14ac:dyDescent="0.3">
      <c r="A34" s="74"/>
      <c r="B34" s="110"/>
      <c r="C34" s="129"/>
      <c r="D34" s="111"/>
      <c r="E34" s="112"/>
      <c r="F34" s="113" t="s">
        <v>283</v>
      </c>
      <c r="G34" s="113" t="s">
        <v>283</v>
      </c>
      <c r="H34" s="112" t="s">
        <v>273</v>
      </c>
      <c r="I34" s="109"/>
    </row>
    <row r="35" spans="1:9" s="99" customFormat="1" x14ac:dyDescent="0.3">
      <c r="A35" s="74"/>
      <c r="B35" s="110"/>
      <c r="C35" s="129"/>
      <c r="D35" s="111"/>
      <c r="E35" s="112"/>
      <c r="F35" s="113" t="s">
        <v>48</v>
      </c>
      <c r="G35" s="115" t="s">
        <v>235</v>
      </c>
      <c r="H35" s="112" t="s">
        <v>126</v>
      </c>
      <c r="I35" s="116" t="s">
        <v>274</v>
      </c>
    </row>
    <row r="36" spans="1:9" s="99" customFormat="1" x14ac:dyDescent="0.3">
      <c r="A36" s="83"/>
      <c r="B36" s="117"/>
      <c r="C36" s="130"/>
      <c r="D36" s="118"/>
      <c r="E36" s="119"/>
      <c r="F36" s="120">
        <v>1997.4</v>
      </c>
      <c r="G36" s="120">
        <v>1997.4</v>
      </c>
      <c r="H36" s="119"/>
      <c r="I36" s="121" t="s">
        <v>2038</v>
      </c>
    </row>
    <row r="37" spans="1:9" s="99" customFormat="1" x14ac:dyDescent="0.3">
      <c r="A37" s="67">
        <v>7</v>
      </c>
      <c r="B37" s="105" t="s">
        <v>287</v>
      </c>
      <c r="C37" s="534">
        <v>2935</v>
      </c>
      <c r="D37" s="535">
        <v>2935</v>
      </c>
      <c r="E37" s="107" t="s">
        <v>46</v>
      </c>
      <c r="F37" s="108" t="s">
        <v>278</v>
      </c>
      <c r="G37" s="108" t="s">
        <v>278</v>
      </c>
      <c r="H37" s="107" t="s">
        <v>270</v>
      </c>
      <c r="I37" s="128" t="s">
        <v>279</v>
      </c>
    </row>
    <row r="38" spans="1:9" s="99" customFormat="1" x14ac:dyDescent="0.3">
      <c r="A38" s="74"/>
      <c r="B38" s="110" t="s">
        <v>290</v>
      </c>
      <c r="C38" s="129"/>
      <c r="D38" s="111"/>
      <c r="E38" s="112"/>
      <c r="F38" s="113" t="s">
        <v>281</v>
      </c>
      <c r="G38" s="113" t="s">
        <v>281</v>
      </c>
      <c r="H38" s="112" t="s">
        <v>272</v>
      </c>
      <c r="I38" s="114" t="s">
        <v>282</v>
      </c>
    </row>
    <row r="39" spans="1:9" s="99" customFormat="1" x14ac:dyDescent="0.3">
      <c r="A39" s="74"/>
      <c r="B39" s="110"/>
      <c r="C39" s="129"/>
      <c r="D39" s="111"/>
      <c r="E39" s="112"/>
      <c r="F39" s="113" t="s">
        <v>283</v>
      </c>
      <c r="G39" s="113" t="s">
        <v>283</v>
      </c>
      <c r="H39" s="112" t="s">
        <v>273</v>
      </c>
      <c r="I39" s="109"/>
    </row>
    <row r="40" spans="1:9" s="99" customFormat="1" x14ac:dyDescent="0.3">
      <c r="A40" s="74"/>
      <c r="B40" s="110"/>
      <c r="C40" s="129"/>
      <c r="D40" s="111"/>
      <c r="E40" s="112"/>
      <c r="F40" s="113" t="s">
        <v>48</v>
      </c>
      <c r="G40" s="115" t="s">
        <v>235</v>
      </c>
      <c r="H40" s="112" t="s">
        <v>126</v>
      </c>
      <c r="I40" s="116" t="s">
        <v>274</v>
      </c>
    </row>
    <row r="41" spans="1:9" s="99" customFormat="1" x14ac:dyDescent="0.3">
      <c r="A41" s="83"/>
      <c r="B41" s="117"/>
      <c r="C41" s="130"/>
      <c r="D41" s="118"/>
      <c r="E41" s="119"/>
      <c r="F41" s="120">
        <v>2935</v>
      </c>
      <c r="G41" s="120">
        <v>2935</v>
      </c>
      <c r="H41" s="119"/>
      <c r="I41" s="121" t="s">
        <v>2038</v>
      </c>
    </row>
    <row r="42" spans="1:9" s="99" customFormat="1" x14ac:dyDescent="0.3">
      <c r="A42" s="67">
        <v>8</v>
      </c>
      <c r="B42" s="105" t="s">
        <v>159</v>
      </c>
      <c r="C42" s="534">
        <v>1935</v>
      </c>
      <c r="D42" s="535">
        <v>1935</v>
      </c>
      <c r="E42" s="107" t="s">
        <v>46</v>
      </c>
      <c r="F42" s="108" t="s">
        <v>278</v>
      </c>
      <c r="G42" s="108" t="s">
        <v>278</v>
      </c>
      <c r="H42" s="107" t="s">
        <v>270</v>
      </c>
      <c r="I42" s="128" t="s">
        <v>279</v>
      </c>
    </row>
    <row r="43" spans="1:9" s="99" customFormat="1" x14ac:dyDescent="0.3">
      <c r="A43" s="74"/>
      <c r="B43" s="110" t="s">
        <v>291</v>
      </c>
      <c r="C43" s="129"/>
      <c r="D43" s="111"/>
      <c r="E43" s="112"/>
      <c r="F43" s="113" t="s">
        <v>281</v>
      </c>
      <c r="G43" s="113" t="s">
        <v>281</v>
      </c>
      <c r="H43" s="112" t="s">
        <v>272</v>
      </c>
      <c r="I43" s="114" t="s">
        <v>282</v>
      </c>
    </row>
    <row r="44" spans="1:9" s="99" customFormat="1" x14ac:dyDescent="0.3">
      <c r="A44" s="74"/>
      <c r="B44" s="110"/>
      <c r="C44" s="129"/>
      <c r="D44" s="111"/>
      <c r="E44" s="112"/>
      <c r="F44" s="113" t="s">
        <v>283</v>
      </c>
      <c r="G44" s="113" t="s">
        <v>283</v>
      </c>
      <c r="H44" s="112" t="s">
        <v>273</v>
      </c>
      <c r="I44" s="109"/>
    </row>
    <row r="45" spans="1:9" s="99" customFormat="1" x14ac:dyDescent="0.3">
      <c r="A45" s="74"/>
      <c r="B45" s="110"/>
      <c r="C45" s="129"/>
      <c r="D45" s="111"/>
      <c r="E45" s="112"/>
      <c r="F45" s="113" t="s">
        <v>48</v>
      </c>
      <c r="G45" s="115" t="s">
        <v>235</v>
      </c>
      <c r="H45" s="112" t="s">
        <v>126</v>
      </c>
      <c r="I45" s="116" t="s">
        <v>274</v>
      </c>
    </row>
    <row r="46" spans="1:9" s="99" customFormat="1" x14ac:dyDescent="0.3">
      <c r="A46" s="83"/>
      <c r="B46" s="117"/>
      <c r="C46" s="130"/>
      <c r="D46" s="118"/>
      <c r="E46" s="119"/>
      <c r="F46" s="120">
        <v>1935</v>
      </c>
      <c r="G46" s="120">
        <v>1935</v>
      </c>
      <c r="H46" s="119"/>
      <c r="I46" s="121" t="s">
        <v>2038</v>
      </c>
    </row>
    <row r="47" spans="1:9" s="99" customFormat="1" x14ac:dyDescent="0.3">
      <c r="A47" s="67">
        <v>9</v>
      </c>
      <c r="B47" s="105" t="s">
        <v>298</v>
      </c>
      <c r="C47" s="534">
        <v>1740</v>
      </c>
      <c r="D47" s="535">
        <v>1740</v>
      </c>
      <c r="E47" s="107" t="s">
        <v>46</v>
      </c>
      <c r="F47" s="108" t="s">
        <v>299</v>
      </c>
      <c r="G47" s="108" t="s">
        <v>299</v>
      </c>
      <c r="H47" s="107" t="s">
        <v>270</v>
      </c>
      <c r="I47" s="128" t="s">
        <v>279</v>
      </c>
    </row>
    <row r="48" spans="1:9" s="99" customFormat="1" x14ac:dyDescent="0.3">
      <c r="A48" s="74"/>
      <c r="B48" s="110"/>
      <c r="C48" s="129"/>
      <c r="D48" s="111"/>
      <c r="E48" s="112"/>
      <c r="F48" s="113"/>
      <c r="G48" s="113"/>
      <c r="H48" s="112" t="s">
        <v>272</v>
      </c>
      <c r="I48" s="114" t="s">
        <v>282</v>
      </c>
    </row>
    <row r="49" spans="1:9" s="99" customFormat="1" x14ac:dyDescent="0.3">
      <c r="A49" s="74"/>
      <c r="B49" s="110"/>
      <c r="C49" s="129"/>
      <c r="D49" s="111"/>
      <c r="E49" s="112"/>
      <c r="F49" s="113"/>
      <c r="G49" s="113"/>
      <c r="H49" s="112" t="s">
        <v>273</v>
      </c>
      <c r="I49" s="109"/>
    </row>
    <row r="50" spans="1:9" s="99" customFormat="1" x14ac:dyDescent="0.3">
      <c r="A50" s="74"/>
      <c r="B50" s="110"/>
      <c r="C50" s="129"/>
      <c r="D50" s="111"/>
      <c r="E50" s="112"/>
      <c r="F50" s="113" t="s">
        <v>48</v>
      </c>
      <c r="G50" s="115" t="s">
        <v>235</v>
      </c>
      <c r="H50" s="112" t="s">
        <v>126</v>
      </c>
      <c r="I50" s="116" t="s">
        <v>274</v>
      </c>
    </row>
    <row r="51" spans="1:9" s="99" customFormat="1" x14ac:dyDescent="0.3">
      <c r="A51" s="83"/>
      <c r="B51" s="117"/>
      <c r="C51" s="130"/>
      <c r="D51" s="118"/>
      <c r="E51" s="119"/>
      <c r="F51" s="120">
        <v>1740</v>
      </c>
      <c r="G51" s="120">
        <v>1740</v>
      </c>
      <c r="H51" s="119"/>
      <c r="I51" s="121" t="s">
        <v>2038</v>
      </c>
    </row>
    <row r="52" spans="1:9" s="99" customFormat="1" x14ac:dyDescent="0.3">
      <c r="A52" s="67">
        <v>10</v>
      </c>
      <c r="B52" s="105" t="s">
        <v>131</v>
      </c>
      <c r="C52" s="534">
        <v>1310</v>
      </c>
      <c r="D52" s="535">
        <v>1310</v>
      </c>
      <c r="E52" s="107" t="s">
        <v>46</v>
      </c>
      <c r="F52" s="108" t="s">
        <v>299</v>
      </c>
      <c r="G52" s="108" t="s">
        <v>299</v>
      </c>
      <c r="H52" s="107" t="s">
        <v>270</v>
      </c>
      <c r="I52" s="128" t="s">
        <v>279</v>
      </c>
    </row>
    <row r="53" spans="1:9" s="99" customFormat="1" x14ac:dyDescent="0.3">
      <c r="A53" s="74"/>
      <c r="B53" s="110"/>
      <c r="C53" s="129"/>
      <c r="D53" s="111"/>
      <c r="E53" s="112"/>
      <c r="F53" s="113"/>
      <c r="G53" s="113"/>
      <c r="H53" s="112" t="s">
        <v>272</v>
      </c>
      <c r="I53" s="114" t="s">
        <v>282</v>
      </c>
    </row>
    <row r="54" spans="1:9" s="99" customFormat="1" x14ac:dyDescent="0.3">
      <c r="A54" s="74"/>
      <c r="B54" s="110"/>
      <c r="C54" s="129"/>
      <c r="D54" s="111"/>
      <c r="E54" s="112"/>
      <c r="F54" s="113"/>
      <c r="G54" s="113"/>
      <c r="H54" s="112" t="s">
        <v>273</v>
      </c>
      <c r="I54" s="109"/>
    </row>
    <row r="55" spans="1:9" s="99" customFormat="1" x14ac:dyDescent="0.3">
      <c r="A55" s="74"/>
      <c r="B55" s="110"/>
      <c r="C55" s="129"/>
      <c r="D55" s="111"/>
      <c r="E55" s="112"/>
      <c r="F55" s="113" t="s">
        <v>48</v>
      </c>
      <c r="G55" s="115" t="s">
        <v>235</v>
      </c>
      <c r="H55" s="112" t="s">
        <v>126</v>
      </c>
      <c r="I55" s="116" t="s">
        <v>274</v>
      </c>
    </row>
    <row r="56" spans="1:9" s="99" customFormat="1" x14ac:dyDescent="0.3">
      <c r="A56" s="83"/>
      <c r="B56" s="117"/>
      <c r="C56" s="130"/>
      <c r="D56" s="118"/>
      <c r="E56" s="119"/>
      <c r="F56" s="120">
        <v>1310</v>
      </c>
      <c r="G56" s="120">
        <v>1310</v>
      </c>
      <c r="H56" s="119"/>
      <c r="I56" s="121" t="s">
        <v>2038</v>
      </c>
    </row>
    <row r="57" spans="1:9" s="99" customFormat="1" x14ac:dyDescent="0.3">
      <c r="A57" s="67">
        <v>11</v>
      </c>
      <c r="B57" s="105" t="s">
        <v>131</v>
      </c>
      <c r="C57" s="534">
        <v>7990</v>
      </c>
      <c r="D57" s="535">
        <v>7990</v>
      </c>
      <c r="E57" s="107" t="s">
        <v>46</v>
      </c>
      <c r="F57" s="108" t="s">
        <v>429</v>
      </c>
      <c r="G57" s="108" t="s">
        <v>429</v>
      </c>
      <c r="H57" s="107" t="s">
        <v>270</v>
      </c>
      <c r="I57" s="128" t="s">
        <v>279</v>
      </c>
    </row>
    <row r="58" spans="1:9" s="99" customFormat="1" x14ac:dyDescent="0.3">
      <c r="A58" s="74"/>
      <c r="B58" s="110" t="s">
        <v>290</v>
      </c>
      <c r="C58" s="129"/>
      <c r="D58" s="111"/>
      <c r="E58" s="112"/>
      <c r="F58" s="113"/>
      <c r="G58" s="113"/>
      <c r="H58" s="112" t="s">
        <v>272</v>
      </c>
      <c r="I58" s="114" t="s">
        <v>282</v>
      </c>
    </row>
    <row r="59" spans="1:9" s="99" customFormat="1" x14ac:dyDescent="0.3">
      <c r="A59" s="74"/>
      <c r="B59" s="110"/>
      <c r="C59" s="129"/>
      <c r="D59" s="111"/>
      <c r="E59" s="112"/>
      <c r="F59" s="113"/>
      <c r="G59" s="113"/>
      <c r="H59" s="112" t="s">
        <v>273</v>
      </c>
      <c r="I59" s="109"/>
    </row>
    <row r="60" spans="1:9" s="99" customFormat="1" x14ac:dyDescent="0.3">
      <c r="A60" s="74"/>
      <c r="B60" s="110"/>
      <c r="C60" s="129"/>
      <c r="D60" s="111"/>
      <c r="E60" s="112"/>
      <c r="F60" s="113" t="s">
        <v>48</v>
      </c>
      <c r="G60" s="115" t="s">
        <v>235</v>
      </c>
      <c r="H60" s="112" t="s">
        <v>126</v>
      </c>
      <c r="I60" s="116" t="s">
        <v>274</v>
      </c>
    </row>
    <row r="61" spans="1:9" s="99" customFormat="1" x14ac:dyDescent="0.3">
      <c r="A61" s="83"/>
      <c r="B61" s="117"/>
      <c r="C61" s="130"/>
      <c r="D61" s="118"/>
      <c r="E61" s="119"/>
      <c r="F61" s="120">
        <v>7990</v>
      </c>
      <c r="G61" s="120">
        <v>7990</v>
      </c>
      <c r="H61" s="119"/>
      <c r="I61" s="121" t="s">
        <v>2038</v>
      </c>
    </row>
    <row r="62" spans="1:9" s="99" customFormat="1" x14ac:dyDescent="0.3">
      <c r="A62" s="67">
        <v>12</v>
      </c>
      <c r="B62" s="105" t="s">
        <v>131</v>
      </c>
      <c r="C62" s="534">
        <v>5390</v>
      </c>
      <c r="D62" s="535">
        <v>5390</v>
      </c>
      <c r="E62" s="107" t="s">
        <v>46</v>
      </c>
      <c r="F62" s="108" t="s">
        <v>429</v>
      </c>
      <c r="G62" s="108" t="s">
        <v>429</v>
      </c>
      <c r="H62" s="107" t="s">
        <v>270</v>
      </c>
      <c r="I62" s="128" t="s">
        <v>279</v>
      </c>
    </row>
    <row r="63" spans="1:9" s="99" customFormat="1" x14ac:dyDescent="0.3">
      <c r="A63" s="74"/>
      <c r="B63" s="110" t="s">
        <v>291</v>
      </c>
      <c r="C63" s="129"/>
      <c r="D63" s="111"/>
      <c r="E63" s="112"/>
      <c r="F63" s="113"/>
      <c r="G63" s="113"/>
      <c r="H63" s="112" t="s">
        <v>272</v>
      </c>
      <c r="I63" s="114" t="s">
        <v>282</v>
      </c>
    </row>
    <row r="64" spans="1:9" s="99" customFormat="1" x14ac:dyDescent="0.3">
      <c r="A64" s="74"/>
      <c r="B64" s="110"/>
      <c r="C64" s="129"/>
      <c r="D64" s="111"/>
      <c r="E64" s="112"/>
      <c r="F64" s="113"/>
      <c r="G64" s="113"/>
      <c r="H64" s="112" t="s">
        <v>273</v>
      </c>
      <c r="I64" s="109"/>
    </row>
    <row r="65" spans="1:9" s="99" customFormat="1" x14ac:dyDescent="0.3">
      <c r="A65" s="74"/>
      <c r="B65" s="110"/>
      <c r="C65" s="129"/>
      <c r="D65" s="111"/>
      <c r="E65" s="112"/>
      <c r="F65" s="113" t="s">
        <v>48</v>
      </c>
      <c r="G65" s="115" t="s">
        <v>235</v>
      </c>
      <c r="H65" s="112" t="s">
        <v>126</v>
      </c>
      <c r="I65" s="116" t="s">
        <v>274</v>
      </c>
    </row>
    <row r="66" spans="1:9" s="99" customFormat="1" x14ac:dyDescent="0.3">
      <c r="A66" s="83"/>
      <c r="B66" s="117"/>
      <c r="C66" s="130"/>
      <c r="D66" s="118"/>
      <c r="E66" s="119"/>
      <c r="F66" s="120">
        <v>5390</v>
      </c>
      <c r="G66" s="120">
        <v>5390</v>
      </c>
      <c r="H66" s="119"/>
      <c r="I66" s="121" t="s">
        <v>2038</v>
      </c>
    </row>
    <row r="67" spans="1:9" s="99" customFormat="1" x14ac:dyDescent="0.3">
      <c r="A67" s="67">
        <v>13</v>
      </c>
      <c r="B67" s="105" t="s">
        <v>159</v>
      </c>
      <c r="C67" s="534">
        <v>1935</v>
      </c>
      <c r="D67" s="535">
        <v>1935</v>
      </c>
      <c r="E67" s="107" t="s">
        <v>46</v>
      </c>
      <c r="F67" s="108" t="s">
        <v>278</v>
      </c>
      <c r="G67" s="108" t="s">
        <v>278</v>
      </c>
      <c r="H67" s="107" t="s">
        <v>270</v>
      </c>
      <c r="I67" s="128" t="s">
        <v>279</v>
      </c>
    </row>
    <row r="68" spans="1:9" s="99" customFormat="1" x14ac:dyDescent="0.3">
      <c r="A68" s="74"/>
      <c r="B68" s="110" t="s">
        <v>2201</v>
      </c>
      <c r="C68" s="129"/>
      <c r="D68" s="111"/>
      <c r="E68" s="112"/>
      <c r="F68" s="113" t="s">
        <v>281</v>
      </c>
      <c r="G68" s="113" t="s">
        <v>281</v>
      </c>
      <c r="H68" s="112" t="s">
        <v>272</v>
      </c>
      <c r="I68" s="114" t="s">
        <v>282</v>
      </c>
    </row>
    <row r="69" spans="1:9" s="99" customFormat="1" x14ac:dyDescent="0.3">
      <c r="A69" s="74"/>
      <c r="B69" s="110"/>
      <c r="C69" s="129"/>
      <c r="D69" s="111"/>
      <c r="E69" s="112"/>
      <c r="F69" s="113" t="s">
        <v>283</v>
      </c>
      <c r="G69" s="113" t="s">
        <v>283</v>
      </c>
      <c r="H69" s="112" t="s">
        <v>273</v>
      </c>
      <c r="I69" s="109"/>
    </row>
    <row r="70" spans="1:9" s="99" customFormat="1" x14ac:dyDescent="0.3">
      <c r="A70" s="74"/>
      <c r="B70" s="110"/>
      <c r="C70" s="129"/>
      <c r="D70" s="111"/>
      <c r="E70" s="112"/>
      <c r="F70" s="113" t="s">
        <v>48</v>
      </c>
      <c r="G70" s="115" t="s">
        <v>235</v>
      </c>
      <c r="H70" s="112" t="s">
        <v>126</v>
      </c>
      <c r="I70" s="116" t="s">
        <v>274</v>
      </c>
    </row>
    <row r="71" spans="1:9" s="99" customFormat="1" x14ac:dyDescent="0.3">
      <c r="A71" s="83"/>
      <c r="B71" s="117"/>
      <c r="C71" s="130"/>
      <c r="D71" s="118"/>
      <c r="E71" s="119"/>
      <c r="F71" s="120">
        <v>1935</v>
      </c>
      <c r="G71" s="120">
        <v>1935</v>
      </c>
      <c r="H71" s="119"/>
      <c r="I71" s="121" t="s">
        <v>2038</v>
      </c>
    </row>
    <row r="72" spans="1:9" s="99" customFormat="1" x14ac:dyDescent="0.3">
      <c r="A72" s="67">
        <v>14</v>
      </c>
      <c r="B72" s="105" t="s">
        <v>629</v>
      </c>
      <c r="C72" s="534">
        <v>1400</v>
      </c>
      <c r="D72" s="535">
        <v>1400</v>
      </c>
      <c r="E72" s="107" t="s">
        <v>46</v>
      </c>
      <c r="F72" s="108" t="s">
        <v>428</v>
      </c>
      <c r="G72" s="108" t="s">
        <v>428</v>
      </c>
      <c r="H72" s="107" t="s">
        <v>270</v>
      </c>
      <c r="I72" s="128" t="s">
        <v>279</v>
      </c>
    </row>
    <row r="73" spans="1:9" s="99" customFormat="1" x14ac:dyDescent="0.3">
      <c r="A73" s="74"/>
      <c r="B73" s="110"/>
      <c r="C73" s="129"/>
      <c r="D73" s="111"/>
      <c r="E73" s="112"/>
      <c r="F73" s="113"/>
      <c r="G73" s="113"/>
      <c r="H73" s="112" t="s">
        <v>272</v>
      </c>
      <c r="I73" s="114" t="s">
        <v>282</v>
      </c>
    </row>
    <row r="74" spans="1:9" s="99" customFormat="1" x14ac:dyDescent="0.3">
      <c r="A74" s="74"/>
      <c r="B74" s="110"/>
      <c r="C74" s="129"/>
      <c r="D74" s="111"/>
      <c r="E74" s="112"/>
      <c r="F74" s="113"/>
      <c r="G74" s="113"/>
      <c r="H74" s="112" t="s">
        <v>273</v>
      </c>
      <c r="I74" s="109"/>
    </row>
    <row r="75" spans="1:9" s="99" customFormat="1" x14ac:dyDescent="0.3">
      <c r="A75" s="74"/>
      <c r="B75" s="110"/>
      <c r="C75" s="129"/>
      <c r="D75" s="111"/>
      <c r="E75" s="112"/>
      <c r="F75" s="113" t="s">
        <v>48</v>
      </c>
      <c r="G75" s="115" t="s">
        <v>235</v>
      </c>
      <c r="H75" s="112" t="s">
        <v>126</v>
      </c>
      <c r="I75" s="116" t="s">
        <v>274</v>
      </c>
    </row>
    <row r="76" spans="1:9" s="99" customFormat="1" x14ac:dyDescent="0.3">
      <c r="A76" s="83"/>
      <c r="B76" s="117"/>
      <c r="C76" s="130"/>
      <c r="D76" s="118"/>
      <c r="E76" s="119"/>
      <c r="F76" s="120">
        <v>1400</v>
      </c>
      <c r="G76" s="120">
        <v>1400</v>
      </c>
      <c r="H76" s="119"/>
      <c r="I76" s="121" t="s">
        <v>2041</v>
      </c>
    </row>
    <row r="77" spans="1:9" s="99" customFormat="1" x14ac:dyDescent="0.3">
      <c r="A77" s="67">
        <v>15</v>
      </c>
      <c r="B77" s="105" t="s">
        <v>287</v>
      </c>
      <c r="C77" s="534">
        <v>8003.5</v>
      </c>
      <c r="D77" s="535">
        <v>8003.5</v>
      </c>
      <c r="E77" s="107" t="s">
        <v>46</v>
      </c>
      <c r="F77" s="108" t="s">
        <v>278</v>
      </c>
      <c r="G77" s="108" t="s">
        <v>278</v>
      </c>
      <c r="H77" s="107" t="s">
        <v>270</v>
      </c>
      <c r="I77" s="128" t="s">
        <v>279</v>
      </c>
    </row>
    <row r="78" spans="1:9" s="99" customFormat="1" x14ac:dyDescent="0.3">
      <c r="A78" s="74"/>
      <c r="B78" s="110" t="s">
        <v>285</v>
      </c>
      <c r="C78" s="129"/>
      <c r="D78" s="111"/>
      <c r="E78" s="112"/>
      <c r="F78" s="113" t="s">
        <v>281</v>
      </c>
      <c r="G78" s="113" t="s">
        <v>281</v>
      </c>
      <c r="H78" s="112" t="s">
        <v>272</v>
      </c>
      <c r="I78" s="114" t="s">
        <v>282</v>
      </c>
    </row>
    <row r="79" spans="1:9" s="99" customFormat="1" x14ac:dyDescent="0.3">
      <c r="A79" s="74"/>
      <c r="B79" s="110"/>
      <c r="C79" s="129"/>
      <c r="D79" s="111"/>
      <c r="E79" s="112"/>
      <c r="F79" s="113" t="s">
        <v>283</v>
      </c>
      <c r="G79" s="113" t="s">
        <v>283</v>
      </c>
      <c r="H79" s="112" t="s">
        <v>273</v>
      </c>
      <c r="I79" s="109"/>
    </row>
    <row r="80" spans="1:9" s="99" customFormat="1" x14ac:dyDescent="0.3">
      <c r="A80" s="74"/>
      <c r="B80" s="110"/>
      <c r="C80" s="129"/>
      <c r="D80" s="111"/>
      <c r="E80" s="112"/>
      <c r="F80" s="113" t="s">
        <v>48</v>
      </c>
      <c r="G80" s="115" t="s">
        <v>235</v>
      </c>
      <c r="H80" s="112" t="s">
        <v>126</v>
      </c>
      <c r="I80" s="116" t="s">
        <v>274</v>
      </c>
    </row>
    <row r="81" spans="1:9" s="99" customFormat="1" x14ac:dyDescent="0.3">
      <c r="A81" s="83"/>
      <c r="B81" s="117"/>
      <c r="C81" s="130"/>
      <c r="D81" s="118"/>
      <c r="E81" s="119"/>
      <c r="F81" s="120">
        <v>8003.5</v>
      </c>
      <c r="G81" s="120">
        <v>8003.5</v>
      </c>
      <c r="H81" s="119"/>
      <c r="I81" s="121" t="s">
        <v>2041</v>
      </c>
    </row>
    <row r="82" spans="1:9" s="99" customFormat="1" x14ac:dyDescent="0.3">
      <c r="A82" s="67">
        <v>16</v>
      </c>
      <c r="B82" s="105" t="s">
        <v>287</v>
      </c>
      <c r="C82" s="534">
        <v>7148.5</v>
      </c>
      <c r="D82" s="535">
        <v>7148.5</v>
      </c>
      <c r="E82" s="107" t="s">
        <v>46</v>
      </c>
      <c r="F82" s="108" t="s">
        <v>278</v>
      </c>
      <c r="G82" s="108" t="s">
        <v>278</v>
      </c>
      <c r="H82" s="107" t="s">
        <v>270</v>
      </c>
      <c r="I82" s="128" t="s">
        <v>279</v>
      </c>
    </row>
    <row r="83" spans="1:9" s="99" customFormat="1" x14ac:dyDescent="0.3">
      <c r="A83" s="74"/>
      <c r="B83" s="110" t="s">
        <v>286</v>
      </c>
      <c r="C83" s="129"/>
      <c r="D83" s="111"/>
      <c r="E83" s="112"/>
      <c r="F83" s="113" t="s">
        <v>281</v>
      </c>
      <c r="G83" s="113" t="s">
        <v>281</v>
      </c>
      <c r="H83" s="112" t="s">
        <v>272</v>
      </c>
      <c r="I83" s="114" t="s">
        <v>282</v>
      </c>
    </row>
    <row r="84" spans="1:9" s="99" customFormat="1" x14ac:dyDescent="0.3">
      <c r="A84" s="74"/>
      <c r="B84" s="110"/>
      <c r="C84" s="129"/>
      <c r="D84" s="111"/>
      <c r="E84" s="112"/>
      <c r="F84" s="113" t="s">
        <v>283</v>
      </c>
      <c r="G84" s="113" t="s">
        <v>283</v>
      </c>
      <c r="H84" s="112" t="s">
        <v>273</v>
      </c>
      <c r="I84" s="109"/>
    </row>
    <row r="85" spans="1:9" s="99" customFormat="1" x14ac:dyDescent="0.3">
      <c r="A85" s="74"/>
      <c r="B85" s="110"/>
      <c r="C85" s="129"/>
      <c r="D85" s="111"/>
      <c r="E85" s="112"/>
      <c r="F85" s="113" t="s">
        <v>48</v>
      </c>
      <c r="G85" s="115" t="s">
        <v>235</v>
      </c>
      <c r="H85" s="112" t="s">
        <v>126</v>
      </c>
      <c r="I85" s="116" t="s">
        <v>274</v>
      </c>
    </row>
    <row r="86" spans="1:9" s="99" customFormat="1" x14ac:dyDescent="0.3">
      <c r="A86" s="83"/>
      <c r="B86" s="117"/>
      <c r="C86" s="130"/>
      <c r="D86" s="118"/>
      <c r="E86" s="119"/>
      <c r="F86" s="120">
        <v>7148.5</v>
      </c>
      <c r="G86" s="120">
        <v>7148.5</v>
      </c>
      <c r="H86" s="119"/>
      <c r="I86" s="121" t="s">
        <v>2041</v>
      </c>
    </row>
    <row r="87" spans="1:9" s="99" customFormat="1" x14ac:dyDescent="0.3">
      <c r="A87" s="67">
        <v>17</v>
      </c>
      <c r="B87" s="105" t="s">
        <v>159</v>
      </c>
      <c r="C87" s="534">
        <v>4843.5</v>
      </c>
      <c r="D87" s="535">
        <v>4843.5</v>
      </c>
      <c r="E87" s="107" t="s">
        <v>46</v>
      </c>
      <c r="F87" s="108" t="s">
        <v>278</v>
      </c>
      <c r="G87" s="108" t="s">
        <v>278</v>
      </c>
      <c r="H87" s="107" t="s">
        <v>270</v>
      </c>
      <c r="I87" s="128" t="s">
        <v>279</v>
      </c>
    </row>
    <row r="88" spans="1:9" s="99" customFormat="1" x14ac:dyDescent="0.3">
      <c r="A88" s="74"/>
      <c r="B88" s="110" t="s">
        <v>289</v>
      </c>
      <c r="C88" s="129"/>
      <c r="D88" s="111"/>
      <c r="E88" s="112"/>
      <c r="F88" s="113" t="s">
        <v>281</v>
      </c>
      <c r="G88" s="113" t="s">
        <v>281</v>
      </c>
      <c r="H88" s="112" t="s">
        <v>272</v>
      </c>
      <c r="I88" s="114" t="s">
        <v>282</v>
      </c>
    </row>
    <row r="89" spans="1:9" s="99" customFormat="1" x14ac:dyDescent="0.3">
      <c r="A89" s="74"/>
      <c r="B89" s="110"/>
      <c r="C89" s="129"/>
      <c r="D89" s="111"/>
      <c r="E89" s="112"/>
      <c r="F89" s="113" t="s">
        <v>283</v>
      </c>
      <c r="G89" s="113" t="s">
        <v>283</v>
      </c>
      <c r="H89" s="112" t="s">
        <v>273</v>
      </c>
      <c r="I89" s="109"/>
    </row>
    <row r="90" spans="1:9" s="99" customFormat="1" x14ac:dyDescent="0.3">
      <c r="A90" s="74"/>
      <c r="B90" s="110"/>
      <c r="C90" s="129"/>
      <c r="D90" s="111"/>
      <c r="E90" s="112"/>
      <c r="F90" s="113" t="s">
        <v>48</v>
      </c>
      <c r="G90" s="115" t="s">
        <v>235</v>
      </c>
      <c r="H90" s="112" t="s">
        <v>126</v>
      </c>
      <c r="I90" s="116" t="s">
        <v>274</v>
      </c>
    </row>
    <row r="91" spans="1:9" s="99" customFormat="1" x14ac:dyDescent="0.3">
      <c r="A91" s="83"/>
      <c r="B91" s="117"/>
      <c r="C91" s="130"/>
      <c r="D91" s="118"/>
      <c r="E91" s="119"/>
      <c r="F91" s="120">
        <v>4843.5</v>
      </c>
      <c r="G91" s="120">
        <v>4843.5</v>
      </c>
      <c r="H91" s="119"/>
      <c r="I91" s="121" t="s">
        <v>2041</v>
      </c>
    </row>
    <row r="92" spans="1:9" s="99" customFormat="1" x14ac:dyDescent="0.3">
      <c r="A92" s="67">
        <v>18</v>
      </c>
      <c r="B92" s="105" t="s">
        <v>131</v>
      </c>
      <c r="C92" s="534">
        <v>2750</v>
      </c>
      <c r="D92" s="535">
        <v>2750</v>
      </c>
      <c r="E92" s="107" t="s">
        <v>46</v>
      </c>
      <c r="F92" s="108" t="s">
        <v>299</v>
      </c>
      <c r="G92" s="108" t="s">
        <v>299</v>
      </c>
      <c r="H92" s="107" t="s">
        <v>270</v>
      </c>
      <c r="I92" s="128" t="s">
        <v>279</v>
      </c>
    </row>
    <row r="93" spans="1:9" s="99" customFormat="1" x14ac:dyDescent="0.3">
      <c r="A93" s="74"/>
      <c r="B93" s="110"/>
      <c r="C93" s="129"/>
      <c r="D93" s="111"/>
      <c r="E93" s="112"/>
      <c r="F93" s="113"/>
      <c r="G93" s="113"/>
      <c r="H93" s="112" t="s">
        <v>272</v>
      </c>
      <c r="I93" s="114" t="s">
        <v>282</v>
      </c>
    </row>
    <row r="94" spans="1:9" s="99" customFormat="1" x14ac:dyDescent="0.3">
      <c r="A94" s="74"/>
      <c r="B94" s="110"/>
      <c r="C94" s="129"/>
      <c r="D94" s="111"/>
      <c r="E94" s="112"/>
      <c r="F94" s="113"/>
      <c r="G94" s="113"/>
      <c r="H94" s="112" t="s">
        <v>273</v>
      </c>
      <c r="I94" s="109"/>
    </row>
    <row r="95" spans="1:9" s="99" customFormat="1" x14ac:dyDescent="0.3">
      <c r="A95" s="74"/>
      <c r="B95" s="110"/>
      <c r="C95" s="129"/>
      <c r="D95" s="111"/>
      <c r="E95" s="112"/>
      <c r="F95" s="113" t="s">
        <v>48</v>
      </c>
      <c r="G95" s="115" t="s">
        <v>235</v>
      </c>
      <c r="H95" s="112" t="s">
        <v>126</v>
      </c>
      <c r="I95" s="116" t="s">
        <v>274</v>
      </c>
    </row>
    <row r="96" spans="1:9" s="99" customFormat="1" x14ac:dyDescent="0.3">
      <c r="A96" s="83"/>
      <c r="B96" s="117"/>
      <c r="C96" s="130"/>
      <c r="D96" s="118"/>
      <c r="E96" s="119"/>
      <c r="F96" s="120">
        <v>2750</v>
      </c>
      <c r="G96" s="120">
        <v>2750</v>
      </c>
      <c r="H96" s="119"/>
      <c r="I96" s="121" t="s">
        <v>2041</v>
      </c>
    </row>
    <row r="97" spans="1:9" s="99" customFormat="1" x14ac:dyDescent="0.3">
      <c r="A97" s="67">
        <v>19</v>
      </c>
      <c r="B97" s="105" t="s">
        <v>159</v>
      </c>
      <c r="C97" s="534">
        <v>1711.37</v>
      </c>
      <c r="D97" s="535">
        <v>1711.37</v>
      </c>
      <c r="E97" s="107" t="s">
        <v>46</v>
      </c>
      <c r="F97" s="108" t="s">
        <v>278</v>
      </c>
      <c r="G97" s="108" t="s">
        <v>278</v>
      </c>
      <c r="H97" s="107" t="s">
        <v>270</v>
      </c>
      <c r="I97" s="128" t="s">
        <v>279</v>
      </c>
    </row>
    <row r="98" spans="1:9" s="99" customFormat="1" x14ac:dyDescent="0.3">
      <c r="A98" s="74"/>
      <c r="B98" s="110" t="s">
        <v>294</v>
      </c>
      <c r="C98" s="129"/>
      <c r="D98" s="111"/>
      <c r="E98" s="112"/>
      <c r="F98" s="113" t="s">
        <v>281</v>
      </c>
      <c r="G98" s="113" t="s">
        <v>281</v>
      </c>
      <c r="H98" s="112" t="s">
        <v>272</v>
      </c>
      <c r="I98" s="114" t="s">
        <v>282</v>
      </c>
    </row>
    <row r="99" spans="1:9" s="99" customFormat="1" x14ac:dyDescent="0.3">
      <c r="A99" s="74"/>
      <c r="B99" s="110"/>
      <c r="C99" s="129"/>
      <c r="D99" s="111"/>
      <c r="E99" s="112"/>
      <c r="F99" s="113" t="s">
        <v>283</v>
      </c>
      <c r="G99" s="113" t="s">
        <v>283</v>
      </c>
      <c r="H99" s="112" t="s">
        <v>273</v>
      </c>
      <c r="I99" s="109"/>
    </row>
    <row r="100" spans="1:9" s="99" customFormat="1" x14ac:dyDescent="0.3">
      <c r="A100" s="74"/>
      <c r="B100" s="110"/>
      <c r="C100" s="129"/>
      <c r="D100" s="111"/>
      <c r="E100" s="112"/>
      <c r="F100" s="113" t="s">
        <v>48</v>
      </c>
      <c r="G100" s="115" t="s">
        <v>235</v>
      </c>
      <c r="H100" s="112" t="s">
        <v>126</v>
      </c>
      <c r="I100" s="116" t="s">
        <v>274</v>
      </c>
    </row>
    <row r="101" spans="1:9" s="99" customFormat="1" x14ac:dyDescent="0.3">
      <c r="A101" s="83"/>
      <c r="B101" s="117"/>
      <c r="C101" s="130"/>
      <c r="D101" s="118"/>
      <c r="E101" s="119"/>
      <c r="F101" s="120">
        <v>1711.37</v>
      </c>
      <c r="G101" s="120">
        <v>1711.37</v>
      </c>
      <c r="H101" s="119"/>
      <c r="I101" s="121" t="s">
        <v>2003</v>
      </c>
    </row>
    <row r="102" spans="1:9" s="99" customFormat="1" x14ac:dyDescent="0.3">
      <c r="A102" s="67">
        <v>20</v>
      </c>
      <c r="B102" s="105" t="s">
        <v>131</v>
      </c>
      <c r="C102" s="534">
        <v>1100</v>
      </c>
      <c r="D102" s="535">
        <v>1100</v>
      </c>
      <c r="E102" s="107" t="s">
        <v>46</v>
      </c>
      <c r="F102" s="108" t="s">
        <v>299</v>
      </c>
      <c r="G102" s="108" t="s">
        <v>299</v>
      </c>
      <c r="H102" s="107" t="s">
        <v>270</v>
      </c>
      <c r="I102" s="128" t="s">
        <v>279</v>
      </c>
    </row>
    <row r="103" spans="1:9" s="99" customFormat="1" x14ac:dyDescent="0.3">
      <c r="A103" s="74"/>
      <c r="B103" s="110"/>
      <c r="C103" s="129"/>
      <c r="D103" s="111"/>
      <c r="E103" s="112"/>
      <c r="F103" s="113"/>
      <c r="G103" s="113"/>
      <c r="H103" s="112" t="s">
        <v>272</v>
      </c>
      <c r="I103" s="114" t="s">
        <v>282</v>
      </c>
    </row>
    <row r="104" spans="1:9" s="99" customFormat="1" x14ac:dyDescent="0.3">
      <c r="A104" s="74"/>
      <c r="B104" s="110"/>
      <c r="C104" s="129"/>
      <c r="D104" s="111"/>
      <c r="E104" s="112"/>
      <c r="F104" s="113"/>
      <c r="G104" s="113"/>
      <c r="H104" s="112" t="s">
        <v>273</v>
      </c>
      <c r="I104" s="109"/>
    </row>
    <row r="105" spans="1:9" s="99" customFormat="1" x14ac:dyDescent="0.3">
      <c r="A105" s="74"/>
      <c r="B105" s="110"/>
      <c r="C105" s="129"/>
      <c r="D105" s="111"/>
      <c r="E105" s="112"/>
      <c r="F105" s="113" t="s">
        <v>48</v>
      </c>
      <c r="G105" s="115" t="s">
        <v>235</v>
      </c>
      <c r="H105" s="112" t="s">
        <v>126</v>
      </c>
      <c r="I105" s="116" t="s">
        <v>274</v>
      </c>
    </row>
    <row r="106" spans="1:9" s="99" customFormat="1" x14ac:dyDescent="0.3">
      <c r="A106" s="83"/>
      <c r="B106" s="117"/>
      <c r="C106" s="130"/>
      <c r="D106" s="118"/>
      <c r="E106" s="119"/>
      <c r="F106" s="120">
        <v>1100</v>
      </c>
      <c r="G106" s="120">
        <v>1100</v>
      </c>
      <c r="H106" s="119"/>
      <c r="I106" s="121" t="s">
        <v>2003</v>
      </c>
    </row>
    <row r="107" spans="1:9" s="99" customFormat="1" x14ac:dyDescent="0.3">
      <c r="A107" s="67">
        <v>21</v>
      </c>
      <c r="B107" s="105" t="s">
        <v>159</v>
      </c>
      <c r="C107" s="534">
        <v>4843.5</v>
      </c>
      <c r="D107" s="535">
        <v>4843.5</v>
      </c>
      <c r="E107" s="107" t="s">
        <v>46</v>
      </c>
      <c r="F107" s="108" t="s">
        <v>278</v>
      </c>
      <c r="G107" s="108" t="s">
        <v>278</v>
      </c>
      <c r="H107" s="107" t="s">
        <v>270</v>
      </c>
      <c r="I107" s="128" t="s">
        <v>279</v>
      </c>
    </row>
    <row r="108" spans="1:9" s="99" customFormat="1" x14ac:dyDescent="0.3">
      <c r="A108" s="74"/>
      <c r="B108" s="110" t="s">
        <v>288</v>
      </c>
      <c r="C108" s="129"/>
      <c r="D108" s="111"/>
      <c r="E108" s="112"/>
      <c r="F108" s="113" t="s">
        <v>281</v>
      </c>
      <c r="G108" s="113" t="s">
        <v>281</v>
      </c>
      <c r="H108" s="112" t="s">
        <v>272</v>
      </c>
      <c r="I108" s="114" t="s">
        <v>282</v>
      </c>
    </row>
    <row r="109" spans="1:9" s="99" customFormat="1" x14ac:dyDescent="0.3">
      <c r="A109" s="74"/>
      <c r="B109" s="110"/>
      <c r="C109" s="129"/>
      <c r="D109" s="111"/>
      <c r="E109" s="112"/>
      <c r="F109" s="113" t="s">
        <v>283</v>
      </c>
      <c r="G109" s="113" t="s">
        <v>283</v>
      </c>
      <c r="H109" s="112" t="s">
        <v>273</v>
      </c>
      <c r="I109" s="109"/>
    </row>
    <row r="110" spans="1:9" s="99" customFormat="1" x14ac:dyDescent="0.3">
      <c r="A110" s="74"/>
      <c r="B110" s="110"/>
      <c r="C110" s="129"/>
      <c r="D110" s="111"/>
      <c r="E110" s="112"/>
      <c r="F110" s="113" t="s">
        <v>48</v>
      </c>
      <c r="G110" s="115" t="s">
        <v>235</v>
      </c>
      <c r="H110" s="112" t="s">
        <v>126</v>
      </c>
      <c r="I110" s="116" t="s">
        <v>274</v>
      </c>
    </row>
    <row r="111" spans="1:9" s="99" customFormat="1" x14ac:dyDescent="0.3">
      <c r="A111" s="83"/>
      <c r="B111" s="117"/>
      <c r="C111" s="130"/>
      <c r="D111" s="118"/>
      <c r="E111" s="119"/>
      <c r="F111" s="120">
        <v>4843.5</v>
      </c>
      <c r="G111" s="120">
        <v>4843.5</v>
      </c>
      <c r="H111" s="119"/>
      <c r="I111" s="121" t="s">
        <v>2003</v>
      </c>
    </row>
    <row r="112" spans="1:9" s="99" customFormat="1" x14ac:dyDescent="0.3">
      <c r="A112" s="67">
        <v>22</v>
      </c>
      <c r="B112" s="105" t="s">
        <v>131</v>
      </c>
      <c r="C112" s="534">
        <v>2950</v>
      </c>
      <c r="D112" s="535">
        <v>2950</v>
      </c>
      <c r="E112" s="107" t="s">
        <v>46</v>
      </c>
      <c r="F112" s="108" t="s">
        <v>299</v>
      </c>
      <c r="G112" s="108" t="s">
        <v>299</v>
      </c>
      <c r="H112" s="107" t="s">
        <v>270</v>
      </c>
      <c r="I112" s="128" t="s">
        <v>279</v>
      </c>
    </row>
    <row r="113" spans="1:9" s="99" customFormat="1" x14ac:dyDescent="0.3">
      <c r="A113" s="74"/>
      <c r="B113" s="110"/>
      <c r="C113" s="129"/>
      <c r="D113" s="111"/>
      <c r="E113" s="112"/>
      <c r="F113" s="113"/>
      <c r="G113" s="113"/>
      <c r="H113" s="112" t="s">
        <v>272</v>
      </c>
      <c r="I113" s="114" t="s">
        <v>282</v>
      </c>
    </row>
    <row r="114" spans="1:9" s="99" customFormat="1" x14ac:dyDescent="0.3">
      <c r="A114" s="74"/>
      <c r="B114" s="110"/>
      <c r="C114" s="129"/>
      <c r="D114" s="111"/>
      <c r="E114" s="112"/>
      <c r="F114" s="113"/>
      <c r="G114" s="113"/>
      <c r="H114" s="112" t="s">
        <v>273</v>
      </c>
      <c r="I114" s="109"/>
    </row>
    <row r="115" spans="1:9" s="99" customFormat="1" x14ac:dyDescent="0.3">
      <c r="A115" s="74"/>
      <c r="B115" s="110"/>
      <c r="C115" s="129"/>
      <c r="D115" s="111"/>
      <c r="E115" s="112"/>
      <c r="F115" s="113" t="s">
        <v>48</v>
      </c>
      <c r="G115" s="115" t="s">
        <v>235</v>
      </c>
      <c r="H115" s="112" t="s">
        <v>126</v>
      </c>
      <c r="I115" s="116" t="s">
        <v>274</v>
      </c>
    </row>
    <row r="116" spans="1:9" s="99" customFormat="1" x14ac:dyDescent="0.3">
      <c r="A116" s="83"/>
      <c r="B116" s="117"/>
      <c r="C116" s="130"/>
      <c r="D116" s="118"/>
      <c r="E116" s="119"/>
      <c r="F116" s="120">
        <v>2950</v>
      </c>
      <c r="G116" s="120">
        <v>2950</v>
      </c>
      <c r="H116" s="119"/>
      <c r="I116" s="121" t="s">
        <v>2067</v>
      </c>
    </row>
    <row r="117" spans="1:9" s="99" customFormat="1" x14ac:dyDescent="0.3">
      <c r="A117" s="67">
        <v>23</v>
      </c>
      <c r="B117" s="105" t="s">
        <v>127</v>
      </c>
      <c r="C117" s="534">
        <v>500</v>
      </c>
      <c r="D117" s="535">
        <v>500</v>
      </c>
      <c r="E117" s="107" t="s">
        <v>46</v>
      </c>
      <c r="F117" s="108" t="s">
        <v>430</v>
      </c>
      <c r="G117" s="108" t="s">
        <v>430</v>
      </c>
      <c r="H117" s="107" t="s">
        <v>270</v>
      </c>
      <c r="I117" s="128" t="s">
        <v>279</v>
      </c>
    </row>
    <row r="118" spans="1:9" s="99" customFormat="1" x14ac:dyDescent="0.3">
      <c r="A118" s="74"/>
      <c r="B118" s="110" t="s">
        <v>286</v>
      </c>
      <c r="C118" s="129"/>
      <c r="D118" s="111"/>
      <c r="E118" s="112"/>
      <c r="F118" s="113"/>
      <c r="G118" s="113"/>
      <c r="H118" s="112" t="s">
        <v>272</v>
      </c>
      <c r="I118" s="114" t="s">
        <v>282</v>
      </c>
    </row>
    <row r="119" spans="1:9" s="99" customFormat="1" x14ac:dyDescent="0.3">
      <c r="A119" s="74"/>
      <c r="B119" s="110"/>
      <c r="C119" s="129"/>
      <c r="D119" s="111"/>
      <c r="E119" s="112"/>
      <c r="F119" s="113"/>
      <c r="G119" s="113"/>
      <c r="H119" s="112" t="s">
        <v>273</v>
      </c>
      <c r="I119" s="109"/>
    </row>
    <row r="120" spans="1:9" s="99" customFormat="1" x14ac:dyDescent="0.3">
      <c r="A120" s="74"/>
      <c r="B120" s="110"/>
      <c r="C120" s="129"/>
      <c r="D120" s="111"/>
      <c r="E120" s="112"/>
      <c r="F120" s="113" t="s">
        <v>48</v>
      </c>
      <c r="G120" s="115" t="s">
        <v>235</v>
      </c>
      <c r="H120" s="112" t="s">
        <v>126</v>
      </c>
      <c r="I120" s="116" t="s">
        <v>274</v>
      </c>
    </row>
    <row r="121" spans="1:9" s="99" customFormat="1" x14ac:dyDescent="0.3">
      <c r="A121" s="83"/>
      <c r="B121" s="117"/>
      <c r="C121" s="130"/>
      <c r="D121" s="118"/>
      <c r="E121" s="119"/>
      <c r="F121" s="120">
        <v>500</v>
      </c>
      <c r="G121" s="120">
        <v>500</v>
      </c>
      <c r="H121" s="119"/>
      <c r="I121" s="121" t="s">
        <v>2067</v>
      </c>
    </row>
    <row r="122" spans="1:9" s="99" customFormat="1" x14ac:dyDescent="0.3">
      <c r="A122" s="67">
        <v>24</v>
      </c>
      <c r="B122" s="105" t="s">
        <v>127</v>
      </c>
      <c r="C122" s="534">
        <v>380</v>
      </c>
      <c r="D122" s="535">
        <v>380</v>
      </c>
      <c r="E122" s="107" t="s">
        <v>46</v>
      </c>
      <c r="F122" s="108" t="s">
        <v>628</v>
      </c>
      <c r="G122" s="108" t="s">
        <v>628</v>
      </c>
      <c r="H122" s="107" t="s">
        <v>270</v>
      </c>
      <c r="I122" s="128" t="s">
        <v>279</v>
      </c>
    </row>
    <row r="123" spans="1:9" s="99" customFormat="1" x14ac:dyDescent="0.3">
      <c r="A123" s="74"/>
      <c r="B123" s="110" t="s">
        <v>297</v>
      </c>
      <c r="C123" s="129"/>
      <c r="D123" s="111"/>
      <c r="E123" s="112"/>
      <c r="F123" s="113"/>
      <c r="G123" s="113"/>
      <c r="H123" s="112" t="s">
        <v>272</v>
      </c>
      <c r="I123" s="114" t="s">
        <v>282</v>
      </c>
    </row>
    <row r="124" spans="1:9" s="99" customFormat="1" x14ac:dyDescent="0.3">
      <c r="A124" s="74"/>
      <c r="B124" s="110"/>
      <c r="C124" s="129"/>
      <c r="D124" s="111"/>
      <c r="E124" s="112"/>
      <c r="F124" s="113"/>
      <c r="G124" s="113"/>
      <c r="H124" s="112" t="s">
        <v>273</v>
      </c>
      <c r="I124" s="109"/>
    </row>
    <row r="125" spans="1:9" s="99" customFormat="1" x14ac:dyDescent="0.3">
      <c r="A125" s="74"/>
      <c r="B125" s="110"/>
      <c r="C125" s="129"/>
      <c r="D125" s="111"/>
      <c r="E125" s="112"/>
      <c r="F125" s="113" t="s">
        <v>48</v>
      </c>
      <c r="G125" s="115" t="s">
        <v>235</v>
      </c>
      <c r="H125" s="112" t="s">
        <v>126</v>
      </c>
      <c r="I125" s="116" t="s">
        <v>274</v>
      </c>
    </row>
    <row r="126" spans="1:9" s="99" customFormat="1" x14ac:dyDescent="0.3">
      <c r="A126" s="83"/>
      <c r="B126" s="117"/>
      <c r="C126" s="130"/>
      <c r="D126" s="118"/>
      <c r="E126" s="119"/>
      <c r="F126" s="120">
        <v>380</v>
      </c>
      <c r="G126" s="120">
        <v>380</v>
      </c>
      <c r="H126" s="119"/>
      <c r="I126" s="121" t="s">
        <v>2067</v>
      </c>
    </row>
    <row r="127" spans="1:9" s="99" customFormat="1" x14ac:dyDescent="0.3">
      <c r="A127" s="67">
        <v>25</v>
      </c>
      <c r="B127" s="105" t="s">
        <v>631</v>
      </c>
      <c r="C127" s="534">
        <v>9000</v>
      </c>
      <c r="D127" s="535">
        <v>9000</v>
      </c>
      <c r="E127" s="107" t="s">
        <v>46</v>
      </c>
      <c r="F127" s="108" t="s">
        <v>2199</v>
      </c>
      <c r="G127" s="108" t="s">
        <v>2199</v>
      </c>
      <c r="H127" s="107" t="s">
        <v>270</v>
      </c>
      <c r="I127" s="128" t="s">
        <v>279</v>
      </c>
    </row>
    <row r="128" spans="1:9" s="99" customFormat="1" x14ac:dyDescent="0.3">
      <c r="A128" s="74"/>
      <c r="B128" s="110"/>
      <c r="C128" s="129"/>
      <c r="D128" s="111"/>
      <c r="E128" s="112"/>
      <c r="F128" s="113"/>
      <c r="G128" s="113"/>
      <c r="H128" s="112" t="s">
        <v>272</v>
      </c>
      <c r="I128" s="114" t="s">
        <v>282</v>
      </c>
    </row>
    <row r="129" spans="1:9" s="99" customFormat="1" x14ac:dyDescent="0.3">
      <c r="A129" s="74"/>
      <c r="B129" s="110"/>
      <c r="C129" s="129"/>
      <c r="D129" s="111"/>
      <c r="E129" s="112"/>
      <c r="F129" s="113"/>
      <c r="G129" s="113"/>
      <c r="H129" s="112" t="s">
        <v>273</v>
      </c>
      <c r="I129" s="109"/>
    </row>
    <row r="130" spans="1:9" s="99" customFormat="1" x14ac:dyDescent="0.3">
      <c r="A130" s="74"/>
      <c r="B130" s="110"/>
      <c r="C130" s="129"/>
      <c r="D130" s="111"/>
      <c r="E130" s="112"/>
      <c r="F130" s="113" t="s">
        <v>48</v>
      </c>
      <c r="G130" s="115" t="s">
        <v>235</v>
      </c>
      <c r="H130" s="112" t="s">
        <v>126</v>
      </c>
      <c r="I130" s="116" t="s">
        <v>274</v>
      </c>
    </row>
    <row r="131" spans="1:9" s="99" customFormat="1" x14ac:dyDescent="0.3">
      <c r="A131" s="83"/>
      <c r="B131" s="117"/>
      <c r="C131" s="130"/>
      <c r="D131" s="118"/>
      <c r="E131" s="119"/>
      <c r="F131" s="120">
        <v>9000</v>
      </c>
      <c r="G131" s="120">
        <v>9000</v>
      </c>
      <c r="H131" s="119"/>
      <c r="I131" s="121" t="s">
        <v>2067</v>
      </c>
    </row>
    <row r="132" spans="1:9" s="99" customFormat="1" x14ac:dyDescent="0.3">
      <c r="A132" s="67">
        <v>26</v>
      </c>
      <c r="B132" s="105" t="s">
        <v>159</v>
      </c>
      <c r="C132" s="534">
        <v>1614.5</v>
      </c>
      <c r="D132" s="535">
        <v>1614.5</v>
      </c>
      <c r="E132" s="107" t="s">
        <v>46</v>
      </c>
      <c r="F132" s="108" t="s">
        <v>278</v>
      </c>
      <c r="G132" s="108" t="s">
        <v>278</v>
      </c>
      <c r="H132" s="107" t="s">
        <v>270</v>
      </c>
      <c r="I132" s="128" t="s">
        <v>279</v>
      </c>
    </row>
    <row r="133" spans="1:9" s="99" customFormat="1" x14ac:dyDescent="0.3">
      <c r="A133" s="74"/>
      <c r="B133" s="110" t="s">
        <v>293</v>
      </c>
      <c r="C133" s="129"/>
      <c r="D133" s="111"/>
      <c r="E133" s="112"/>
      <c r="F133" s="113" t="s">
        <v>281</v>
      </c>
      <c r="G133" s="113" t="s">
        <v>281</v>
      </c>
      <c r="H133" s="112" t="s">
        <v>272</v>
      </c>
      <c r="I133" s="114" t="s">
        <v>282</v>
      </c>
    </row>
    <row r="134" spans="1:9" s="99" customFormat="1" x14ac:dyDescent="0.3">
      <c r="A134" s="74"/>
      <c r="B134" s="110"/>
      <c r="C134" s="129"/>
      <c r="D134" s="111"/>
      <c r="E134" s="112"/>
      <c r="F134" s="113" t="s">
        <v>283</v>
      </c>
      <c r="G134" s="113" t="s">
        <v>283</v>
      </c>
      <c r="H134" s="112" t="s">
        <v>273</v>
      </c>
      <c r="I134" s="109"/>
    </row>
    <row r="135" spans="1:9" s="99" customFormat="1" x14ac:dyDescent="0.3">
      <c r="A135" s="74"/>
      <c r="B135" s="110"/>
      <c r="C135" s="129"/>
      <c r="D135" s="111"/>
      <c r="E135" s="112"/>
      <c r="F135" s="113" t="s">
        <v>48</v>
      </c>
      <c r="G135" s="115" t="s">
        <v>235</v>
      </c>
      <c r="H135" s="112" t="s">
        <v>126</v>
      </c>
      <c r="I135" s="116" t="s">
        <v>274</v>
      </c>
    </row>
    <row r="136" spans="1:9" s="99" customFormat="1" x14ac:dyDescent="0.3">
      <c r="A136" s="83"/>
      <c r="B136" s="117"/>
      <c r="C136" s="130"/>
      <c r="D136" s="118"/>
      <c r="E136" s="119"/>
      <c r="F136" s="120">
        <v>1614.5</v>
      </c>
      <c r="G136" s="120">
        <v>1614.5</v>
      </c>
      <c r="H136" s="119"/>
      <c r="I136" s="121" t="s">
        <v>2202</v>
      </c>
    </row>
    <row r="137" spans="1:9" s="99" customFormat="1" x14ac:dyDescent="0.3">
      <c r="A137" s="67">
        <v>27</v>
      </c>
      <c r="B137" s="105" t="s">
        <v>127</v>
      </c>
      <c r="C137" s="534">
        <v>400</v>
      </c>
      <c r="D137" s="535">
        <v>400</v>
      </c>
      <c r="E137" s="107" t="s">
        <v>46</v>
      </c>
      <c r="F137" s="108" t="s">
        <v>630</v>
      </c>
      <c r="G137" s="108" t="s">
        <v>630</v>
      </c>
      <c r="H137" s="107" t="s">
        <v>270</v>
      </c>
      <c r="I137" s="128" t="s">
        <v>279</v>
      </c>
    </row>
    <row r="138" spans="1:9" s="99" customFormat="1" x14ac:dyDescent="0.3">
      <c r="A138" s="74"/>
      <c r="B138" s="110" t="s">
        <v>285</v>
      </c>
      <c r="C138" s="129"/>
      <c r="D138" s="111"/>
      <c r="E138" s="112"/>
      <c r="F138" s="113"/>
      <c r="G138" s="113"/>
      <c r="H138" s="112" t="s">
        <v>272</v>
      </c>
      <c r="I138" s="114" t="s">
        <v>282</v>
      </c>
    </row>
    <row r="139" spans="1:9" s="99" customFormat="1" x14ac:dyDescent="0.3">
      <c r="A139" s="74"/>
      <c r="B139" s="110"/>
      <c r="C139" s="129"/>
      <c r="D139" s="111"/>
      <c r="E139" s="112"/>
      <c r="F139" s="113"/>
      <c r="G139" s="113"/>
      <c r="H139" s="112" t="s">
        <v>273</v>
      </c>
      <c r="I139" s="109"/>
    </row>
    <row r="140" spans="1:9" s="99" customFormat="1" x14ac:dyDescent="0.3">
      <c r="A140" s="74"/>
      <c r="B140" s="110"/>
      <c r="C140" s="129"/>
      <c r="D140" s="111"/>
      <c r="E140" s="112"/>
      <c r="F140" s="113" t="s">
        <v>48</v>
      </c>
      <c r="G140" s="115" t="s">
        <v>235</v>
      </c>
      <c r="H140" s="112" t="s">
        <v>126</v>
      </c>
      <c r="I140" s="116" t="s">
        <v>274</v>
      </c>
    </row>
    <row r="141" spans="1:9" s="99" customFormat="1" x14ac:dyDescent="0.3">
      <c r="A141" s="83"/>
      <c r="B141" s="117"/>
      <c r="C141" s="130"/>
      <c r="D141" s="118"/>
      <c r="E141" s="119"/>
      <c r="F141" s="120">
        <v>400</v>
      </c>
      <c r="G141" s="120">
        <v>400</v>
      </c>
      <c r="H141" s="119"/>
      <c r="I141" s="121" t="s">
        <v>2202</v>
      </c>
    </row>
    <row r="142" spans="1:9" s="99" customFormat="1" x14ac:dyDescent="0.3">
      <c r="A142" s="67">
        <v>28</v>
      </c>
      <c r="B142" s="105" t="s">
        <v>631</v>
      </c>
      <c r="C142" s="534">
        <v>9000</v>
      </c>
      <c r="D142" s="535">
        <v>9000</v>
      </c>
      <c r="E142" s="107" t="s">
        <v>46</v>
      </c>
      <c r="F142" s="108" t="s">
        <v>2199</v>
      </c>
      <c r="G142" s="108" t="s">
        <v>2199</v>
      </c>
      <c r="H142" s="107" t="s">
        <v>270</v>
      </c>
      <c r="I142" s="128" t="s">
        <v>279</v>
      </c>
    </row>
    <row r="143" spans="1:9" s="99" customFormat="1" x14ac:dyDescent="0.3">
      <c r="A143" s="74"/>
      <c r="B143" s="110"/>
      <c r="C143" s="129"/>
      <c r="D143" s="111"/>
      <c r="E143" s="112"/>
      <c r="F143" s="113"/>
      <c r="G143" s="113"/>
      <c r="H143" s="112" t="s">
        <v>272</v>
      </c>
      <c r="I143" s="114" t="s">
        <v>282</v>
      </c>
    </row>
    <row r="144" spans="1:9" s="99" customFormat="1" x14ac:dyDescent="0.3">
      <c r="A144" s="74"/>
      <c r="B144" s="110"/>
      <c r="C144" s="129"/>
      <c r="D144" s="111"/>
      <c r="E144" s="112"/>
      <c r="F144" s="113"/>
      <c r="G144" s="113"/>
      <c r="H144" s="112" t="s">
        <v>273</v>
      </c>
      <c r="I144" s="109"/>
    </row>
    <row r="145" spans="1:9" s="99" customFormat="1" x14ac:dyDescent="0.3">
      <c r="A145" s="74"/>
      <c r="B145" s="110"/>
      <c r="C145" s="129"/>
      <c r="D145" s="111"/>
      <c r="E145" s="112"/>
      <c r="F145" s="113" t="s">
        <v>48</v>
      </c>
      <c r="G145" s="115" t="s">
        <v>235</v>
      </c>
      <c r="H145" s="112" t="s">
        <v>126</v>
      </c>
      <c r="I145" s="116" t="s">
        <v>274</v>
      </c>
    </row>
    <row r="146" spans="1:9" s="99" customFormat="1" x14ac:dyDescent="0.3">
      <c r="A146" s="83"/>
      <c r="B146" s="117"/>
      <c r="C146" s="130"/>
      <c r="D146" s="118"/>
      <c r="E146" s="119"/>
      <c r="F146" s="120">
        <v>9000</v>
      </c>
      <c r="G146" s="120">
        <v>9000</v>
      </c>
      <c r="H146" s="119"/>
      <c r="I146" s="121" t="s">
        <v>2045</v>
      </c>
    </row>
    <row r="147" spans="1:9" s="99" customFormat="1" x14ac:dyDescent="0.3">
      <c r="A147" s="67">
        <v>29</v>
      </c>
      <c r="B147" s="105" t="s">
        <v>631</v>
      </c>
      <c r="C147" s="534">
        <v>9000</v>
      </c>
      <c r="D147" s="535">
        <v>9000</v>
      </c>
      <c r="E147" s="107" t="s">
        <v>46</v>
      </c>
      <c r="F147" s="108" t="s">
        <v>2199</v>
      </c>
      <c r="G147" s="108" t="s">
        <v>2199</v>
      </c>
      <c r="H147" s="107" t="s">
        <v>270</v>
      </c>
      <c r="I147" s="128" t="s">
        <v>279</v>
      </c>
    </row>
    <row r="148" spans="1:9" s="99" customFormat="1" x14ac:dyDescent="0.3">
      <c r="A148" s="74"/>
      <c r="B148" s="110"/>
      <c r="C148" s="129"/>
      <c r="D148" s="111"/>
      <c r="E148" s="112"/>
      <c r="F148" s="113"/>
      <c r="G148" s="113"/>
      <c r="H148" s="112" t="s">
        <v>272</v>
      </c>
      <c r="I148" s="114" t="s">
        <v>282</v>
      </c>
    </row>
    <row r="149" spans="1:9" s="99" customFormat="1" x14ac:dyDescent="0.3">
      <c r="A149" s="74"/>
      <c r="B149" s="110"/>
      <c r="C149" s="129"/>
      <c r="D149" s="111"/>
      <c r="E149" s="112"/>
      <c r="F149" s="113"/>
      <c r="G149" s="113"/>
      <c r="H149" s="112" t="s">
        <v>273</v>
      </c>
      <c r="I149" s="109"/>
    </row>
    <row r="150" spans="1:9" s="99" customFormat="1" x14ac:dyDescent="0.3">
      <c r="A150" s="74"/>
      <c r="B150" s="110"/>
      <c r="C150" s="129"/>
      <c r="D150" s="111"/>
      <c r="E150" s="112"/>
      <c r="F150" s="113" t="s">
        <v>48</v>
      </c>
      <c r="G150" s="115" t="s">
        <v>235</v>
      </c>
      <c r="H150" s="112" t="s">
        <v>126</v>
      </c>
      <c r="I150" s="116" t="s">
        <v>274</v>
      </c>
    </row>
    <row r="151" spans="1:9" s="99" customFormat="1" x14ac:dyDescent="0.3">
      <c r="A151" s="83"/>
      <c r="B151" s="117"/>
      <c r="C151" s="130"/>
      <c r="D151" s="118"/>
      <c r="E151" s="119"/>
      <c r="F151" s="120">
        <v>9000</v>
      </c>
      <c r="G151" s="120">
        <v>9000</v>
      </c>
      <c r="H151" s="119"/>
      <c r="I151" s="121" t="s">
        <v>2045</v>
      </c>
    </row>
    <row r="152" spans="1:9" s="99" customFormat="1" x14ac:dyDescent="0.3">
      <c r="A152" s="67">
        <v>30</v>
      </c>
      <c r="B152" s="105" t="s">
        <v>159</v>
      </c>
      <c r="C152" s="534">
        <v>2131.14</v>
      </c>
      <c r="D152" s="535">
        <v>2131.14</v>
      </c>
      <c r="E152" s="107" t="s">
        <v>46</v>
      </c>
      <c r="F152" s="108" t="s">
        <v>278</v>
      </c>
      <c r="G152" s="108" t="s">
        <v>278</v>
      </c>
      <c r="H152" s="107" t="s">
        <v>270</v>
      </c>
      <c r="I152" s="128" t="s">
        <v>279</v>
      </c>
    </row>
    <row r="153" spans="1:9" s="99" customFormat="1" x14ac:dyDescent="0.3">
      <c r="A153" s="74"/>
      <c r="B153" s="110" t="s">
        <v>294</v>
      </c>
      <c r="C153" s="129"/>
      <c r="D153" s="111"/>
      <c r="E153" s="112"/>
      <c r="F153" s="113" t="s">
        <v>281</v>
      </c>
      <c r="G153" s="113" t="s">
        <v>281</v>
      </c>
      <c r="H153" s="112" t="s">
        <v>272</v>
      </c>
      <c r="I153" s="114" t="s">
        <v>282</v>
      </c>
    </row>
    <row r="154" spans="1:9" s="99" customFormat="1" x14ac:dyDescent="0.3">
      <c r="A154" s="74"/>
      <c r="B154" s="110"/>
      <c r="C154" s="129"/>
      <c r="D154" s="111"/>
      <c r="E154" s="112"/>
      <c r="F154" s="113" t="s">
        <v>283</v>
      </c>
      <c r="G154" s="113" t="s">
        <v>283</v>
      </c>
      <c r="H154" s="112" t="s">
        <v>273</v>
      </c>
      <c r="I154" s="109"/>
    </row>
    <row r="155" spans="1:9" s="99" customFormat="1" x14ac:dyDescent="0.3">
      <c r="A155" s="74"/>
      <c r="B155" s="110"/>
      <c r="C155" s="129"/>
      <c r="D155" s="111"/>
      <c r="E155" s="112"/>
      <c r="F155" s="113" t="s">
        <v>48</v>
      </c>
      <c r="G155" s="115" t="s">
        <v>235</v>
      </c>
      <c r="H155" s="112" t="s">
        <v>126</v>
      </c>
      <c r="I155" s="116" t="s">
        <v>274</v>
      </c>
    </row>
    <row r="156" spans="1:9" s="99" customFormat="1" x14ac:dyDescent="0.3">
      <c r="A156" s="83"/>
      <c r="B156" s="117"/>
      <c r="C156" s="130"/>
      <c r="D156" s="118"/>
      <c r="E156" s="119"/>
      <c r="F156" s="120">
        <v>2131.14</v>
      </c>
      <c r="G156" s="120">
        <v>2131.14</v>
      </c>
      <c r="H156" s="119"/>
      <c r="I156" s="121" t="s">
        <v>2045</v>
      </c>
    </row>
    <row r="157" spans="1:9" s="99" customFormat="1" x14ac:dyDescent="0.3">
      <c r="A157" s="67">
        <v>31</v>
      </c>
      <c r="B157" s="105" t="s">
        <v>127</v>
      </c>
      <c r="C157" s="534">
        <v>190</v>
      </c>
      <c r="D157" s="535">
        <v>190</v>
      </c>
      <c r="E157" s="107" t="s">
        <v>46</v>
      </c>
      <c r="F157" s="108" t="s">
        <v>628</v>
      </c>
      <c r="G157" s="108" t="s">
        <v>628</v>
      </c>
      <c r="H157" s="107" t="s">
        <v>270</v>
      </c>
      <c r="I157" s="128" t="s">
        <v>279</v>
      </c>
    </row>
    <row r="158" spans="1:9" s="99" customFormat="1" x14ac:dyDescent="0.3">
      <c r="A158" s="74"/>
      <c r="B158" s="110" t="s">
        <v>285</v>
      </c>
      <c r="C158" s="129"/>
      <c r="D158" s="111"/>
      <c r="E158" s="112"/>
      <c r="F158" s="113"/>
      <c r="G158" s="113"/>
      <c r="H158" s="112" t="s">
        <v>272</v>
      </c>
      <c r="I158" s="114" t="s">
        <v>282</v>
      </c>
    </row>
    <row r="159" spans="1:9" s="99" customFormat="1" x14ac:dyDescent="0.3">
      <c r="A159" s="74"/>
      <c r="B159" s="110"/>
      <c r="C159" s="129"/>
      <c r="D159" s="111"/>
      <c r="E159" s="112"/>
      <c r="F159" s="113"/>
      <c r="G159" s="113"/>
      <c r="H159" s="112" t="s">
        <v>273</v>
      </c>
      <c r="I159" s="109"/>
    </row>
    <row r="160" spans="1:9" s="99" customFormat="1" x14ac:dyDescent="0.3">
      <c r="A160" s="74"/>
      <c r="B160" s="110"/>
      <c r="C160" s="129"/>
      <c r="D160" s="111"/>
      <c r="E160" s="112"/>
      <c r="F160" s="113" t="s">
        <v>48</v>
      </c>
      <c r="G160" s="115" t="s">
        <v>235</v>
      </c>
      <c r="H160" s="112" t="s">
        <v>126</v>
      </c>
      <c r="I160" s="116" t="s">
        <v>274</v>
      </c>
    </row>
    <row r="161" spans="1:9" s="99" customFormat="1" x14ac:dyDescent="0.3">
      <c r="A161" s="83"/>
      <c r="B161" s="117"/>
      <c r="C161" s="130"/>
      <c r="D161" s="118"/>
      <c r="E161" s="119"/>
      <c r="F161" s="120">
        <v>190</v>
      </c>
      <c r="G161" s="120">
        <v>190</v>
      </c>
      <c r="H161" s="119"/>
      <c r="I161" s="121" t="s">
        <v>2008</v>
      </c>
    </row>
    <row r="162" spans="1:9" s="99" customFormat="1" x14ac:dyDescent="0.3">
      <c r="A162" s="67">
        <v>32</v>
      </c>
      <c r="B162" s="105" t="s">
        <v>127</v>
      </c>
      <c r="C162" s="534">
        <v>100</v>
      </c>
      <c r="D162" s="535">
        <v>100</v>
      </c>
      <c r="E162" s="107" t="s">
        <v>46</v>
      </c>
      <c r="F162" s="108" t="s">
        <v>630</v>
      </c>
      <c r="G162" s="108" t="s">
        <v>630</v>
      </c>
      <c r="H162" s="107" t="s">
        <v>270</v>
      </c>
      <c r="I162" s="128" t="s">
        <v>279</v>
      </c>
    </row>
    <row r="163" spans="1:9" s="99" customFormat="1" x14ac:dyDescent="0.3">
      <c r="A163" s="74"/>
      <c r="B163" s="110" t="s">
        <v>285</v>
      </c>
      <c r="C163" s="129"/>
      <c r="D163" s="111"/>
      <c r="E163" s="112"/>
      <c r="F163" s="113"/>
      <c r="G163" s="113"/>
      <c r="H163" s="112" t="s">
        <v>272</v>
      </c>
      <c r="I163" s="114" t="s">
        <v>282</v>
      </c>
    </row>
    <row r="164" spans="1:9" s="99" customFormat="1" x14ac:dyDescent="0.3">
      <c r="A164" s="74"/>
      <c r="B164" s="110"/>
      <c r="C164" s="129"/>
      <c r="D164" s="111"/>
      <c r="E164" s="112"/>
      <c r="F164" s="113"/>
      <c r="G164" s="113"/>
      <c r="H164" s="112" t="s">
        <v>273</v>
      </c>
      <c r="I164" s="109"/>
    </row>
    <row r="165" spans="1:9" s="99" customFormat="1" x14ac:dyDescent="0.3">
      <c r="A165" s="74"/>
      <c r="B165" s="110"/>
      <c r="C165" s="129"/>
      <c r="D165" s="111"/>
      <c r="E165" s="112"/>
      <c r="F165" s="113" t="s">
        <v>48</v>
      </c>
      <c r="G165" s="115" t="s">
        <v>235</v>
      </c>
      <c r="H165" s="112" t="s">
        <v>126</v>
      </c>
      <c r="I165" s="116" t="s">
        <v>274</v>
      </c>
    </row>
    <row r="166" spans="1:9" s="99" customFormat="1" x14ac:dyDescent="0.3">
      <c r="A166" s="83"/>
      <c r="B166" s="117"/>
      <c r="C166" s="130"/>
      <c r="D166" s="118"/>
      <c r="E166" s="119"/>
      <c r="F166" s="120">
        <v>100</v>
      </c>
      <c r="G166" s="120">
        <v>100</v>
      </c>
      <c r="H166" s="119"/>
      <c r="I166" s="121" t="s">
        <v>2009</v>
      </c>
    </row>
    <row r="167" spans="1:9" s="99" customFormat="1" x14ac:dyDescent="0.3">
      <c r="A167" s="67">
        <v>33</v>
      </c>
      <c r="B167" s="105" t="s">
        <v>127</v>
      </c>
      <c r="C167" s="534">
        <v>450</v>
      </c>
      <c r="D167" s="535">
        <v>450</v>
      </c>
      <c r="E167" s="107" t="s">
        <v>46</v>
      </c>
      <c r="F167" s="108" t="s">
        <v>430</v>
      </c>
      <c r="G167" s="108" t="s">
        <v>430</v>
      </c>
      <c r="H167" s="107" t="s">
        <v>270</v>
      </c>
      <c r="I167" s="128" t="s">
        <v>279</v>
      </c>
    </row>
    <row r="168" spans="1:9" s="99" customFormat="1" x14ac:dyDescent="0.3">
      <c r="A168" s="74"/>
      <c r="B168" s="110" t="s">
        <v>288</v>
      </c>
      <c r="C168" s="129"/>
      <c r="D168" s="111"/>
      <c r="E168" s="112"/>
      <c r="F168" s="113"/>
      <c r="G168" s="113"/>
      <c r="H168" s="112" t="s">
        <v>272</v>
      </c>
      <c r="I168" s="114" t="s">
        <v>282</v>
      </c>
    </row>
    <row r="169" spans="1:9" s="99" customFormat="1" x14ac:dyDescent="0.3">
      <c r="A169" s="74"/>
      <c r="B169" s="110"/>
      <c r="C169" s="129"/>
      <c r="D169" s="111"/>
      <c r="E169" s="112"/>
      <c r="F169" s="113"/>
      <c r="G169" s="113"/>
      <c r="H169" s="112" t="s">
        <v>273</v>
      </c>
      <c r="I169" s="109"/>
    </row>
    <row r="170" spans="1:9" s="99" customFormat="1" x14ac:dyDescent="0.3">
      <c r="A170" s="74"/>
      <c r="B170" s="110"/>
      <c r="C170" s="129"/>
      <c r="D170" s="111"/>
      <c r="E170" s="112"/>
      <c r="F170" s="113" t="s">
        <v>48</v>
      </c>
      <c r="G170" s="115" t="s">
        <v>235</v>
      </c>
      <c r="H170" s="112" t="s">
        <v>126</v>
      </c>
      <c r="I170" s="116" t="s">
        <v>274</v>
      </c>
    </row>
    <row r="171" spans="1:9" s="99" customFormat="1" x14ac:dyDescent="0.3">
      <c r="A171" s="83"/>
      <c r="B171" s="117"/>
      <c r="C171" s="130"/>
      <c r="D171" s="118"/>
      <c r="E171" s="119"/>
      <c r="F171" s="120">
        <v>450</v>
      </c>
      <c r="G171" s="120">
        <v>450</v>
      </c>
      <c r="H171" s="119"/>
      <c r="I171" s="121" t="s">
        <v>2068</v>
      </c>
    </row>
    <row r="172" spans="1:9" s="99" customFormat="1" x14ac:dyDescent="0.3">
      <c r="A172" s="67">
        <v>34</v>
      </c>
      <c r="B172" s="105" t="s">
        <v>127</v>
      </c>
      <c r="C172" s="534">
        <v>300</v>
      </c>
      <c r="D172" s="535">
        <v>300</v>
      </c>
      <c r="E172" s="107" t="s">
        <v>46</v>
      </c>
      <c r="F172" s="108" t="s">
        <v>630</v>
      </c>
      <c r="G172" s="108" t="s">
        <v>630</v>
      </c>
      <c r="H172" s="107" t="s">
        <v>270</v>
      </c>
      <c r="I172" s="128" t="s">
        <v>279</v>
      </c>
    </row>
    <row r="173" spans="1:9" s="99" customFormat="1" x14ac:dyDescent="0.3">
      <c r="A173" s="74"/>
      <c r="B173" s="110" t="s">
        <v>285</v>
      </c>
      <c r="C173" s="129"/>
      <c r="D173" s="111"/>
      <c r="E173" s="112"/>
      <c r="F173" s="113"/>
      <c r="G173" s="113"/>
      <c r="H173" s="112" t="s">
        <v>272</v>
      </c>
      <c r="I173" s="114" t="s">
        <v>282</v>
      </c>
    </row>
    <row r="174" spans="1:9" s="99" customFormat="1" x14ac:dyDescent="0.3">
      <c r="A174" s="74"/>
      <c r="B174" s="110"/>
      <c r="C174" s="129"/>
      <c r="D174" s="111"/>
      <c r="E174" s="112"/>
      <c r="F174" s="113"/>
      <c r="G174" s="113"/>
      <c r="H174" s="112" t="s">
        <v>273</v>
      </c>
      <c r="I174" s="109"/>
    </row>
    <row r="175" spans="1:9" s="99" customFormat="1" x14ac:dyDescent="0.3">
      <c r="A175" s="74"/>
      <c r="B175" s="110"/>
      <c r="C175" s="129"/>
      <c r="D175" s="111"/>
      <c r="E175" s="112"/>
      <c r="F175" s="113" t="s">
        <v>48</v>
      </c>
      <c r="G175" s="115" t="s">
        <v>235</v>
      </c>
      <c r="H175" s="112" t="s">
        <v>126</v>
      </c>
      <c r="I175" s="116" t="s">
        <v>274</v>
      </c>
    </row>
    <row r="176" spans="1:9" s="99" customFormat="1" x14ac:dyDescent="0.3">
      <c r="A176" s="83"/>
      <c r="B176" s="117"/>
      <c r="C176" s="130"/>
      <c r="D176" s="118"/>
      <c r="E176" s="119"/>
      <c r="F176" s="120">
        <v>300</v>
      </c>
      <c r="G176" s="120">
        <v>300</v>
      </c>
      <c r="H176" s="119"/>
      <c r="I176" s="121" t="s">
        <v>2068</v>
      </c>
    </row>
    <row r="177" spans="1:9" s="99" customFormat="1" x14ac:dyDescent="0.3">
      <c r="A177" s="67">
        <v>35</v>
      </c>
      <c r="B177" s="105" t="s">
        <v>159</v>
      </c>
      <c r="C177" s="534">
        <v>1775.95</v>
      </c>
      <c r="D177" s="535">
        <v>1775.95</v>
      </c>
      <c r="E177" s="107" t="s">
        <v>46</v>
      </c>
      <c r="F177" s="108" t="s">
        <v>278</v>
      </c>
      <c r="G177" s="108" t="s">
        <v>278</v>
      </c>
      <c r="H177" s="107" t="s">
        <v>270</v>
      </c>
      <c r="I177" s="128" t="s">
        <v>279</v>
      </c>
    </row>
    <row r="178" spans="1:9" s="99" customFormat="1" x14ac:dyDescent="0.3">
      <c r="A178" s="74"/>
      <c r="B178" s="110" t="s">
        <v>294</v>
      </c>
      <c r="C178" s="129"/>
      <c r="D178" s="111"/>
      <c r="E178" s="112"/>
      <c r="F178" s="113" t="s">
        <v>281</v>
      </c>
      <c r="G178" s="113" t="s">
        <v>281</v>
      </c>
      <c r="H178" s="112" t="s">
        <v>272</v>
      </c>
      <c r="I178" s="114" t="s">
        <v>282</v>
      </c>
    </row>
    <row r="179" spans="1:9" s="99" customFormat="1" x14ac:dyDescent="0.3">
      <c r="A179" s="74"/>
      <c r="B179" s="110"/>
      <c r="C179" s="129"/>
      <c r="D179" s="111"/>
      <c r="E179" s="112"/>
      <c r="F179" s="113" t="s">
        <v>283</v>
      </c>
      <c r="G179" s="113" t="s">
        <v>283</v>
      </c>
      <c r="H179" s="112" t="s">
        <v>273</v>
      </c>
      <c r="I179" s="109"/>
    </row>
    <row r="180" spans="1:9" s="99" customFormat="1" x14ac:dyDescent="0.3">
      <c r="A180" s="74"/>
      <c r="B180" s="110"/>
      <c r="C180" s="129"/>
      <c r="D180" s="111"/>
      <c r="E180" s="112"/>
      <c r="F180" s="113" t="s">
        <v>48</v>
      </c>
      <c r="G180" s="115" t="s">
        <v>235</v>
      </c>
      <c r="H180" s="112" t="s">
        <v>126</v>
      </c>
      <c r="I180" s="116" t="s">
        <v>274</v>
      </c>
    </row>
    <row r="181" spans="1:9" s="99" customFormat="1" x14ac:dyDescent="0.3">
      <c r="A181" s="83"/>
      <c r="B181" s="117"/>
      <c r="C181" s="130"/>
      <c r="D181" s="118"/>
      <c r="E181" s="119"/>
      <c r="F181" s="120">
        <v>1775.95</v>
      </c>
      <c r="G181" s="120">
        <v>1775.95</v>
      </c>
      <c r="H181" s="119"/>
      <c r="I181" s="121" t="s">
        <v>2068</v>
      </c>
    </row>
    <row r="182" spans="1:9" s="99" customFormat="1" x14ac:dyDescent="0.3">
      <c r="A182" s="67">
        <v>36</v>
      </c>
      <c r="B182" s="105" t="s">
        <v>159</v>
      </c>
      <c r="C182" s="534">
        <v>1614.5</v>
      </c>
      <c r="D182" s="535">
        <v>1614.5</v>
      </c>
      <c r="E182" s="107" t="s">
        <v>46</v>
      </c>
      <c r="F182" s="108" t="s">
        <v>278</v>
      </c>
      <c r="G182" s="108" t="s">
        <v>278</v>
      </c>
      <c r="H182" s="107" t="s">
        <v>270</v>
      </c>
      <c r="I182" s="128" t="s">
        <v>279</v>
      </c>
    </row>
    <row r="183" spans="1:9" s="99" customFormat="1" x14ac:dyDescent="0.3">
      <c r="A183" s="74"/>
      <c r="B183" s="110" t="s">
        <v>293</v>
      </c>
      <c r="C183" s="129"/>
      <c r="D183" s="111"/>
      <c r="E183" s="112"/>
      <c r="F183" s="113" t="s">
        <v>281</v>
      </c>
      <c r="G183" s="113" t="s">
        <v>281</v>
      </c>
      <c r="H183" s="112" t="s">
        <v>272</v>
      </c>
      <c r="I183" s="114" t="s">
        <v>282</v>
      </c>
    </row>
    <row r="184" spans="1:9" s="99" customFormat="1" x14ac:dyDescent="0.3">
      <c r="A184" s="74"/>
      <c r="B184" s="110"/>
      <c r="C184" s="129"/>
      <c r="D184" s="111"/>
      <c r="E184" s="112"/>
      <c r="F184" s="113" t="s">
        <v>283</v>
      </c>
      <c r="G184" s="113" t="s">
        <v>283</v>
      </c>
      <c r="H184" s="112" t="s">
        <v>273</v>
      </c>
      <c r="I184" s="109"/>
    </row>
    <row r="185" spans="1:9" s="99" customFormat="1" x14ac:dyDescent="0.3">
      <c r="A185" s="74"/>
      <c r="B185" s="110"/>
      <c r="C185" s="129"/>
      <c r="D185" s="111"/>
      <c r="E185" s="112"/>
      <c r="F185" s="113" t="s">
        <v>48</v>
      </c>
      <c r="G185" s="115" t="s">
        <v>235</v>
      </c>
      <c r="H185" s="112" t="s">
        <v>126</v>
      </c>
      <c r="I185" s="116" t="s">
        <v>274</v>
      </c>
    </row>
    <row r="186" spans="1:9" s="99" customFormat="1" x14ac:dyDescent="0.3">
      <c r="A186" s="83"/>
      <c r="B186" s="117"/>
      <c r="C186" s="130"/>
      <c r="D186" s="118"/>
      <c r="E186" s="119"/>
      <c r="F186" s="120">
        <v>1614.5</v>
      </c>
      <c r="G186" s="120">
        <v>1614.5</v>
      </c>
      <c r="H186" s="119"/>
      <c r="I186" s="121" t="s">
        <v>2191</v>
      </c>
    </row>
    <row r="187" spans="1:9" s="99" customFormat="1" x14ac:dyDescent="0.3">
      <c r="A187" s="67">
        <v>37</v>
      </c>
      <c r="B187" s="105" t="s">
        <v>631</v>
      </c>
      <c r="C187" s="534">
        <v>9000</v>
      </c>
      <c r="D187" s="535">
        <v>9000</v>
      </c>
      <c r="E187" s="107" t="s">
        <v>46</v>
      </c>
      <c r="F187" s="108" t="s">
        <v>2199</v>
      </c>
      <c r="G187" s="108" t="s">
        <v>2199</v>
      </c>
      <c r="H187" s="107" t="s">
        <v>270</v>
      </c>
      <c r="I187" s="128" t="s">
        <v>279</v>
      </c>
    </row>
    <row r="188" spans="1:9" s="99" customFormat="1" x14ac:dyDescent="0.3">
      <c r="A188" s="74"/>
      <c r="B188" s="110"/>
      <c r="C188" s="129"/>
      <c r="D188" s="111"/>
      <c r="E188" s="112"/>
      <c r="F188" s="113"/>
      <c r="G188" s="113"/>
      <c r="H188" s="112" t="s">
        <v>272</v>
      </c>
      <c r="I188" s="114" t="s">
        <v>282</v>
      </c>
    </row>
    <row r="189" spans="1:9" s="99" customFormat="1" x14ac:dyDescent="0.3">
      <c r="A189" s="74"/>
      <c r="B189" s="110"/>
      <c r="C189" s="129"/>
      <c r="D189" s="111"/>
      <c r="E189" s="112"/>
      <c r="F189" s="113"/>
      <c r="G189" s="113"/>
      <c r="H189" s="112" t="s">
        <v>273</v>
      </c>
      <c r="I189" s="109"/>
    </row>
    <row r="190" spans="1:9" s="99" customFormat="1" x14ac:dyDescent="0.3">
      <c r="A190" s="74"/>
      <c r="B190" s="110"/>
      <c r="C190" s="129"/>
      <c r="D190" s="111"/>
      <c r="E190" s="112"/>
      <c r="F190" s="113" t="s">
        <v>48</v>
      </c>
      <c r="G190" s="115" t="s">
        <v>235</v>
      </c>
      <c r="H190" s="112" t="s">
        <v>126</v>
      </c>
      <c r="I190" s="116" t="s">
        <v>274</v>
      </c>
    </row>
    <row r="191" spans="1:9" s="99" customFormat="1" x14ac:dyDescent="0.3">
      <c r="A191" s="83"/>
      <c r="B191" s="117"/>
      <c r="C191" s="130"/>
      <c r="D191" s="118"/>
      <c r="E191" s="119"/>
      <c r="F191" s="120">
        <v>9000</v>
      </c>
      <c r="G191" s="120">
        <v>9000</v>
      </c>
      <c r="H191" s="119"/>
      <c r="I191" s="121" t="s">
        <v>2014</v>
      </c>
    </row>
    <row r="192" spans="1:9" s="99" customFormat="1" x14ac:dyDescent="0.3">
      <c r="A192" s="67">
        <v>38</v>
      </c>
      <c r="B192" s="105" t="s">
        <v>631</v>
      </c>
      <c r="C192" s="534">
        <v>9000</v>
      </c>
      <c r="D192" s="535">
        <v>9000</v>
      </c>
      <c r="E192" s="107" t="s">
        <v>46</v>
      </c>
      <c r="F192" s="108" t="s">
        <v>2199</v>
      </c>
      <c r="G192" s="108" t="s">
        <v>2199</v>
      </c>
      <c r="H192" s="107" t="s">
        <v>270</v>
      </c>
      <c r="I192" s="128" t="s">
        <v>279</v>
      </c>
    </row>
    <row r="193" spans="1:9" s="99" customFormat="1" x14ac:dyDescent="0.3">
      <c r="A193" s="74"/>
      <c r="B193" s="110"/>
      <c r="C193" s="129"/>
      <c r="D193" s="111"/>
      <c r="E193" s="112"/>
      <c r="F193" s="113"/>
      <c r="G193" s="113"/>
      <c r="H193" s="112" t="s">
        <v>272</v>
      </c>
      <c r="I193" s="114" t="s">
        <v>282</v>
      </c>
    </row>
    <row r="194" spans="1:9" s="99" customFormat="1" x14ac:dyDescent="0.3">
      <c r="A194" s="74"/>
      <c r="B194" s="110"/>
      <c r="C194" s="129"/>
      <c r="D194" s="111"/>
      <c r="E194" s="112"/>
      <c r="F194" s="113"/>
      <c r="G194" s="113"/>
      <c r="H194" s="112" t="s">
        <v>273</v>
      </c>
      <c r="I194" s="109"/>
    </row>
    <row r="195" spans="1:9" s="99" customFormat="1" x14ac:dyDescent="0.3">
      <c r="A195" s="74"/>
      <c r="B195" s="110"/>
      <c r="C195" s="129"/>
      <c r="D195" s="111"/>
      <c r="E195" s="112"/>
      <c r="F195" s="113" t="s">
        <v>48</v>
      </c>
      <c r="G195" s="115" t="s">
        <v>235</v>
      </c>
      <c r="H195" s="112" t="s">
        <v>126</v>
      </c>
      <c r="I195" s="116" t="s">
        <v>274</v>
      </c>
    </row>
    <row r="196" spans="1:9" s="99" customFormat="1" x14ac:dyDescent="0.3">
      <c r="A196" s="83"/>
      <c r="B196" s="117"/>
      <c r="C196" s="130"/>
      <c r="D196" s="118"/>
      <c r="E196" s="119"/>
      <c r="F196" s="120">
        <v>9000</v>
      </c>
      <c r="G196" s="120">
        <v>9000</v>
      </c>
      <c r="H196" s="119"/>
      <c r="I196" s="121" t="s">
        <v>2014</v>
      </c>
    </row>
    <row r="197" spans="1:9" s="99" customFormat="1" x14ac:dyDescent="0.3">
      <c r="A197" s="67">
        <v>39</v>
      </c>
      <c r="B197" s="105" t="s">
        <v>131</v>
      </c>
      <c r="C197" s="534">
        <v>4220</v>
      </c>
      <c r="D197" s="535">
        <v>4220</v>
      </c>
      <c r="E197" s="107" t="s">
        <v>46</v>
      </c>
      <c r="F197" s="108" t="s">
        <v>429</v>
      </c>
      <c r="G197" s="108" t="s">
        <v>429</v>
      </c>
      <c r="H197" s="107" t="s">
        <v>270</v>
      </c>
      <c r="I197" s="128" t="s">
        <v>279</v>
      </c>
    </row>
    <row r="198" spans="1:9" s="99" customFormat="1" x14ac:dyDescent="0.3">
      <c r="A198" s="74"/>
      <c r="B198" s="110" t="s">
        <v>290</v>
      </c>
      <c r="C198" s="129"/>
      <c r="D198" s="111"/>
      <c r="E198" s="112"/>
      <c r="F198" s="113"/>
      <c r="G198" s="113"/>
      <c r="H198" s="112" t="s">
        <v>272</v>
      </c>
      <c r="I198" s="114" t="s">
        <v>282</v>
      </c>
    </row>
    <row r="199" spans="1:9" s="99" customFormat="1" x14ac:dyDescent="0.3">
      <c r="A199" s="74"/>
      <c r="B199" s="110"/>
      <c r="C199" s="129"/>
      <c r="D199" s="111"/>
      <c r="E199" s="112"/>
      <c r="F199" s="113"/>
      <c r="G199" s="113"/>
      <c r="H199" s="112" t="s">
        <v>273</v>
      </c>
      <c r="I199" s="109"/>
    </row>
    <row r="200" spans="1:9" s="99" customFormat="1" x14ac:dyDescent="0.3">
      <c r="A200" s="74"/>
      <c r="B200" s="110"/>
      <c r="C200" s="129"/>
      <c r="D200" s="111"/>
      <c r="E200" s="112"/>
      <c r="F200" s="113" t="s">
        <v>48</v>
      </c>
      <c r="G200" s="115" t="s">
        <v>235</v>
      </c>
      <c r="H200" s="112" t="s">
        <v>126</v>
      </c>
      <c r="I200" s="116" t="s">
        <v>274</v>
      </c>
    </row>
    <row r="201" spans="1:9" s="99" customFormat="1" x14ac:dyDescent="0.3">
      <c r="A201" s="83"/>
      <c r="B201" s="117"/>
      <c r="C201" s="130"/>
      <c r="D201" s="118"/>
      <c r="E201" s="119"/>
      <c r="F201" s="120">
        <v>4220</v>
      </c>
      <c r="G201" s="120">
        <v>4220</v>
      </c>
      <c r="H201" s="119"/>
      <c r="I201" s="121" t="s">
        <v>2070</v>
      </c>
    </row>
    <row r="202" spans="1:9" s="99" customFormat="1" x14ac:dyDescent="0.3">
      <c r="A202" s="67">
        <v>40</v>
      </c>
      <c r="B202" s="105" t="s">
        <v>131</v>
      </c>
      <c r="C202" s="534">
        <v>3440</v>
      </c>
      <c r="D202" s="535">
        <v>3440</v>
      </c>
      <c r="E202" s="107" t="s">
        <v>46</v>
      </c>
      <c r="F202" s="108" t="s">
        <v>429</v>
      </c>
      <c r="G202" s="108" t="s">
        <v>429</v>
      </c>
      <c r="H202" s="107" t="s">
        <v>270</v>
      </c>
      <c r="I202" s="128" t="s">
        <v>279</v>
      </c>
    </row>
    <row r="203" spans="1:9" s="99" customFormat="1" x14ac:dyDescent="0.3">
      <c r="A203" s="74"/>
      <c r="B203" s="110" t="s">
        <v>291</v>
      </c>
      <c r="C203" s="129"/>
      <c r="D203" s="111"/>
      <c r="E203" s="112"/>
      <c r="F203" s="113"/>
      <c r="G203" s="113"/>
      <c r="H203" s="112" t="s">
        <v>272</v>
      </c>
      <c r="I203" s="114" t="s">
        <v>282</v>
      </c>
    </row>
    <row r="204" spans="1:9" s="99" customFormat="1" x14ac:dyDescent="0.3">
      <c r="A204" s="74"/>
      <c r="B204" s="110"/>
      <c r="C204" s="129"/>
      <c r="D204" s="111"/>
      <c r="E204" s="112"/>
      <c r="F204" s="113"/>
      <c r="G204" s="113"/>
      <c r="H204" s="112" t="s">
        <v>273</v>
      </c>
      <c r="I204" s="109"/>
    </row>
    <row r="205" spans="1:9" s="99" customFormat="1" x14ac:dyDescent="0.3">
      <c r="A205" s="74"/>
      <c r="B205" s="110"/>
      <c r="C205" s="129"/>
      <c r="D205" s="111"/>
      <c r="E205" s="112"/>
      <c r="F205" s="113" t="s">
        <v>48</v>
      </c>
      <c r="G205" s="115" t="s">
        <v>235</v>
      </c>
      <c r="H205" s="112" t="s">
        <v>126</v>
      </c>
      <c r="I205" s="116" t="s">
        <v>274</v>
      </c>
    </row>
    <row r="206" spans="1:9" s="99" customFormat="1" x14ac:dyDescent="0.3">
      <c r="A206" s="83"/>
      <c r="B206" s="117"/>
      <c r="C206" s="130"/>
      <c r="D206" s="118"/>
      <c r="E206" s="119"/>
      <c r="F206" s="120">
        <v>3440</v>
      </c>
      <c r="G206" s="120">
        <v>3440</v>
      </c>
      <c r="H206" s="119"/>
      <c r="I206" s="121" t="s">
        <v>2070</v>
      </c>
    </row>
    <row r="207" spans="1:9" s="99" customFormat="1" x14ac:dyDescent="0.3">
      <c r="A207" s="67">
        <v>41</v>
      </c>
      <c r="B207" s="105" t="s">
        <v>287</v>
      </c>
      <c r="C207" s="534">
        <v>2995</v>
      </c>
      <c r="D207" s="535">
        <v>2995</v>
      </c>
      <c r="E207" s="107" t="s">
        <v>46</v>
      </c>
      <c r="F207" s="108" t="s">
        <v>278</v>
      </c>
      <c r="G207" s="108" t="s">
        <v>278</v>
      </c>
      <c r="H207" s="107" t="s">
        <v>270</v>
      </c>
      <c r="I207" s="128" t="s">
        <v>279</v>
      </c>
    </row>
    <row r="208" spans="1:9" s="99" customFormat="1" x14ac:dyDescent="0.3">
      <c r="A208" s="74"/>
      <c r="B208" s="110" t="s">
        <v>290</v>
      </c>
      <c r="C208" s="129"/>
      <c r="D208" s="111"/>
      <c r="E208" s="112"/>
      <c r="F208" s="113" t="s">
        <v>281</v>
      </c>
      <c r="G208" s="113" t="s">
        <v>281</v>
      </c>
      <c r="H208" s="112" t="s">
        <v>272</v>
      </c>
      <c r="I208" s="114" t="s">
        <v>282</v>
      </c>
    </row>
    <row r="209" spans="1:9" s="99" customFormat="1" x14ac:dyDescent="0.3">
      <c r="A209" s="74"/>
      <c r="B209" s="110"/>
      <c r="C209" s="129"/>
      <c r="D209" s="111"/>
      <c r="E209" s="112"/>
      <c r="F209" s="113" t="s">
        <v>283</v>
      </c>
      <c r="G209" s="113" t="s">
        <v>283</v>
      </c>
      <c r="H209" s="112" t="s">
        <v>273</v>
      </c>
      <c r="I209" s="109"/>
    </row>
    <row r="210" spans="1:9" s="99" customFormat="1" x14ac:dyDescent="0.3">
      <c r="A210" s="74"/>
      <c r="B210" s="110"/>
      <c r="C210" s="129"/>
      <c r="D210" s="111"/>
      <c r="E210" s="112"/>
      <c r="F210" s="113" t="s">
        <v>48</v>
      </c>
      <c r="G210" s="115" t="s">
        <v>235</v>
      </c>
      <c r="H210" s="112" t="s">
        <v>126</v>
      </c>
      <c r="I210" s="116" t="s">
        <v>274</v>
      </c>
    </row>
    <row r="211" spans="1:9" s="99" customFormat="1" x14ac:dyDescent="0.3">
      <c r="A211" s="83"/>
      <c r="B211" s="117"/>
      <c r="C211" s="130"/>
      <c r="D211" s="118"/>
      <c r="E211" s="119"/>
      <c r="F211" s="120">
        <v>2995</v>
      </c>
      <c r="G211" s="120">
        <v>2995</v>
      </c>
      <c r="H211" s="119"/>
      <c r="I211" s="121" t="s">
        <v>2070</v>
      </c>
    </row>
    <row r="212" spans="1:9" s="99" customFormat="1" x14ac:dyDescent="0.3">
      <c r="A212" s="67">
        <v>42</v>
      </c>
      <c r="B212" s="105" t="s">
        <v>2203</v>
      </c>
      <c r="C212" s="534">
        <v>1995</v>
      </c>
      <c r="D212" s="535">
        <v>1995</v>
      </c>
      <c r="E212" s="107" t="s">
        <v>46</v>
      </c>
      <c r="F212" s="108" t="s">
        <v>278</v>
      </c>
      <c r="G212" s="108" t="s">
        <v>278</v>
      </c>
      <c r="H212" s="107" t="s">
        <v>270</v>
      </c>
      <c r="I212" s="128" t="s">
        <v>279</v>
      </c>
    </row>
    <row r="213" spans="1:9" s="99" customFormat="1" x14ac:dyDescent="0.3">
      <c r="A213" s="74"/>
      <c r="B213" s="110" t="s">
        <v>291</v>
      </c>
      <c r="C213" s="129"/>
      <c r="D213" s="111"/>
      <c r="E213" s="112"/>
      <c r="F213" s="113" t="s">
        <v>281</v>
      </c>
      <c r="G213" s="113" t="s">
        <v>281</v>
      </c>
      <c r="H213" s="112" t="s">
        <v>272</v>
      </c>
      <c r="I213" s="114" t="s">
        <v>282</v>
      </c>
    </row>
    <row r="214" spans="1:9" s="99" customFormat="1" x14ac:dyDescent="0.3">
      <c r="A214" s="74"/>
      <c r="B214" s="110"/>
      <c r="C214" s="129"/>
      <c r="D214" s="111"/>
      <c r="E214" s="112"/>
      <c r="F214" s="113" t="s">
        <v>283</v>
      </c>
      <c r="G214" s="113" t="s">
        <v>283</v>
      </c>
      <c r="H214" s="112" t="s">
        <v>273</v>
      </c>
      <c r="I214" s="109"/>
    </row>
    <row r="215" spans="1:9" s="99" customFormat="1" x14ac:dyDescent="0.3">
      <c r="A215" s="74"/>
      <c r="B215" s="110"/>
      <c r="C215" s="129"/>
      <c r="D215" s="111"/>
      <c r="E215" s="112"/>
      <c r="F215" s="113" t="s">
        <v>48</v>
      </c>
      <c r="G215" s="115" t="s">
        <v>235</v>
      </c>
      <c r="H215" s="112" t="s">
        <v>126</v>
      </c>
      <c r="I215" s="116" t="s">
        <v>274</v>
      </c>
    </row>
    <row r="216" spans="1:9" s="99" customFormat="1" x14ac:dyDescent="0.3">
      <c r="A216" s="83"/>
      <c r="B216" s="117"/>
      <c r="C216" s="130"/>
      <c r="D216" s="118"/>
      <c r="E216" s="119"/>
      <c r="F216" s="120">
        <v>1995</v>
      </c>
      <c r="G216" s="120">
        <v>1995</v>
      </c>
      <c r="H216" s="119"/>
      <c r="I216" s="121" t="s">
        <v>2070</v>
      </c>
    </row>
    <row r="217" spans="1:9" s="99" customFormat="1" x14ac:dyDescent="0.3">
      <c r="A217" s="67">
        <v>43</v>
      </c>
      <c r="B217" s="105" t="s">
        <v>159</v>
      </c>
      <c r="C217" s="534">
        <v>4843.5</v>
      </c>
      <c r="D217" s="535">
        <v>4843.5</v>
      </c>
      <c r="E217" s="107" t="s">
        <v>46</v>
      </c>
      <c r="F217" s="108" t="s">
        <v>278</v>
      </c>
      <c r="G217" s="108" t="s">
        <v>278</v>
      </c>
      <c r="H217" s="107" t="s">
        <v>270</v>
      </c>
      <c r="I217" s="128" t="s">
        <v>279</v>
      </c>
    </row>
    <row r="218" spans="1:9" s="99" customFormat="1" x14ac:dyDescent="0.3">
      <c r="A218" s="74"/>
      <c r="B218" s="110" t="s">
        <v>286</v>
      </c>
      <c r="C218" s="129"/>
      <c r="D218" s="111"/>
      <c r="E218" s="112"/>
      <c r="F218" s="113" t="s">
        <v>281</v>
      </c>
      <c r="G218" s="113" t="s">
        <v>281</v>
      </c>
      <c r="H218" s="112" t="s">
        <v>272</v>
      </c>
      <c r="I218" s="114" t="s">
        <v>282</v>
      </c>
    </row>
    <row r="219" spans="1:9" s="99" customFormat="1" x14ac:dyDescent="0.3">
      <c r="A219" s="74"/>
      <c r="B219" s="110"/>
      <c r="C219" s="129"/>
      <c r="D219" s="111"/>
      <c r="E219" s="112"/>
      <c r="F219" s="113" t="s">
        <v>283</v>
      </c>
      <c r="G219" s="113" t="s">
        <v>283</v>
      </c>
      <c r="H219" s="112" t="s">
        <v>273</v>
      </c>
      <c r="I219" s="109"/>
    </row>
    <row r="220" spans="1:9" s="99" customFormat="1" x14ac:dyDescent="0.3">
      <c r="A220" s="74"/>
      <c r="B220" s="110"/>
      <c r="C220" s="129"/>
      <c r="D220" s="111"/>
      <c r="E220" s="112"/>
      <c r="F220" s="113" t="s">
        <v>48</v>
      </c>
      <c r="G220" s="115" t="s">
        <v>235</v>
      </c>
      <c r="H220" s="112" t="s">
        <v>126</v>
      </c>
      <c r="I220" s="116" t="s">
        <v>274</v>
      </c>
    </row>
    <row r="221" spans="1:9" s="99" customFormat="1" x14ac:dyDescent="0.3">
      <c r="A221" s="83"/>
      <c r="B221" s="117"/>
      <c r="C221" s="130"/>
      <c r="D221" s="118"/>
      <c r="E221" s="119"/>
      <c r="F221" s="120">
        <v>4843.5</v>
      </c>
      <c r="G221" s="120">
        <v>4843.5</v>
      </c>
      <c r="H221" s="119"/>
      <c r="I221" s="121" t="s">
        <v>2070</v>
      </c>
    </row>
    <row r="222" spans="1:9" s="99" customFormat="1" x14ac:dyDescent="0.3">
      <c r="A222" s="67">
        <v>44</v>
      </c>
      <c r="B222" s="105" t="s">
        <v>287</v>
      </c>
      <c r="C222" s="534">
        <v>8003.5</v>
      </c>
      <c r="D222" s="535">
        <v>8003.5</v>
      </c>
      <c r="E222" s="107" t="s">
        <v>46</v>
      </c>
      <c r="F222" s="108" t="s">
        <v>278</v>
      </c>
      <c r="G222" s="108" t="s">
        <v>278</v>
      </c>
      <c r="H222" s="107" t="s">
        <v>270</v>
      </c>
      <c r="I222" s="128" t="s">
        <v>279</v>
      </c>
    </row>
    <row r="223" spans="1:9" s="99" customFormat="1" x14ac:dyDescent="0.3">
      <c r="A223" s="74"/>
      <c r="B223" s="110" t="s">
        <v>285</v>
      </c>
      <c r="C223" s="129"/>
      <c r="D223" s="111"/>
      <c r="E223" s="112"/>
      <c r="F223" s="113" t="s">
        <v>281</v>
      </c>
      <c r="G223" s="113" t="s">
        <v>281</v>
      </c>
      <c r="H223" s="112" t="s">
        <v>272</v>
      </c>
      <c r="I223" s="114" t="s">
        <v>282</v>
      </c>
    </row>
    <row r="224" spans="1:9" s="99" customFormat="1" x14ac:dyDescent="0.3">
      <c r="A224" s="74"/>
      <c r="B224" s="110"/>
      <c r="C224" s="129"/>
      <c r="D224" s="111"/>
      <c r="E224" s="112"/>
      <c r="F224" s="113" t="s">
        <v>283</v>
      </c>
      <c r="G224" s="113" t="s">
        <v>283</v>
      </c>
      <c r="H224" s="112" t="s">
        <v>273</v>
      </c>
      <c r="I224" s="109"/>
    </row>
    <row r="225" spans="1:9" s="99" customFormat="1" x14ac:dyDescent="0.3">
      <c r="A225" s="74"/>
      <c r="B225" s="110"/>
      <c r="C225" s="129"/>
      <c r="D225" s="111"/>
      <c r="E225" s="112"/>
      <c r="F225" s="113" t="s">
        <v>48</v>
      </c>
      <c r="G225" s="115" t="s">
        <v>235</v>
      </c>
      <c r="H225" s="112" t="s">
        <v>126</v>
      </c>
      <c r="I225" s="116" t="s">
        <v>274</v>
      </c>
    </row>
    <row r="226" spans="1:9" s="99" customFormat="1" x14ac:dyDescent="0.3">
      <c r="A226" s="83"/>
      <c r="B226" s="117"/>
      <c r="C226" s="130"/>
      <c r="D226" s="118"/>
      <c r="E226" s="119"/>
      <c r="F226" s="120">
        <v>8003.5</v>
      </c>
      <c r="G226" s="120">
        <v>8003.5</v>
      </c>
      <c r="H226" s="119"/>
      <c r="I226" s="121" t="s">
        <v>2070</v>
      </c>
    </row>
    <row r="227" spans="1:9" s="99" customFormat="1" x14ac:dyDescent="0.3">
      <c r="A227" s="67">
        <v>45</v>
      </c>
      <c r="B227" s="105" t="s">
        <v>159</v>
      </c>
      <c r="C227" s="534">
        <v>1614.5</v>
      </c>
      <c r="D227" s="535">
        <v>1614.5</v>
      </c>
      <c r="E227" s="107" t="s">
        <v>46</v>
      </c>
      <c r="F227" s="108" t="s">
        <v>278</v>
      </c>
      <c r="G227" s="108" t="s">
        <v>278</v>
      </c>
      <c r="H227" s="107" t="s">
        <v>270</v>
      </c>
      <c r="I227" s="128" t="s">
        <v>279</v>
      </c>
    </row>
    <row r="228" spans="1:9" s="99" customFormat="1" x14ac:dyDescent="0.3">
      <c r="A228" s="74"/>
      <c r="B228" s="110" t="s">
        <v>293</v>
      </c>
      <c r="C228" s="129"/>
      <c r="D228" s="111"/>
      <c r="E228" s="112"/>
      <c r="F228" s="113" t="s">
        <v>281</v>
      </c>
      <c r="G228" s="113" t="s">
        <v>281</v>
      </c>
      <c r="H228" s="112" t="s">
        <v>272</v>
      </c>
      <c r="I228" s="114" t="s">
        <v>282</v>
      </c>
    </row>
    <row r="229" spans="1:9" s="99" customFormat="1" x14ac:dyDescent="0.3">
      <c r="A229" s="74"/>
      <c r="B229" s="110"/>
      <c r="C229" s="129"/>
      <c r="D229" s="111"/>
      <c r="E229" s="112"/>
      <c r="F229" s="113" t="s">
        <v>283</v>
      </c>
      <c r="G229" s="113" t="s">
        <v>283</v>
      </c>
      <c r="H229" s="112" t="s">
        <v>273</v>
      </c>
      <c r="I229" s="109"/>
    </row>
    <row r="230" spans="1:9" s="99" customFormat="1" x14ac:dyDescent="0.3">
      <c r="A230" s="74"/>
      <c r="B230" s="110"/>
      <c r="C230" s="129"/>
      <c r="D230" s="111"/>
      <c r="E230" s="112"/>
      <c r="F230" s="113" t="s">
        <v>48</v>
      </c>
      <c r="G230" s="115" t="s">
        <v>235</v>
      </c>
      <c r="H230" s="112" t="s">
        <v>126</v>
      </c>
      <c r="I230" s="116" t="s">
        <v>274</v>
      </c>
    </row>
    <row r="231" spans="1:9" s="99" customFormat="1" x14ac:dyDescent="0.3">
      <c r="A231" s="83"/>
      <c r="B231" s="117"/>
      <c r="C231" s="130"/>
      <c r="D231" s="118"/>
      <c r="E231" s="119"/>
      <c r="F231" s="120">
        <v>1614.5</v>
      </c>
      <c r="G231" s="120">
        <v>1614.5</v>
      </c>
      <c r="H231" s="119"/>
      <c r="I231" s="121" t="s">
        <v>2070</v>
      </c>
    </row>
    <row r="232" spans="1:9" s="99" customFormat="1" x14ac:dyDescent="0.3">
      <c r="A232" s="67">
        <v>46</v>
      </c>
      <c r="B232" s="105" t="s">
        <v>159</v>
      </c>
      <c r="C232" s="534">
        <v>1937.4</v>
      </c>
      <c r="D232" s="535">
        <v>1937.4</v>
      </c>
      <c r="E232" s="107" t="s">
        <v>46</v>
      </c>
      <c r="F232" s="108" t="s">
        <v>278</v>
      </c>
      <c r="G232" s="108" t="s">
        <v>278</v>
      </c>
      <c r="H232" s="107" t="s">
        <v>270</v>
      </c>
      <c r="I232" s="128" t="s">
        <v>279</v>
      </c>
    </row>
    <row r="233" spans="1:9" s="99" customFormat="1" x14ac:dyDescent="0.3">
      <c r="A233" s="74"/>
      <c r="B233" s="110" t="s">
        <v>292</v>
      </c>
      <c r="C233" s="129"/>
      <c r="D233" s="111"/>
      <c r="E233" s="112"/>
      <c r="F233" s="113" t="s">
        <v>281</v>
      </c>
      <c r="G233" s="113" t="s">
        <v>281</v>
      </c>
      <c r="H233" s="112" t="s">
        <v>272</v>
      </c>
      <c r="I233" s="114" t="s">
        <v>282</v>
      </c>
    </row>
    <row r="234" spans="1:9" s="99" customFormat="1" x14ac:dyDescent="0.3">
      <c r="A234" s="74"/>
      <c r="B234" s="110"/>
      <c r="C234" s="129"/>
      <c r="D234" s="111"/>
      <c r="E234" s="112"/>
      <c r="F234" s="113" t="s">
        <v>283</v>
      </c>
      <c r="G234" s="113" t="s">
        <v>283</v>
      </c>
      <c r="H234" s="112" t="s">
        <v>273</v>
      </c>
      <c r="I234" s="109"/>
    </row>
    <row r="235" spans="1:9" s="99" customFormat="1" x14ac:dyDescent="0.3">
      <c r="A235" s="74"/>
      <c r="B235" s="110"/>
      <c r="C235" s="129"/>
      <c r="D235" s="111"/>
      <c r="E235" s="112"/>
      <c r="F235" s="113" t="s">
        <v>48</v>
      </c>
      <c r="G235" s="115" t="s">
        <v>235</v>
      </c>
      <c r="H235" s="112" t="s">
        <v>126</v>
      </c>
      <c r="I235" s="116" t="s">
        <v>274</v>
      </c>
    </row>
    <row r="236" spans="1:9" s="99" customFormat="1" x14ac:dyDescent="0.3">
      <c r="A236" s="83"/>
      <c r="B236" s="117"/>
      <c r="C236" s="130"/>
      <c r="D236" s="118"/>
      <c r="E236" s="119"/>
      <c r="F236" s="120">
        <v>1937.4</v>
      </c>
      <c r="G236" s="120">
        <v>1937.4</v>
      </c>
      <c r="H236" s="119"/>
      <c r="I236" s="121" t="s">
        <v>2019</v>
      </c>
    </row>
    <row r="237" spans="1:9" s="99" customFormat="1" x14ac:dyDescent="0.3">
      <c r="A237" s="67">
        <v>47</v>
      </c>
      <c r="B237" s="105" t="s">
        <v>159</v>
      </c>
      <c r="C237" s="534">
        <v>1937.4</v>
      </c>
      <c r="D237" s="535">
        <v>1937.4</v>
      </c>
      <c r="E237" s="107" t="s">
        <v>46</v>
      </c>
      <c r="F237" s="108" t="s">
        <v>278</v>
      </c>
      <c r="G237" s="108" t="s">
        <v>278</v>
      </c>
      <c r="H237" s="107" t="s">
        <v>270</v>
      </c>
      <c r="I237" s="128" t="s">
        <v>279</v>
      </c>
    </row>
    <row r="238" spans="1:9" s="99" customFormat="1" x14ac:dyDescent="0.3">
      <c r="A238" s="74"/>
      <c r="B238" s="110" t="s">
        <v>294</v>
      </c>
      <c r="C238" s="129"/>
      <c r="D238" s="111"/>
      <c r="E238" s="112"/>
      <c r="F238" s="113" t="s">
        <v>281</v>
      </c>
      <c r="G238" s="113" t="s">
        <v>281</v>
      </c>
      <c r="H238" s="112" t="s">
        <v>272</v>
      </c>
      <c r="I238" s="114" t="s">
        <v>282</v>
      </c>
    </row>
    <row r="239" spans="1:9" s="99" customFormat="1" x14ac:dyDescent="0.3">
      <c r="A239" s="74"/>
      <c r="B239" s="110"/>
      <c r="C239" s="129"/>
      <c r="D239" s="111"/>
      <c r="E239" s="112"/>
      <c r="F239" s="113" t="s">
        <v>283</v>
      </c>
      <c r="G239" s="113" t="s">
        <v>283</v>
      </c>
      <c r="H239" s="112" t="s">
        <v>273</v>
      </c>
      <c r="I239" s="109"/>
    </row>
    <row r="240" spans="1:9" s="99" customFormat="1" x14ac:dyDescent="0.3">
      <c r="A240" s="74"/>
      <c r="B240" s="110"/>
      <c r="C240" s="129"/>
      <c r="D240" s="111"/>
      <c r="E240" s="112"/>
      <c r="F240" s="113" t="s">
        <v>48</v>
      </c>
      <c r="G240" s="115" t="s">
        <v>235</v>
      </c>
      <c r="H240" s="112" t="s">
        <v>126</v>
      </c>
      <c r="I240" s="116" t="s">
        <v>274</v>
      </c>
    </row>
    <row r="241" spans="1:9" s="99" customFormat="1" x14ac:dyDescent="0.3">
      <c r="A241" s="83"/>
      <c r="B241" s="117"/>
      <c r="C241" s="130"/>
      <c r="D241" s="118"/>
      <c r="E241" s="119"/>
      <c r="F241" s="120">
        <v>1937.4</v>
      </c>
      <c r="G241" s="120">
        <v>1937.4</v>
      </c>
      <c r="H241" s="119"/>
      <c r="I241" s="121" t="s">
        <v>2019</v>
      </c>
    </row>
    <row r="242" spans="1:9" s="99" customFormat="1" x14ac:dyDescent="0.3">
      <c r="A242" s="67">
        <v>48</v>
      </c>
      <c r="B242" s="105" t="s">
        <v>159</v>
      </c>
      <c r="C242" s="534">
        <v>1614.5</v>
      </c>
      <c r="D242" s="535">
        <v>1614.5</v>
      </c>
      <c r="E242" s="107" t="s">
        <v>46</v>
      </c>
      <c r="F242" s="108" t="s">
        <v>278</v>
      </c>
      <c r="G242" s="108" t="s">
        <v>278</v>
      </c>
      <c r="H242" s="107" t="s">
        <v>270</v>
      </c>
      <c r="I242" s="128" t="s">
        <v>279</v>
      </c>
    </row>
    <row r="243" spans="1:9" s="99" customFormat="1" x14ac:dyDescent="0.3">
      <c r="A243" s="74"/>
      <c r="B243" s="110" t="s">
        <v>293</v>
      </c>
      <c r="C243" s="129"/>
      <c r="D243" s="111"/>
      <c r="E243" s="112"/>
      <c r="F243" s="113" t="s">
        <v>281</v>
      </c>
      <c r="G243" s="113" t="s">
        <v>281</v>
      </c>
      <c r="H243" s="112" t="s">
        <v>272</v>
      </c>
      <c r="I243" s="114" t="s">
        <v>282</v>
      </c>
    </row>
    <row r="244" spans="1:9" s="99" customFormat="1" x14ac:dyDescent="0.3">
      <c r="A244" s="74"/>
      <c r="B244" s="110"/>
      <c r="C244" s="129"/>
      <c r="D244" s="111"/>
      <c r="E244" s="112"/>
      <c r="F244" s="113" t="s">
        <v>283</v>
      </c>
      <c r="G244" s="113" t="s">
        <v>283</v>
      </c>
      <c r="H244" s="112" t="s">
        <v>273</v>
      </c>
      <c r="I244" s="109"/>
    </row>
    <row r="245" spans="1:9" s="99" customFormat="1" x14ac:dyDescent="0.3">
      <c r="A245" s="74"/>
      <c r="B245" s="110"/>
      <c r="C245" s="129"/>
      <c r="D245" s="111"/>
      <c r="E245" s="112"/>
      <c r="F245" s="113" t="s">
        <v>48</v>
      </c>
      <c r="G245" s="115" t="s">
        <v>235</v>
      </c>
      <c r="H245" s="112" t="s">
        <v>126</v>
      </c>
      <c r="I245" s="116" t="s">
        <v>274</v>
      </c>
    </row>
    <row r="246" spans="1:9" s="99" customFormat="1" x14ac:dyDescent="0.3">
      <c r="A246" s="83"/>
      <c r="B246" s="117"/>
      <c r="C246" s="130"/>
      <c r="D246" s="118"/>
      <c r="E246" s="119"/>
      <c r="F246" s="120">
        <v>1614.5</v>
      </c>
      <c r="G246" s="120">
        <v>1614.5</v>
      </c>
      <c r="H246" s="119"/>
      <c r="I246" s="121" t="s">
        <v>2192</v>
      </c>
    </row>
    <row r="247" spans="1:9" s="99" customFormat="1" x14ac:dyDescent="0.3">
      <c r="A247" s="67">
        <v>49</v>
      </c>
      <c r="B247" s="105" t="s">
        <v>159</v>
      </c>
      <c r="C247" s="534">
        <v>2228.0100000000002</v>
      </c>
      <c r="D247" s="535">
        <v>2228.0100000000002</v>
      </c>
      <c r="E247" s="107" t="s">
        <v>46</v>
      </c>
      <c r="F247" s="108" t="s">
        <v>278</v>
      </c>
      <c r="G247" s="108" t="s">
        <v>278</v>
      </c>
      <c r="H247" s="107" t="s">
        <v>270</v>
      </c>
      <c r="I247" s="128" t="s">
        <v>279</v>
      </c>
    </row>
    <row r="248" spans="1:9" s="99" customFormat="1" x14ac:dyDescent="0.3">
      <c r="A248" s="74"/>
      <c r="B248" s="110" t="s">
        <v>294</v>
      </c>
      <c r="C248" s="129"/>
      <c r="D248" s="111"/>
      <c r="E248" s="112"/>
      <c r="F248" s="113" t="s">
        <v>281</v>
      </c>
      <c r="G248" s="113" t="s">
        <v>281</v>
      </c>
      <c r="H248" s="112" t="s">
        <v>272</v>
      </c>
      <c r="I248" s="114" t="s">
        <v>282</v>
      </c>
    </row>
    <row r="249" spans="1:9" s="99" customFormat="1" x14ac:dyDescent="0.3">
      <c r="A249" s="74"/>
      <c r="B249" s="110"/>
      <c r="C249" s="129"/>
      <c r="D249" s="111"/>
      <c r="E249" s="112"/>
      <c r="F249" s="113" t="s">
        <v>283</v>
      </c>
      <c r="G249" s="113" t="s">
        <v>283</v>
      </c>
      <c r="H249" s="112" t="s">
        <v>273</v>
      </c>
      <c r="I249" s="109"/>
    </row>
    <row r="250" spans="1:9" s="99" customFormat="1" x14ac:dyDescent="0.3">
      <c r="A250" s="74"/>
      <c r="B250" s="110"/>
      <c r="C250" s="129"/>
      <c r="D250" s="111"/>
      <c r="E250" s="112"/>
      <c r="F250" s="113" t="s">
        <v>48</v>
      </c>
      <c r="G250" s="115" t="s">
        <v>235</v>
      </c>
      <c r="H250" s="112" t="s">
        <v>126</v>
      </c>
      <c r="I250" s="116" t="s">
        <v>274</v>
      </c>
    </row>
    <row r="251" spans="1:9" s="99" customFormat="1" x14ac:dyDescent="0.3">
      <c r="A251" s="83"/>
      <c r="B251" s="117"/>
      <c r="C251" s="130"/>
      <c r="D251" s="118"/>
      <c r="E251" s="119"/>
      <c r="F251" s="120">
        <v>2228.0100000000002</v>
      </c>
      <c r="G251" s="120">
        <v>2228.0100000000002</v>
      </c>
      <c r="H251" s="119"/>
      <c r="I251" s="121" t="s">
        <v>2020</v>
      </c>
    </row>
    <row r="252" spans="1:9" s="99" customFormat="1" x14ac:dyDescent="0.3">
      <c r="A252" s="67">
        <v>50</v>
      </c>
      <c r="B252" s="105" t="s">
        <v>159</v>
      </c>
      <c r="C252" s="534">
        <v>1614.5</v>
      </c>
      <c r="D252" s="535">
        <v>1614.5</v>
      </c>
      <c r="E252" s="107" t="s">
        <v>46</v>
      </c>
      <c r="F252" s="108" t="s">
        <v>278</v>
      </c>
      <c r="G252" s="108" t="s">
        <v>278</v>
      </c>
      <c r="H252" s="107" t="s">
        <v>270</v>
      </c>
      <c r="I252" s="128" t="s">
        <v>279</v>
      </c>
    </row>
    <row r="253" spans="1:9" s="99" customFormat="1" x14ac:dyDescent="0.3">
      <c r="A253" s="74"/>
      <c r="B253" s="110" t="s">
        <v>293</v>
      </c>
      <c r="C253" s="129"/>
      <c r="D253" s="111"/>
      <c r="E253" s="112"/>
      <c r="F253" s="113" t="s">
        <v>281</v>
      </c>
      <c r="G253" s="113" t="s">
        <v>281</v>
      </c>
      <c r="H253" s="112" t="s">
        <v>272</v>
      </c>
      <c r="I253" s="114" t="s">
        <v>282</v>
      </c>
    </row>
    <row r="254" spans="1:9" s="99" customFormat="1" x14ac:dyDescent="0.3">
      <c r="A254" s="74"/>
      <c r="B254" s="110"/>
      <c r="C254" s="129"/>
      <c r="D254" s="111"/>
      <c r="E254" s="112"/>
      <c r="F254" s="113" t="s">
        <v>283</v>
      </c>
      <c r="G254" s="113" t="s">
        <v>283</v>
      </c>
      <c r="H254" s="112" t="s">
        <v>273</v>
      </c>
      <c r="I254" s="109"/>
    </row>
    <row r="255" spans="1:9" s="99" customFormat="1" x14ac:dyDescent="0.3">
      <c r="A255" s="74"/>
      <c r="B255" s="110"/>
      <c r="C255" s="129"/>
      <c r="D255" s="111"/>
      <c r="E255" s="112"/>
      <c r="F255" s="113" t="s">
        <v>48</v>
      </c>
      <c r="G255" s="115" t="s">
        <v>235</v>
      </c>
      <c r="H255" s="112" t="s">
        <v>126</v>
      </c>
      <c r="I255" s="116" t="s">
        <v>274</v>
      </c>
    </row>
    <row r="256" spans="1:9" s="99" customFormat="1" x14ac:dyDescent="0.3">
      <c r="A256" s="83"/>
      <c r="B256" s="117"/>
      <c r="C256" s="130"/>
      <c r="D256" s="118"/>
      <c r="E256" s="119"/>
      <c r="F256" s="120">
        <v>1614.5</v>
      </c>
      <c r="G256" s="120">
        <v>1614.5</v>
      </c>
      <c r="H256" s="119"/>
      <c r="I256" s="121" t="s">
        <v>2027</v>
      </c>
    </row>
    <row r="257" spans="1:9" s="99" customFormat="1" x14ac:dyDescent="0.3">
      <c r="A257" s="67">
        <v>51</v>
      </c>
      <c r="B257" s="105" t="s">
        <v>159</v>
      </c>
      <c r="C257" s="534">
        <v>2098.85</v>
      </c>
      <c r="D257" s="535">
        <v>2098.85</v>
      </c>
      <c r="E257" s="107" t="s">
        <v>46</v>
      </c>
      <c r="F257" s="108" t="s">
        <v>278</v>
      </c>
      <c r="G257" s="108" t="s">
        <v>278</v>
      </c>
      <c r="H257" s="107" t="s">
        <v>270</v>
      </c>
      <c r="I257" s="128" t="s">
        <v>279</v>
      </c>
    </row>
    <row r="258" spans="1:9" s="99" customFormat="1" x14ac:dyDescent="0.3">
      <c r="A258" s="74"/>
      <c r="B258" s="110" t="s">
        <v>294</v>
      </c>
      <c r="C258" s="129"/>
      <c r="D258" s="111"/>
      <c r="E258" s="112"/>
      <c r="F258" s="113" t="s">
        <v>281</v>
      </c>
      <c r="G258" s="113" t="s">
        <v>281</v>
      </c>
      <c r="H258" s="112" t="s">
        <v>272</v>
      </c>
      <c r="I258" s="114" t="s">
        <v>282</v>
      </c>
    </row>
    <row r="259" spans="1:9" s="99" customFormat="1" x14ac:dyDescent="0.3">
      <c r="A259" s="74"/>
      <c r="B259" s="110"/>
      <c r="C259" s="129"/>
      <c r="D259" s="111"/>
      <c r="E259" s="112"/>
      <c r="F259" s="113" t="s">
        <v>283</v>
      </c>
      <c r="G259" s="113" t="s">
        <v>283</v>
      </c>
      <c r="H259" s="112" t="s">
        <v>273</v>
      </c>
      <c r="I259" s="109"/>
    </row>
    <row r="260" spans="1:9" s="99" customFormat="1" x14ac:dyDescent="0.3">
      <c r="A260" s="74"/>
      <c r="B260" s="110"/>
      <c r="C260" s="129"/>
      <c r="D260" s="111"/>
      <c r="E260" s="112"/>
      <c r="F260" s="113" t="s">
        <v>48</v>
      </c>
      <c r="G260" s="115" t="s">
        <v>235</v>
      </c>
      <c r="H260" s="112" t="s">
        <v>126</v>
      </c>
      <c r="I260" s="116" t="s">
        <v>274</v>
      </c>
    </row>
    <row r="261" spans="1:9" s="99" customFormat="1" x14ac:dyDescent="0.3">
      <c r="A261" s="83"/>
      <c r="B261" s="117"/>
      <c r="C261" s="130"/>
      <c r="D261" s="118"/>
      <c r="E261" s="119"/>
      <c r="F261" s="120">
        <v>2098.85</v>
      </c>
      <c r="G261" s="120">
        <v>2098.85</v>
      </c>
      <c r="H261" s="119"/>
      <c r="I261" s="121" t="s">
        <v>2204</v>
      </c>
    </row>
    <row r="262" spans="1:9" s="99" customFormat="1" x14ac:dyDescent="0.3">
      <c r="A262" s="67">
        <v>52</v>
      </c>
      <c r="B262" s="105" t="s">
        <v>287</v>
      </c>
      <c r="C262" s="534">
        <v>5698.5</v>
      </c>
      <c r="D262" s="535">
        <v>5698.5</v>
      </c>
      <c r="E262" s="107" t="s">
        <v>46</v>
      </c>
      <c r="F262" s="108" t="s">
        <v>278</v>
      </c>
      <c r="G262" s="108" t="s">
        <v>278</v>
      </c>
      <c r="H262" s="107" t="s">
        <v>270</v>
      </c>
      <c r="I262" s="128" t="s">
        <v>279</v>
      </c>
    </row>
    <row r="263" spans="1:9" s="99" customFormat="1" x14ac:dyDescent="0.3">
      <c r="A263" s="74"/>
      <c r="B263" s="110" t="s">
        <v>297</v>
      </c>
      <c r="C263" s="129"/>
      <c r="D263" s="111"/>
      <c r="E263" s="112"/>
      <c r="F263" s="113" t="s">
        <v>281</v>
      </c>
      <c r="G263" s="113" t="s">
        <v>281</v>
      </c>
      <c r="H263" s="112" t="s">
        <v>272</v>
      </c>
      <c r="I263" s="114" t="s">
        <v>282</v>
      </c>
    </row>
    <row r="264" spans="1:9" s="99" customFormat="1" x14ac:dyDescent="0.3">
      <c r="A264" s="74"/>
      <c r="B264" s="110"/>
      <c r="C264" s="129"/>
      <c r="D264" s="111"/>
      <c r="E264" s="112"/>
      <c r="F264" s="113" t="s">
        <v>283</v>
      </c>
      <c r="G264" s="113" t="s">
        <v>283</v>
      </c>
      <c r="H264" s="112" t="s">
        <v>273</v>
      </c>
      <c r="I264" s="109"/>
    </row>
    <row r="265" spans="1:9" s="99" customFormat="1" x14ac:dyDescent="0.3">
      <c r="A265" s="74"/>
      <c r="B265" s="110"/>
      <c r="C265" s="129"/>
      <c r="D265" s="111"/>
      <c r="E265" s="112"/>
      <c r="F265" s="113" t="s">
        <v>48</v>
      </c>
      <c r="G265" s="115" t="s">
        <v>235</v>
      </c>
      <c r="H265" s="112" t="s">
        <v>126</v>
      </c>
      <c r="I265" s="116" t="s">
        <v>274</v>
      </c>
    </row>
    <row r="266" spans="1:9" s="99" customFormat="1" x14ac:dyDescent="0.3">
      <c r="A266" s="83"/>
      <c r="B266" s="117"/>
      <c r="C266" s="130"/>
      <c r="D266" s="118"/>
      <c r="E266" s="119"/>
      <c r="F266" s="120">
        <v>5698.5</v>
      </c>
      <c r="G266" s="120">
        <v>5698.5</v>
      </c>
      <c r="H266" s="119"/>
      <c r="I266" s="121" t="s">
        <v>2056</v>
      </c>
    </row>
    <row r="267" spans="1:9" s="99" customFormat="1" x14ac:dyDescent="0.3">
      <c r="A267" s="67">
        <v>53</v>
      </c>
      <c r="B267" s="105" t="s">
        <v>159</v>
      </c>
      <c r="C267" s="534">
        <v>1840.53</v>
      </c>
      <c r="D267" s="535">
        <v>1840.53</v>
      </c>
      <c r="E267" s="107" t="s">
        <v>46</v>
      </c>
      <c r="F267" s="108" t="s">
        <v>278</v>
      </c>
      <c r="G267" s="108" t="s">
        <v>278</v>
      </c>
      <c r="H267" s="107" t="s">
        <v>270</v>
      </c>
      <c r="I267" s="128" t="s">
        <v>279</v>
      </c>
    </row>
    <row r="268" spans="1:9" s="99" customFormat="1" x14ac:dyDescent="0.3">
      <c r="A268" s="74"/>
      <c r="B268" s="110" t="s">
        <v>294</v>
      </c>
      <c r="C268" s="129"/>
      <c r="D268" s="111"/>
      <c r="E268" s="112"/>
      <c r="F268" s="113" t="s">
        <v>281</v>
      </c>
      <c r="G268" s="113" t="s">
        <v>281</v>
      </c>
      <c r="H268" s="112" t="s">
        <v>272</v>
      </c>
      <c r="I268" s="114" t="s">
        <v>282</v>
      </c>
    </row>
    <row r="269" spans="1:9" s="99" customFormat="1" x14ac:dyDescent="0.3">
      <c r="A269" s="74"/>
      <c r="B269" s="110"/>
      <c r="C269" s="129"/>
      <c r="D269" s="111"/>
      <c r="E269" s="112"/>
      <c r="F269" s="113" t="s">
        <v>283</v>
      </c>
      <c r="G269" s="113" t="s">
        <v>283</v>
      </c>
      <c r="H269" s="112" t="s">
        <v>273</v>
      </c>
      <c r="I269" s="109"/>
    </row>
    <row r="270" spans="1:9" s="99" customFormat="1" x14ac:dyDescent="0.3">
      <c r="A270" s="74"/>
      <c r="B270" s="110"/>
      <c r="C270" s="129"/>
      <c r="D270" s="111"/>
      <c r="E270" s="112"/>
      <c r="F270" s="113" t="s">
        <v>48</v>
      </c>
      <c r="G270" s="115" t="s">
        <v>235</v>
      </c>
      <c r="H270" s="112" t="s">
        <v>126</v>
      </c>
      <c r="I270" s="116" t="s">
        <v>274</v>
      </c>
    </row>
    <row r="271" spans="1:9" s="99" customFormat="1" x14ac:dyDescent="0.3">
      <c r="A271" s="83"/>
      <c r="B271" s="117"/>
      <c r="C271" s="130"/>
      <c r="D271" s="118"/>
      <c r="E271" s="119"/>
      <c r="F271" s="120">
        <v>1840.53</v>
      </c>
      <c r="G271" s="120">
        <v>1840.53</v>
      </c>
      <c r="H271" s="119"/>
      <c r="I271" s="121" t="s">
        <v>2056</v>
      </c>
    </row>
    <row r="272" spans="1:9" s="99" customFormat="1" x14ac:dyDescent="0.3">
      <c r="A272" s="67">
        <v>54</v>
      </c>
      <c r="B272" s="105" t="s">
        <v>18</v>
      </c>
      <c r="C272" s="106">
        <v>166</v>
      </c>
      <c r="D272" s="106">
        <v>166</v>
      </c>
      <c r="E272" s="107" t="s">
        <v>46</v>
      </c>
      <c r="F272" s="108" t="s">
        <v>295</v>
      </c>
      <c r="G272" s="108" t="s">
        <v>295</v>
      </c>
      <c r="H272" s="107" t="s">
        <v>270</v>
      </c>
      <c r="I272" s="128" t="s">
        <v>279</v>
      </c>
    </row>
    <row r="273" spans="1:9" s="99" customFormat="1" x14ac:dyDescent="0.3">
      <c r="A273" s="74"/>
      <c r="B273" s="110"/>
      <c r="C273" s="111"/>
      <c r="D273" s="111"/>
      <c r="E273" s="112"/>
      <c r="F273" s="113"/>
      <c r="G273" s="113"/>
      <c r="H273" s="112" t="s">
        <v>272</v>
      </c>
      <c r="I273" s="114" t="s">
        <v>282</v>
      </c>
    </row>
    <row r="274" spans="1:9" s="99" customFormat="1" x14ac:dyDescent="0.3">
      <c r="A274" s="74"/>
      <c r="B274" s="110"/>
      <c r="C274" s="111"/>
      <c r="D274" s="111"/>
      <c r="E274" s="112"/>
      <c r="F274" s="113"/>
      <c r="G274" s="113"/>
      <c r="H274" s="112" t="s">
        <v>273</v>
      </c>
      <c r="I274" s="109"/>
    </row>
    <row r="275" spans="1:9" s="99" customFormat="1" x14ac:dyDescent="0.3">
      <c r="A275" s="74"/>
      <c r="B275" s="110"/>
      <c r="C275" s="111"/>
      <c r="D275" s="111"/>
      <c r="E275" s="112"/>
      <c r="F275" s="113" t="s">
        <v>48</v>
      </c>
      <c r="G275" s="115" t="s">
        <v>235</v>
      </c>
      <c r="H275" s="112" t="s">
        <v>126</v>
      </c>
      <c r="I275" s="116" t="s">
        <v>274</v>
      </c>
    </row>
    <row r="276" spans="1:9" s="99" customFormat="1" x14ac:dyDescent="0.3">
      <c r="A276" s="83"/>
      <c r="B276" s="117"/>
      <c r="C276" s="118"/>
      <c r="D276" s="118"/>
      <c r="E276" s="119"/>
      <c r="F276" s="120">
        <v>166</v>
      </c>
      <c r="G276" s="120">
        <v>166</v>
      </c>
      <c r="H276" s="119"/>
      <c r="I276" s="121" t="s">
        <v>2194</v>
      </c>
    </row>
    <row r="277" spans="1:9" s="99" customFormat="1" x14ac:dyDescent="0.3">
      <c r="A277" s="67">
        <v>55</v>
      </c>
      <c r="B277" s="105" t="s">
        <v>13</v>
      </c>
      <c r="C277" s="106">
        <v>2000</v>
      </c>
      <c r="D277" s="106">
        <v>2000</v>
      </c>
      <c r="E277" s="107" t="s">
        <v>46</v>
      </c>
      <c r="F277" s="108" t="s">
        <v>300</v>
      </c>
      <c r="G277" s="108" t="s">
        <v>300</v>
      </c>
      <c r="H277" s="107" t="s">
        <v>270</v>
      </c>
      <c r="I277" s="128" t="s">
        <v>279</v>
      </c>
    </row>
    <row r="278" spans="1:9" s="99" customFormat="1" x14ac:dyDescent="0.3">
      <c r="A278" s="74"/>
      <c r="B278" s="110"/>
      <c r="C278" s="111"/>
      <c r="D278" s="111"/>
      <c r="E278" s="112"/>
      <c r="F278" s="113"/>
      <c r="G278" s="113"/>
      <c r="H278" s="112" t="s">
        <v>272</v>
      </c>
      <c r="I278" s="114" t="s">
        <v>282</v>
      </c>
    </row>
    <row r="279" spans="1:9" s="99" customFormat="1" x14ac:dyDescent="0.3">
      <c r="A279" s="74"/>
      <c r="B279" s="110"/>
      <c r="C279" s="111"/>
      <c r="D279" s="111"/>
      <c r="E279" s="112"/>
      <c r="F279" s="113"/>
      <c r="G279" s="113"/>
      <c r="H279" s="112" t="s">
        <v>273</v>
      </c>
      <c r="I279" s="109"/>
    </row>
    <row r="280" spans="1:9" s="99" customFormat="1" x14ac:dyDescent="0.3">
      <c r="A280" s="74"/>
      <c r="B280" s="110"/>
      <c r="C280" s="111"/>
      <c r="D280" s="111"/>
      <c r="E280" s="112"/>
      <c r="F280" s="113" t="s">
        <v>48</v>
      </c>
      <c r="G280" s="115" t="s">
        <v>235</v>
      </c>
      <c r="H280" s="112" t="s">
        <v>126</v>
      </c>
      <c r="I280" s="116" t="s">
        <v>274</v>
      </c>
    </row>
    <row r="281" spans="1:9" s="99" customFormat="1" x14ac:dyDescent="0.3">
      <c r="A281" s="83"/>
      <c r="B281" s="117"/>
      <c r="C281" s="118"/>
      <c r="D281" s="118"/>
      <c r="E281" s="119"/>
      <c r="F281" s="120">
        <v>2000</v>
      </c>
      <c r="G281" s="120">
        <v>2000</v>
      </c>
      <c r="H281" s="119"/>
      <c r="I281" s="121" t="s">
        <v>2032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1" orientation="landscape" horizontalDpi="0" verticalDpi="0" r:id="rId1"/>
  <rowBreaks count="8" manualBreakCount="8">
    <brk id="36" max="16383" man="1"/>
    <brk id="71" max="16383" man="1"/>
    <brk id="106" max="16383" man="1"/>
    <brk id="141" max="16383" man="1"/>
    <brk id="176" max="16383" man="1"/>
    <brk id="211" max="16383" man="1"/>
    <brk id="246" max="16383" man="1"/>
    <brk id="281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DD7A-2FD5-407C-99E2-CE1012477FEC}">
  <sheetPr>
    <tabColor rgb="FFFF6600"/>
  </sheetPr>
  <dimension ref="A1:J36"/>
  <sheetViews>
    <sheetView tabSelected="1" view="pageBreakPreview" topLeftCell="A16" zoomScale="60" zoomScaleNormal="100" workbookViewId="0">
      <selection activeCell="C37" sqref="C37"/>
    </sheetView>
  </sheetViews>
  <sheetFormatPr defaultRowHeight="20.25" x14ac:dyDescent="0.3"/>
  <cols>
    <col min="1" max="1" width="7.625" style="99" customWidth="1"/>
    <col min="2" max="2" width="22.875" style="99" customWidth="1"/>
    <col min="3" max="3" width="20" style="99" customWidth="1"/>
    <col min="4" max="4" width="14.75" style="99" customWidth="1"/>
    <col min="5" max="5" width="12.875" style="99" customWidth="1"/>
    <col min="6" max="7" width="20.875" style="100" customWidth="1"/>
    <col min="8" max="8" width="17.625" style="101" customWidth="1"/>
    <col min="9" max="9" width="26.875" style="100" customWidth="1"/>
    <col min="10" max="10" width="9.875" style="99" bestFit="1" customWidth="1"/>
    <col min="11" max="256" width="9" style="99"/>
    <col min="257" max="257" width="7.625" style="99" customWidth="1"/>
    <col min="258" max="258" width="22.875" style="99" customWidth="1"/>
    <col min="259" max="259" width="20" style="99" customWidth="1"/>
    <col min="260" max="260" width="14.75" style="99" customWidth="1"/>
    <col min="261" max="261" width="12.875" style="99" customWidth="1"/>
    <col min="262" max="263" width="20.875" style="99" customWidth="1"/>
    <col min="264" max="264" width="17.625" style="99" customWidth="1"/>
    <col min="265" max="265" width="26.875" style="99" customWidth="1"/>
    <col min="266" max="266" width="9.875" style="99" bestFit="1" customWidth="1"/>
    <col min="267" max="512" width="9" style="99"/>
    <col min="513" max="513" width="7.625" style="99" customWidth="1"/>
    <col min="514" max="514" width="22.875" style="99" customWidth="1"/>
    <col min="515" max="515" width="20" style="99" customWidth="1"/>
    <col min="516" max="516" width="14.75" style="99" customWidth="1"/>
    <col min="517" max="517" width="12.875" style="99" customWidth="1"/>
    <col min="518" max="519" width="20.875" style="99" customWidth="1"/>
    <col min="520" max="520" width="17.625" style="99" customWidth="1"/>
    <col min="521" max="521" width="26.875" style="99" customWidth="1"/>
    <col min="522" max="522" width="9.875" style="99" bestFit="1" customWidth="1"/>
    <col min="523" max="768" width="9" style="99"/>
    <col min="769" max="769" width="7.625" style="99" customWidth="1"/>
    <col min="770" max="770" width="22.875" style="99" customWidth="1"/>
    <col min="771" max="771" width="20" style="99" customWidth="1"/>
    <col min="772" max="772" width="14.75" style="99" customWidth="1"/>
    <col min="773" max="773" width="12.875" style="99" customWidth="1"/>
    <col min="774" max="775" width="20.875" style="99" customWidth="1"/>
    <col min="776" max="776" width="17.625" style="99" customWidth="1"/>
    <col min="777" max="777" width="26.875" style="99" customWidth="1"/>
    <col min="778" max="778" width="9.875" style="99" bestFit="1" customWidth="1"/>
    <col min="779" max="1024" width="9" style="99"/>
    <col min="1025" max="1025" width="7.625" style="99" customWidth="1"/>
    <col min="1026" max="1026" width="22.875" style="99" customWidth="1"/>
    <col min="1027" max="1027" width="20" style="99" customWidth="1"/>
    <col min="1028" max="1028" width="14.75" style="99" customWidth="1"/>
    <col min="1029" max="1029" width="12.875" style="99" customWidth="1"/>
    <col min="1030" max="1031" width="20.875" style="99" customWidth="1"/>
    <col min="1032" max="1032" width="17.625" style="99" customWidth="1"/>
    <col min="1033" max="1033" width="26.875" style="99" customWidth="1"/>
    <col min="1034" max="1034" width="9.875" style="99" bestFit="1" customWidth="1"/>
    <col min="1035" max="1280" width="9" style="99"/>
    <col min="1281" max="1281" width="7.625" style="99" customWidth="1"/>
    <col min="1282" max="1282" width="22.875" style="99" customWidth="1"/>
    <col min="1283" max="1283" width="20" style="99" customWidth="1"/>
    <col min="1284" max="1284" width="14.75" style="99" customWidth="1"/>
    <col min="1285" max="1285" width="12.875" style="99" customWidth="1"/>
    <col min="1286" max="1287" width="20.875" style="99" customWidth="1"/>
    <col min="1288" max="1288" width="17.625" style="99" customWidth="1"/>
    <col min="1289" max="1289" width="26.875" style="99" customWidth="1"/>
    <col min="1290" max="1290" width="9.875" style="99" bestFit="1" customWidth="1"/>
    <col min="1291" max="1536" width="9" style="99"/>
    <col min="1537" max="1537" width="7.625" style="99" customWidth="1"/>
    <col min="1538" max="1538" width="22.875" style="99" customWidth="1"/>
    <col min="1539" max="1539" width="20" style="99" customWidth="1"/>
    <col min="1540" max="1540" width="14.75" style="99" customWidth="1"/>
    <col min="1541" max="1541" width="12.875" style="99" customWidth="1"/>
    <col min="1542" max="1543" width="20.875" style="99" customWidth="1"/>
    <col min="1544" max="1544" width="17.625" style="99" customWidth="1"/>
    <col min="1545" max="1545" width="26.875" style="99" customWidth="1"/>
    <col min="1546" max="1546" width="9.875" style="99" bestFit="1" customWidth="1"/>
    <col min="1547" max="1792" width="9" style="99"/>
    <col min="1793" max="1793" width="7.625" style="99" customWidth="1"/>
    <col min="1794" max="1794" width="22.875" style="99" customWidth="1"/>
    <col min="1795" max="1795" width="20" style="99" customWidth="1"/>
    <col min="1796" max="1796" width="14.75" style="99" customWidth="1"/>
    <col min="1797" max="1797" width="12.875" style="99" customWidth="1"/>
    <col min="1798" max="1799" width="20.875" style="99" customWidth="1"/>
    <col min="1800" max="1800" width="17.625" style="99" customWidth="1"/>
    <col min="1801" max="1801" width="26.875" style="99" customWidth="1"/>
    <col min="1802" max="1802" width="9.875" style="99" bestFit="1" customWidth="1"/>
    <col min="1803" max="2048" width="9" style="99"/>
    <col min="2049" max="2049" width="7.625" style="99" customWidth="1"/>
    <col min="2050" max="2050" width="22.875" style="99" customWidth="1"/>
    <col min="2051" max="2051" width="20" style="99" customWidth="1"/>
    <col min="2052" max="2052" width="14.75" style="99" customWidth="1"/>
    <col min="2053" max="2053" width="12.875" style="99" customWidth="1"/>
    <col min="2054" max="2055" width="20.875" style="99" customWidth="1"/>
    <col min="2056" max="2056" width="17.625" style="99" customWidth="1"/>
    <col min="2057" max="2057" width="26.875" style="99" customWidth="1"/>
    <col min="2058" max="2058" width="9.875" style="99" bestFit="1" customWidth="1"/>
    <col min="2059" max="2304" width="9" style="99"/>
    <col min="2305" max="2305" width="7.625" style="99" customWidth="1"/>
    <col min="2306" max="2306" width="22.875" style="99" customWidth="1"/>
    <col min="2307" max="2307" width="20" style="99" customWidth="1"/>
    <col min="2308" max="2308" width="14.75" style="99" customWidth="1"/>
    <col min="2309" max="2309" width="12.875" style="99" customWidth="1"/>
    <col min="2310" max="2311" width="20.875" style="99" customWidth="1"/>
    <col min="2312" max="2312" width="17.625" style="99" customWidth="1"/>
    <col min="2313" max="2313" width="26.875" style="99" customWidth="1"/>
    <col min="2314" max="2314" width="9.875" style="99" bestFit="1" customWidth="1"/>
    <col min="2315" max="2560" width="9" style="99"/>
    <col min="2561" max="2561" width="7.625" style="99" customWidth="1"/>
    <col min="2562" max="2562" width="22.875" style="99" customWidth="1"/>
    <col min="2563" max="2563" width="20" style="99" customWidth="1"/>
    <col min="2564" max="2564" width="14.75" style="99" customWidth="1"/>
    <col min="2565" max="2565" width="12.875" style="99" customWidth="1"/>
    <col min="2566" max="2567" width="20.875" style="99" customWidth="1"/>
    <col min="2568" max="2568" width="17.625" style="99" customWidth="1"/>
    <col min="2569" max="2569" width="26.875" style="99" customWidth="1"/>
    <col min="2570" max="2570" width="9.875" style="99" bestFit="1" customWidth="1"/>
    <col min="2571" max="2816" width="9" style="99"/>
    <col min="2817" max="2817" width="7.625" style="99" customWidth="1"/>
    <col min="2818" max="2818" width="22.875" style="99" customWidth="1"/>
    <col min="2819" max="2819" width="20" style="99" customWidth="1"/>
    <col min="2820" max="2820" width="14.75" style="99" customWidth="1"/>
    <col min="2821" max="2821" width="12.875" style="99" customWidth="1"/>
    <col min="2822" max="2823" width="20.875" style="99" customWidth="1"/>
    <col min="2824" max="2824" width="17.625" style="99" customWidth="1"/>
    <col min="2825" max="2825" width="26.875" style="99" customWidth="1"/>
    <col min="2826" max="2826" width="9.875" style="99" bestFit="1" customWidth="1"/>
    <col min="2827" max="3072" width="9" style="99"/>
    <col min="3073" max="3073" width="7.625" style="99" customWidth="1"/>
    <col min="3074" max="3074" width="22.875" style="99" customWidth="1"/>
    <col min="3075" max="3075" width="20" style="99" customWidth="1"/>
    <col min="3076" max="3076" width="14.75" style="99" customWidth="1"/>
    <col min="3077" max="3077" width="12.875" style="99" customWidth="1"/>
    <col min="3078" max="3079" width="20.875" style="99" customWidth="1"/>
    <col min="3080" max="3080" width="17.625" style="99" customWidth="1"/>
    <col min="3081" max="3081" width="26.875" style="99" customWidth="1"/>
    <col min="3082" max="3082" width="9.875" style="99" bestFit="1" customWidth="1"/>
    <col min="3083" max="3328" width="9" style="99"/>
    <col min="3329" max="3329" width="7.625" style="99" customWidth="1"/>
    <col min="3330" max="3330" width="22.875" style="99" customWidth="1"/>
    <col min="3331" max="3331" width="20" style="99" customWidth="1"/>
    <col min="3332" max="3332" width="14.75" style="99" customWidth="1"/>
    <col min="3333" max="3333" width="12.875" style="99" customWidth="1"/>
    <col min="3334" max="3335" width="20.875" style="99" customWidth="1"/>
    <col min="3336" max="3336" width="17.625" style="99" customWidth="1"/>
    <col min="3337" max="3337" width="26.875" style="99" customWidth="1"/>
    <col min="3338" max="3338" width="9.875" style="99" bestFit="1" customWidth="1"/>
    <col min="3339" max="3584" width="9" style="99"/>
    <col min="3585" max="3585" width="7.625" style="99" customWidth="1"/>
    <col min="3586" max="3586" width="22.875" style="99" customWidth="1"/>
    <col min="3587" max="3587" width="20" style="99" customWidth="1"/>
    <col min="3588" max="3588" width="14.75" style="99" customWidth="1"/>
    <col min="3589" max="3589" width="12.875" style="99" customWidth="1"/>
    <col min="3590" max="3591" width="20.875" style="99" customWidth="1"/>
    <col min="3592" max="3592" width="17.625" style="99" customWidth="1"/>
    <col min="3593" max="3593" width="26.875" style="99" customWidth="1"/>
    <col min="3594" max="3594" width="9.875" style="99" bestFit="1" customWidth="1"/>
    <col min="3595" max="3840" width="9" style="99"/>
    <col min="3841" max="3841" width="7.625" style="99" customWidth="1"/>
    <col min="3842" max="3842" width="22.875" style="99" customWidth="1"/>
    <col min="3843" max="3843" width="20" style="99" customWidth="1"/>
    <col min="3844" max="3844" width="14.75" style="99" customWidth="1"/>
    <col min="3845" max="3845" width="12.875" style="99" customWidth="1"/>
    <col min="3846" max="3847" width="20.875" style="99" customWidth="1"/>
    <col min="3848" max="3848" width="17.625" style="99" customWidth="1"/>
    <col min="3849" max="3849" width="26.875" style="99" customWidth="1"/>
    <col min="3850" max="3850" width="9.875" style="99" bestFit="1" customWidth="1"/>
    <col min="3851" max="4096" width="9" style="99"/>
    <col min="4097" max="4097" width="7.625" style="99" customWidth="1"/>
    <col min="4098" max="4098" width="22.875" style="99" customWidth="1"/>
    <col min="4099" max="4099" width="20" style="99" customWidth="1"/>
    <col min="4100" max="4100" width="14.75" style="99" customWidth="1"/>
    <col min="4101" max="4101" width="12.875" style="99" customWidth="1"/>
    <col min="4102" max="4103" width="20.875" style="99" customWidth="1"/>
    <col min="4104" max="4104" width="17.625" style="99" customWidth="1"/>
    <col min="4105" max="4105" width="26.875" style="99" customWidth="1"/>
    <col min="4106" max="4106" width="9.875" style="99" bestFit="1" customWidth="1"/>
    <col min="4107" max="4352" width="9" style="99"/>
    <col min="4353" max="4353" width="7.625" style="99" customWidth="1"/>
    <col min="4354" max="4354" width="22.875" style="99" customWidth="1"/>
    <col min="4355" max="4355" width="20" style="99" customWidth="1"/>
    <col min="4356" max="4356" width="14.75" style="99" customWidth="1"/>
    <col min="4357" max="4357" width="12.875" style="99" customWidth="1"/>
    <col min="4358" max="4359" width="20.875" style="99" customWidth="1"/>
    <col min="4360" max="4360" width="17.625" style="99" customWidth="1"/>
    <col min="4361" max="4361" width="26.875" style="99" customWidth="1"/>
    <col min="4362" max="4362" width="9.875" style="99" bestFit="1" customWidth="1"/>
    <col min="4363" max="4608" width="9" style="99"/>
    <col min="4609" max="4609" width="7.625" style="99" customWidth="1"/>
    <col min="4610" max="4610" width="22.875" style="99" customWidth="1"/>
    <col min="4611" max="4611" width="20" style="99" customWidth="1"/>
    <col min="4612" max="4612" width="14.75" style="99" customWidth="1"/>
    <col min="4613" max="4613" width="12.875" style="99" customWidth="1"/>
    <col min="4614" max="4615" width="20.875" style="99" customWidth="1"/>
    <col min="4616" max="4616" width="17.625" style="99" customWidth="1"/>
    <col min="4617" max="4617" width="26.875" style="99" customWidth="1"/>
    <col min="4618" max="4618" width="9.875" style="99" bestFit="1" customWidth="1"/>
    <col min="4619" max="4864" width="9" style="99"/>
    <col min="4865" max="4865" width="7.625" style="99" customWidth="1"/>
    <col min="4866" max="4866" width="22.875" style="99" customWidth="1"/>
    <col min="4867" max="4867" width="20" style="99" customWidth="1"/>
    <col min="4868" max="4868" width="14.75" style="99" customWidth="1"/>
    <col min="4869" max="4869" width="12.875" style="99" customWidth="1"/>
    <col min="4870" max="4871" width="20.875" style="99" customWidth="1"/>
    <col min="4872" max="4872" width="17.625" style="99" customWidth="1"/>
    <col min="4873" max="4873" width="26.875" style="99" customWidth="1"/>
    <col min="4874" max="4874" width="9.875" style="99" bestFit="1" customWidth="1"/>
    <col min="4875" max="5120" width="9" style="99"/>
    <col min="5121" max="5121" width="7.625" style="99" customWidth="1"/>
    <col min="5122" max="5122" width="22.875" style="99" customWidth="1"/>
    <col min="5123" max="5123" width="20" style="99" customWidth="1"/>
    <col min="5124" max="5124" width="14.75" style="99" customWidth="1"/>
    <col min="5125" max="5125" width="12.875" style="99" customWidth="1"/>
    <col min="5126" max="5127" width="20.875" style="99" customWidth="1"/>
    <col min="5128" max="5128" width="17.625" style="99" customWidth="1"/>
    <col min="5129" max="5129" width="26.875" style="99" customWidth="1"/>
    <col min="5130" max="5130" width="9.875" style="99" bestFit="1" customWidth="1"/>
    <col min="5131" max="5376" width="9" style="99"/>
    <col min="5377" max="5377" width="7.625" style="99" customWidth="1"/>
    <col min="5378" max="5378" width="22.875" style="99" customWidth="1"/>
    <col min="5379" max="5379" width="20" style="99" customWidth="1"/>
    <col min="5380" max="5380" width="14.75" style="99" customWidth="1"/>
    <col min="5381" max="5381" width="12.875" style="99" customWidth="1"/>
    <col min="5382" max="5383" width="20.875" style="99" customWidth="1"/>
    <col min="5384" max="5384" width="17.625" style="99" customWidth="1"/>
    <col min="5385" max="5385" width="26.875" style="99" customWidth="1"/>
    <col min="5386" max="5386" width="9.875" style="99" bestFit="1" customWidth="1"/>
    <col min="5387" max="5632" width="9" style="99"/>
    <col min="5633" max="5633" width="7.625" style="99" customWidth="1"/>
    <col min="5634" max="5634" width="22.875" style="99" customWidth="1"/>
    <col min="5635" max="5635" width="20" style="99" customWidth="1"/>
    <col min="5636" max="5636" width="14.75" style="99" customWidth="1"/>
    <col min="5637" max="5637" width="12.875" style="99" customWidth="1"/>
    <col min="5638" max="5639" width="20.875" style="99" customWidth="1"/>
    <col min="5640" max="5640" width="17.625" style="99" customWidth="1"/>
    <col min="5641" max="5641" width="26.875" style="99" customWidth="1"/>
    <col min="5642" max="5642" width="9.875" style="99" bestFit="1" customWidth="1"/>
    <col min="5643" max="5888" width="9" style="99"/>
    <col min="5889" max="5889" width="7.625" style="99" customWidth="1"/>
    <col min="5890" max="5890" width="22.875" style="99" customWidth="1"/>
    <col min="5891" max="5891" width="20" style="99" customWidth="1"/>
    <col min="5892" max="5892" width="14.75" style="99" customWidth="1"/>
    <col min="5893" max="5893" width="12.875" style="99" customWidth="1"/>
    <col min="5894" max="5895" width="20.875" style="99" customWidth="1"/>
    <col min="5896" max="5896" width="17.625" style="99" customWidth="1"/>
    <col min="5897" max="5897" width="26.875" style="99" customWidth="1"/>
    <col min="5898" max="5898" width="9.875" style="99" bestFit="1" customWidth="1"/>
    <col min="5899" max="6144" width="9" style="99"/>
    <col min="6145" max="6145" width="7.625" style="99" customWidth="1"/>
    <col min="6146" max="6146" width="22.875" style="99" customWidth="1"/>
    <col min="6147" max="6147" width="20" style="99" customWidth="1"/>
    <col min="6148" max="6148" width="14.75" style="99" customWidth="1"/>
    <col min="6149" max="6149" width="12.875" style="99" customWidth="1"/>
    <col min="6150" max="6151" width="20.875" style="99" customWidth="1"/>
    <col min="6152" max="6152" width="17.625" style="99" customWidth="1"/>
    <col min="6153" max="6153" width="26.875" style="99" customWidth="1"/>
    <col min="6154" max="6154" width="9.875" style="99" bestFit="1" customWidth="1"/>
    <col min="6155" max="6400" width="9" style="99"/>
    <col min="6401" max="6401" width="7.625" style="99" customWidth="1"/>
    <col min="6402" max="6402" width="22.875" style="99" customWidth="1"/>
    <col min="6403" max="6403" width="20" style="99" customWidth="1"/>
    <col min="6404" max="6404" width="14.75" style="99" customWidth="1"/>
    <col min="6405" max="6405" width="12.875" style="99" customWidth="1"/>
    <col min="6406" max="6407" width="20.875" style="99" customWidth="1"/>
    <col min="6408" max="6408" width="17.625" style="99" customWidth="1"/>
    <col min="6409" max="6409" width="26.875" style="99" customWidth="1"/>
    <col min="6410" max="6410" width="9.875" style="99" bestFit="1" customWidth="1"/>
    <col min="6411" max="6656" width="9" style="99"/>
    <col min="6657" max="6657" width="7.625" style="99" customWidth="1"/>
    <col min="6658" max="6658" width="22.875" style="99" customWidth="1"/>
    <col min="6659" max="6659" width="20" style="99" customWidth="1"/>
    <col min="6660" max="6660" width="14.75" style="99" customWidth="1"/>
    <col min="6661" max="6661" width="12.875" style="99" customWidth="1"/>
    <col min="6662" max="6663" width="20.875" style="99" customWidth="1"/>
    <col min="6664" max="6664" width="17.625" style="99" customWidth="1"/>
    <col min="6665" max="6665" width="26.875" style="99" customWidth="1"/>
    <col min="6666" max="6666" width="9.875" style="99" bestFit="1" customWidth="1"/>
    <col min="6667" max="6912" width="9" style="99"/>
    <col min="6913" max="6913" width="7.625" style="99" customWidth="1"/>
    <col min="6914" max="6914" width="22.875" style="99" customWidth="1"/>
    <col min="6915" max="6915" width="20" style="99" customWidth="1"/>
    <col min="6916" max="6916" width="14.75" style="99" customWidth="1"/>
    <col min="6917" max="6917" width="12.875" style="99" customWidth="1"/>
    <col min="6918" max="6919" width="20.875" style="99" customWidth="1"/>
    <col min="6920" max="6920" width="17.625" style="99" customWidth="1"/>
    <col min="6921" max="6921" width="26.875" style="99" customWidth="1"/>
    <col min="6922" max="6922" width="9.875" style="99" bestFit="1" customWidth="1"/>
    <col min="6923" max="7168" width="9" style="99"/>
    <col min="7169" max="7169" width="7.625" style="99" customWidth="1"/>
    <col min="7170" max="7170" width="22.875" style="99" customWidth="1"/>
    <col min="7171" max="7171" width="20" style="99" customWidth="1"/>
    <col min="7172" max="7172" width="14.75" style="99" customWidth="1"/>
    <col min="7173" max="7173" width="12.875" style="99" customWidth="1"/>
    <col min="7174" max="7175" width="20.875" style="99" customWidth="1"/>
    <col min="7176" max="7176" width="17.625" style="99" customWidth="1"/>
    <col min="7177" max="7177" width="26.875" style="99" customWidth="1"/>
    <col min="7178" max="7178" width="9.875" style="99" bestFit="1" customWidth="1"/>
    <col min="7179" max="7424" width="9" style="99"/>
    <col min="7425" max="7425" width="7.625" style="99" customWidth="1"/>
    <col min="7426" max="7426" width="22.875" style="99" customWidth="1"/>
    <col min="7427" max="7427" width="20" style="99" customWidth="1"/>
    <col min="7428" max="7428" width="14.75" style="99" customWidth="1"/>
    <col min="7429" max="7429" width="12.875" style="99" customWidth="1"/>
    <col min="7430" max="7431" width="20.875" style="99" customWidth="1"/>
    <col min="7432" max="7432" width="17.625" style="99" customWidth="1"/>
    <col min="7433" max="7433" width="26.875" style="99" customWidth="1"/>
    <col min="7434" max="7434" width="9.875" style="99" bestFit="1" customWidth="1"/>
    <col min="7435" max="7680" width="9" style="99"/>
    <col min="7681" max="7681" width="7.625" style="99" customWidth="1"/>
    <col min="7682" max="7682" width="22.875" style="99" customWidth="1"/>
    <col min="7683" max="7683" width="20" style="99" customWidth="1"/>
    <col min="7684" max="7684" width="14.75" style="99" customWidth="1"/>
    <col min="7685" max="7685" width="12.875" style="99" customWidth="1"/>
    <col min="7686" max="7687" width="20.875" style="99" customWidth="1"/>
    <col min="7688" max="7688" width="17.625" style="99" customWidth="1"/>
    <col min="7689" max="7689" width="26.875" style="99" customWidth="1"/>
    <col min="7690" max="7690" width="9.875" style="99" bestFit="1" customWidth="1"/>
    <col min="7691" max="7936" width="9" style="99"/>
    <col min="7937" max="7937" width="7.625" style="99" customWidth="1"/>
    <col min="7938" max="7938" width="22.875" style="99" customWidth="1"/>
    <col min="7939" max="7939" width="20" style="99" customWidth="1"/>
    <col min="7940" max="7940" width="14.75" style="99" customWidth="1"/>
    <col min="7941" max="7941" width="12.875" style="99" customWidth="1"/>
    <col min="7942" max="7943" width="20.875" style="99" customWidth="1"/>
    <col min="7944" max="7944" width="17.625" style="99" customWidth="1"/>
    <col min="7945" max="7945" width="26.875" style="99" customWidth="1"/>
    <col min="7946" max="7946" width="9.875" style="99" bestFit="1" customWidth="1"/>
    <col min="7947" max="8192" width="9" style="99"/>
    <col min="8193" max="8193" width="7.625" style="99" customWidth="1"/>
    <col min="8194" max="8194" width="22.875" style="99" customWidth="1"/>
    <col min="8195" max="8195" width="20" style="99" customWidth="1"/>
    <col min="8196" max="8196" width="14.75" style="99" customWidth="1"/>
    <col min="8197" max="8197" width="12.875" style="99" customWidth="1"/>
    <col min="8198" max="8199" width="20.875" style="99" customWidth="1"/>
    <col min="8200" max="8200" width="17.625" style="99" customWidth="1"/>
    <col min="8201" max="8201" width="26.875" style="99" customWidth="1"/>
    <col min="8202" max="8202" width="9.875" style="99" bestFit="1" customWidth="1"/>
    <col min="8203" max="8448" width="9" style="99"/>
    <col min="8449" max="8449" width="7.625" style="99" customWidth="1"/>
    <col min="8450" max="8450" width="22.875" style="99" customWidth="1"/>
    <col min="8451" max="8451" width="20" style="99" customWidth="1"/>
    <col min="8452" max="8452" width="14.75" style="99" customWidth="1"/>
    <col min="8453" max="8453" width="12.875" style="99" customWidth="1"/>
    <col min="8454" max="8455" width="20.875" style="99" customWidth="1"/>
    <col min="8456" max="8456" width="17.625" style="99" customWidth="1"/>
    <col min="8457" max="8457" width="26.875" style="99" customWidth="1"/>
    <col min="8458" max="8458" width="9.875" style="99" bestFit="1" customWidth="1"/>
    <col min="8459" max="8704" width="9" style="99"/>
    <col min="8705" max="8705" width="7.625" style="99" customWidth="1"/>
    <col min="8706" max="8706" width="22.875" style="99" customWidth="1"/>
    <col min="8707" max="8707" width="20" style="99" customWidth="1"/>
    <col min="8708" max="8708" width="14.75" style="99" customWidth="1"/>
    <col min="8709" max="8709" width="12.875" style="99" customWidth="1"/>
    <col min="8710" max="8711" width="20.875" style="99" customWidth="1"/>
    <col min="8712" max="8712" width="17.625" style="99" customWidth="1"/>
    <col min="8713" max="8713" width="26.875" style="99" customWidth="1"/>
    <col min="8714" max="8714" width="9.875" style="99" bestFit="1" customWidth="1"/>
    <col min="8715" max="8960" width="9" style="99"/>
    <col min="8961" max="8961" width="7.625" style="99" customWidth="1"/>
    <col min="8962" max="8962" width="22.875" style="99" customWidth="1"/>
    <col min="8963" max="8963" width="20" style="99" customWidth="1"/>
    <col min="8964" max="8964" width="14.75" style="99" customWidth="1"/>
    <col min="8965" max="8965" width="12.875" style="99" customWidth="1"/>
    <col min="8966" max="8967" width="20.875" style="99" customWidth="1"/>
    <col min="8968" max="8968" width="17.625" style="99" customWidth="1"/>
    <col min="8969" max="8969" width="26.875" style="99" customWidth="1"/>
    <col min="8970" max="8970" width="9.875" style="99" bestFit="1" customWidth="1"/>
    <col min="8971" max="9216" width="9" style="99"/>
    <col min="9217" max="9217" width="7.625" style="99" customWidth="1"/>
    <col min="9218" max="9218" width="22.875" style="99" customWidth="1"/>
    <col min="9219" max="9219" width="20" style="99" customWidth="1"/>
    <col min="9220" max="9220" width="14.75" style="99" customWidth="1"/>
    <col min="9221" max="9221" width="12.875" style="99" customWidth="1"/>
    <col min="9222" max="9223" width="20.875" style="99" customWidth="1"/>
    <col min="9224" max="9224" width="17.625" style="99" customWidth="1"/>
    <col min="9225" max="9225" width="26.875" style="99" customWidth="1"/>
    <col min="9226" max="9226" width="9.875" style="99" bestFit="1" customWidth="1"/>
    <col min="9227" max="9472" width="9" style="99"/>
    <col min="9473" max="9473" width="7.625" style="99" customWidth="1"/>
    <col min="9474" max="9474" width="22.875" style="99" customWidth="1"/>
    <col min="9475" max="9475" width="20" style="99" customWidth="1"/>
    <col min="9476" max="9476" width="14.75" style="99" customWidth="1"/>
    <col min="9477" max="9477" width="12.875" style="99" customWidth="1"/>
    <col min="9478" max="9479" width="20.875" style="99" customWidth="1"/>
    <col min="9480" max="9480" width="17.625" style="99" customWidth="1"/>
    <col min="9481" max="9481" width="26.875" style="99" customWidth="1"/>
    <col min="9482" max="9482" width="9.875" style="99" bestFit="1" customWidth="1"/>
    <col min="9483" max="9728" width="9" style="99"/>
    <col min="9729" max="9729" width="7.625" style="99" customWidth="1"/>
    <col min="9730" max="9730" width="22.875" style="99" customWidth="1"/>
    <col min="9731" max="9731" width="20" style="99" customWidth="1"/>
    <col min="9732" max="9732" width="14.75" style="99" customWidth="1"/>
    <col min="9733" max="9733" width="12.875" style="99" customWidth="1"/>
    <col min="9734" max="9735" width="20.875" style="99" customWidth="1"/>
    <col min="9736" max="9736" width="17.625" style="99" customWidth="1"/>
    <col min="9737" max="9737" width="26.875" style="99" customWidth="1"/>
    <col min="9738" max="9738" width="9.875" style="99" bestFit="1" customWidth="1"/>
    <col min="9739" max="9984" width="9" style="99"/>
    <col min="9985" max="9985" width="7.625" style="99" customWidth="1"/>
    <col min="9986" max="9986" width="22.875" style="99" customWidth="1"/>
    <col min="9987" max="9987" width="20" style="99" customWidth="1"/>
    <col min="9988" max="9988" width="14.75" style="99" customWidth="1"/>
    <col min="9989" max="9989" width="12.875" style="99" customWidth="1"/>
    <col min="9990" max="9991" width="20.875" style="99" customWidth="1"/>
    <col min="9992" max="9992" width="17.625" style="99" customWidth="1"/>
    <col min="9993" max="9993" width="26.875" style="99" customWidth="1"/>
    <col min="9994" max="9994" width="9.875" style="99" bestFit="1" customWidth="1"/>
    <col min="9995" max="10240" width="9" style="99"/>
    <col min="10241" max="10241" width="7.625" style="99" customWidth="1"/>
    <col min="10242" max="10242" width="22.875" style="99" customWidth="1"/>
    <col min="10243" max="10243" width="20" style="99" customWidth="1"/>
    <col min="10244" max="10244" width="14.75" style="99" customWidth="1"/>
    <col min="10245" max="10245" width="12.875" style="99" customWidth="1"/>
    <col min="10246" max="10247" width="20.875" style="99" customWidth="1"/>
    <col min="10248" max="10248" width="17.625" style="99" customWidth="1"/>
    <col min="10249" max="10249" width="26.875" style="99" customWidth="1"/>
    <col min="10250" max="10250" width="9.875" style="99" bestFit="1" customWidth="1"/>
    <col min="10251" max="10496" width="9" style="99"/>
    <col min="10497" max="10497" width="7.625" style="99" customWidth="1"/>
    <col min="10498" max="10498" width="22.875" style="99" customWidth="1"/>
    <col min="10499" max="10499" width="20" style="99" customWidth="1"/>
    <col min="10500" max="10500" width="14.75" style="99" customWidth="1"/>
    <col min="10501" max="10501" width="12.875" style="99" customWidth="1"/>
    <col min="10502" max="10503" width="20.875" style="99" customWidth="1"/>
    <col min="10504" max="10504" width="17.625" style="99" customWidth="1"/>
    <col min="10505" max="10505" width="26.875" style="99" customWidth="1"/>
    <col min="10506" max="10506" width="9.875" style="99" bestFit="1" customWidth="1"/>
    <col min="10507" max="10752" width="9" style="99"/>
    <col min="10753" max="10753" width="7.625" style="99" customWidth="1"/>
    <col min="10754" max="10754" width="22.875" style="99" customWidth="1"/>
    <col min="10755" max="10755" width="20" style="99" customWidth="1"/>
    <col min="10756" max="10756" width="14.75" style="99" customWidth="1"/>
    <col min="10757" max="10757" width="12.875" style="99" customWidth="1"/>
    <col min="10758" max="10759" width="20.875" style="99" customWidth="1"/>
    <col min="10760" max="10760" width="17.625" style="99" customWidth="1"/>
    <col min="10761" max="10761" width="26.875" style="99" customWidth="1"/>
    <col min="10762" max="10762" width="9.875" style="99" bestFit="1" customWidth="1"/>
    <col min="10763" max="11008" width="9" style="99"/>
    <col min="11009" max="11009" width="7.625" style="99" customWidth="1"/>
    <col min="11010" max="11010" width="22.875" style="99" customWidth="1"/>
    <col min="11011" max="11011" width="20" style="99" customWidth="1"/>
    <col min="11012" max="11012" width="14.75" style="99" customWidth="1"/>
    <col min="11013" max="11013" width="12.875" style="99" customWidth="1"/>
    <col min="11014" max="11015" width="20.875" style="99" customWidth="1"/>
    <col min="11016" max="11016" width="17.625" style="99" customWidth="1"/>
    <col min="11017" max="11017" width="26.875" style="99" customWidth="1"/>
    <col min="11018" max="11018" width="9.875" style="99" bestFit="1" customWidth="1"/>
    <col min="11019" max="11264" width="9" style="99"/>
    <col min="11265" max="11265" width="7.625" style="99" customWidth="1"/>
    <col min="11266" max="11266" width="22.875" style="99" customWidth="1"/>
    <col min="11267" max="11267" width="20" style="99" customWidth="1"/>
    <col min="11268" max="11268" width="14.75" style="99" customWidth="1"/>
    <col min="11269" max="11269" width="12.875" style="99" customWidth="1"/>
    <col min="11270" max="11271" width="20.875" style="99" customWidth="1"/>
    <col min="11272" max="11272" width="17.625" style="99" customWidth="1"/>
    <col min="11273" max="11273" width="26.875" style="99" customWidth="1"/>
    <col min="11274" max="11274" width="9.875" style="99" bestFit="1" customWidth="1"/>
    <col min="11275" max="11520" width="9" style="99"/>
    <col min="11521" max="11521" width="7.625" style="99" customWidth="1"/>
    <col min="11522" max="11522" width="22.875" style="99" customWidth="1"/>
    <col min="11523" max="11523" width="20" style="99" customWidth="1"/>
    <col min="11524" max="11524" width="14.75" style="99" customWidth="1"/>
    <col min="11525" max="11525" width="12.875" style="99" customWidth="1"/>
    <col min="11526" max="11527" width="20.875" style="99" customWidth="1"/>
    <col min="11528" max="11528" width="17.625" style="99" customWidth="1"/>
    <col min="11529" max="11529" width="26.875" style="99" customWidth="1"/>
    <col min="11530" max="11530" width="9.875" style="99" bestFit="1" customWidth="1"/>
    <col min="11531" max="11776" width="9" style="99"/>
    <col min="11777" max="11777" width="7.625" style="99" customWidth="1"/>
    <col min="11778" max="11778" width="22.875" style="99" customWidth="1"/>
    <col min="11779" max="11779" width="20" style="99" customWidth="1"/>
    <col min="11780" max="11780" width="14.75" style="99" customWidth="1"/>
    <col min="11781" max="11781" width="12.875" style="99" customWidth="1"/>
    <col min="11782" max="11783" width="20.875" style="99" customWidth="1"/>
    <col min="11784" max="11784" width="17.625" style="99" customWidth="1"/>
    <col min="11785" max="11785" width="26.875" style="99" customWidth="1"/>
    <col min="11786" max="11786" width="9.875" style="99" bestFit="1" customWidth="1"/>
    <col min="11787" max="12032" width="9" style="99"/>
    <col min="12033" max="12033" width="7.625" style="99" customWidth="1"/>
    <col min="12034" max="12034" width="22.875" style="99" customWidth="1"/>
    <col min="12035" max="12035" width="20" style="99" customWidth="1"/>
    <col min="12036" max="12036" width="14.75" style="99" customWidth="1"/>
    <col min="12037" max="12037" width="12.875" style="99" customWidth="1"/>
    <col min="12038" max="12039" width="20.875" style="99" customWidth="1"/>
    <col min="12040" max="12040" width="17.625" style="99" customWidth="1"/>
    <col min="12041" max="12041" width="26.875" style="99" customWidth="1"/>
    <col min="12042" max="12042" width="9.875" style="99" bestFit="1" customWidth="1"/>
    <col min="12043" max="12288" width="9" style="99"/>
    <col min="12289" max="12289" width="7.625" style="99" customWidth="1"/>
    <col min="12290" max="12290" width="22.875" style="99" customWidth="1"/>
    <col min="12291" max="12291" width="20" style="99" customWidth="1"/>
    <col min="12292" max="12292" width="14.75" style="99" customWidth="1"/>
    <col min="12293" max="12293" width="12.875" style="99" customWidth="1"/>
    <col min="12294" max="12295" width="20.875" style="99" customWidth="1"/>
    <col min="12296" max="12296" width="17.625" style="99" customWidth="1"/>
    <col min="12297" max="12297" width="26.875" style="99" customWidth="1"/>
    <col min="12298" max="12298" width="9.875" style="99" bestFit="1" customWidth="1"/>
    <col min="12299" max="12544" width="9" style="99"/>
    <col min="12545" max="12545" width="7.625" style="99" customWidth="1"/>
    <col min="12546" max="12546" width="22.875" style="99" customWidth="1"/>
    <col min="12547" max="12547" width="20" style="99" customWidth="1"/>
    <col min="12548" max="12548" width="14.75" style="99" customWidth="1"/>
    <col min="12549" max="12549" width="12.875" style="99" customWidth="1"/>
    <col min="12550" max="12551" width="20.875" style="99" customWidth="1"/>
    <col min="12552" max="12552" width="17.625" style="99" customWidth="1"/>
    <col min="12553" max="12553" width="26.875" style="99" customWidth="1"/>
    <col min="12554" max="12554" width="9.875" style="99" bestFit="1" customWidth="1"/>
    <col min="12555" max="12800" width="9" style="99"/>
    <col min="12801" max="12801" width="7.625" style="99" customWidth="1"/>
    <col min="12802" max="12802" width="22.875" style="99" customWidth="1"/>
    <col min="12803" max="12803" width="20" style="99" customWidth="1"/>
    <col min="12804" max="12804" width="14.75" style="99" customWidth="1"/>
    <col min="12805" max="12805" width="12.875" style="99" customWidth="1"/>
    <col min="12806" max="12807" width="20.875" style="99" customWidth="1"/>
    <col min="12808" max="12808" width="17.625" style="99" customWidth="1"/>
    <col min="12809" max="12809" width="26.875" style="99" customWidth="1"/>
    <col min="12810" max="12810" width="9.875" style="99" bestFit="1" customWidth="1"/>
    <col min="12811" max="13056" width="9" style="99"/>
    <col min="13057" max="13057" width="7.625" style="99" customWidth="1"/>
    <col min="13058" max="13058" width="22.875" style="99" customWidth="1"/>
    <col min="13059" max="13059" width="20" style="99" customWidth="1"/>
    <col min="13060" max="13060" width="14.75" style="99" customWidth="1"/>
    <col min="13061" max="13061" width="12.875" style="99" customWidth="1"/>
    <col min="13062" max="13063" width="20.875" style="99" customWidth="1"/>
    <col min="13064" max="13064" width="17.625" style="99" customWidth="1"/>
    <col min="13065" max="13065" width="26.875" style="99" customWidth="1"/>
    <col min="13066" max="13066" width="9.875" style="99" bestFit="1" customWidth="1"/>
    <col min="13067" max="13312" width="9" style="99"/>
    <col min="13313" max="13313" width="7.625" style="99" customWidth="1"/>
    <col min="13314" max="13314" width="22.875" style="99" customWidth="1"/>
    <col min="13315" max="13315" width="20" style="99" customWidth="1"/>
    <col min="13316" max="13316" width="14.75" style="99" customWidth="1"/>
    <col min="13317" max="13317" width="12.875" style="99" customWidth="1"/>
    <col min="13318" max="13319" width="20.875" style="99" customWidth="1"/>
    <col min="13320" max="13320" width="17.625" style="99" customWidth="1"/>
    <col min="13321" max="13321" width="26.875" style="99" customWidth="1"/>
    <col min="13322" max="13322" width="9.875" style="99" bestFit="1" customWidth="1"/>
    <col min="13323" max="13568" width="9" style="99"/>
    <col min="13569" max="13569" width="7.625" style="99" customWidth="1"/>
    <col min="13570" max="13570" width="22.875" style="99" customWidth="1"/>
    <col min="13571" max="13571" width="20" style="99" customWidth="1"/>
    <col min="13572" max="13572" width="14.75" style="99" customWidth="1"/>
    <col min="13573" max="13573" width="12.875" style="99" customWidth="1"/>
    <col min="13574" max="13575" width="20.875" style="99" customWidth="1"/>
    <col min="13576" max="13576" width="17.625" style="99" customWidth="1"/>
    <col min="13577" max="13577" width="26.875" style="99" customWidth="1"/>
    <col min="13578" max="13578" width="9.875" style="99" bestFit="1" customWidth="1"/>
    <col min="13579" max="13824" width="9" style="99"/>
    <col min="13825" max="13825" width="7.625" style="99" customWidth="1"/>
    <col min="13826" max="13826" width="22.875" style="99" customWidth="1"/>
    <col min="13827" max="13827" width="20" style="99" customWidth="1"/>
    <col min="13828" max="13828" width="14.75" style="99" customWidth="1"/>
    <col min="13829" max="13829" width="12.875" style="99" customWidth="1"/>
    <col min="13830" max="13831" width="20.875" style="99" customWidth="1"/>
    <col min="13832" max="13832" width="17.625" style="99" customWidth="1"/>
    <col min="13833" max="13833" width="26.875" style="99" customWidth="1"/>
    <col min="13834" max="13834" width="9.875" style="99" bestFit="1" customWidth="1"/>
    <col min="13835" max="14080" width="9" style="99"/>
    <col min="14081" max="14081" width="7.625" style="99" customWidth="1"/>
    <col min="14082" max="14082" width="22.875" style="99" customWidth="1"/>
    <col min="14083" max="14083" width="20" style="99" customWidth="1"/>
    <col min="14084" max="14084" width="14.75" style="99" customWidth="1"/>
    <col min="14085" max="14085" width="12.875" style="99" customWidth="1"/>
    <col min="14086" max="14087" width="20.875" style="99" customWidth="1"/>
    <col min="14088" max="14088" width="17.625" style="99" customWidth="1"/>
    <col min="14089" max="14089" width="26.875" style="99" customWidth="1"/>
    <col min="14090" max="14090" width="9.875" style="99" bestFit="1" customWidth="1"/>
    <col min="14091" max="14336" width="9" style="99"/>
    <col min="14337" max="14337" width="7.625" style="99" customWidth="1"/>
    <col min="14338" max="14338" width="22.875" style="99" customWidth="1"/>
    <col min="14339" max="14339" width="20" style="99" customWidth="1"/>
    <col min="14340" max="14340" width="14.75" style="99" customWidth="1"/>
    <col min="14341" max="14341" width="12.875" style="99" customWidth="1"/>
    <col min="14342" max="14343" width="20.875" style="99" customWidth="1"/>
    <col min="14344" max="14344" width="17.625" style="99" customWidth="1"/>
    <col min="14345" max="14345" width="26.875" style="99" customWidth="1"/>
    <col min="14346" max="14346" width="9.875" style="99" bestFit="1" customWidth="1"/>
    <col min="14347" max="14592" width="9" style="99"/>
    <col min="14593" max="14593" width="7.625" style="99" customWidth="1"/>
    <col min="14594" max="14594" width="22.875" style="99" customWidth="1"/>
    <col min="14595" max="14595" width="20" style="99" customWidth="1"/>
    <col min="14596" max="14596" width="14.75" style="99" customWidth="1"/>
    <col min="14597" max="14597" width="12.875" style="99" customWidth="1"/>
    <col min="14598" max="14599" width="20.875" style="99" customWidth="1"/>
    <col min="14600" max="14600" width="17.625" style="99" customWidth="1"/>
    <col min="14601" max="14601" width="26.875" style="99" customWidth="1"/>
    <col min="14602" max="14602" width="9.875" style="99" bestFit="1" customWidth="1"/>
    <col min="14603" max="14848" width="9" style="99"/>
    <col min="14849" max="14849" width="7.625" style="99" customWidth="1"/>
    <col min="14850" max="14850" width="22.875" style="99" customWidth="1"/>
    <col min="14851" max="14851" width="20" style="99" customWidth="1"/>
    <col min="14852" max="14852" width="14.75" style="99" customWidth="1"/>
    <col min="14853" max="14853" width="12.875" style="99" customWidth="1"/>
    <col min="14854" max="14855" width="20.875" style="99" customWidth="1"/>
    <col min="14856" max="14856" width="17.625" style="99" customWidth="1"/>
    <col min="14857" max="14857" width="26.875" style="99" customWidth="1"/>
    <col min="14858" max="14858" width="9.875" style="99" bestFit="1" customWidth="1"/>
    <col min="14859" max="15104" width="9" style="99"/>
    <col min="15105" max="15105" width="7.625" style="99" customWidth="1"/>
    <col min="15106" max="15106" width="22.875" style="99" customWidth="1"/>
    <col min="15107" max="15107" width="20" style="99" customWidth="1"/>
    <col min="15108" max="15108" width="14.75" style="99" customWidth="1"/>
    <col min="15109" max="15109" width="12.875" style="99" customWidth="1"/>
    <col min="15110" max="15111" width="20.875" style="99" customWidth="1"/>
    <col min="15112" max="15112" width="17.625" style="99" customWidth="1"/>
    <col min="15113" max="15113" width="26.875" style="99" customWidth="1"/>
    <col min="15114" max="15114" width="9.875" style="99" bestFit="1" customWidth="1"/>
    <col min="15115" max="15360" width="9" style="99"/>
    <col min="15361" max="15361" width="7.625" style="99" customWidth="1"/>
    <col min="15362" max="15362" width="22.875" style="99" customWidth="1"/>
    <col min="15363" max="15363" width="20" style="99" customWidth="1"/>
    <col min="15364" max="15364" width="14.75" style="99" customWidth="1"/>
    <col min="15365" max="15365" width="12.875" style="99" customWidth="1"/>
    <col min="15366" max="15367" width="20.875" style="99" customWidth="1"/>
    <col min="15368" max="15368" width="17.625" style="99" customWidth="1"/>
    <col min="15369" max="15369" width="26.875" style="99" customWidth="1"/>
    <col min="15370" max="15370" width="9.875" style="99" bestFit="1" customWidth="1"/>
    <col min="15371" max="15616" width="9" style="99"/>
    <col min="15617" max="15617" width="7.625" style="99" customWidth="1"/>
    <col min="15618" max="15618" width="22.875" style="99" customWidth="1"/>
    <col min="15619" max="15619" width="20" style="99" customWidth="1"/>
    <col min="15620" max="15620" width="14.75" style="99" customWidth="1"/>
    <col min="15621" max="15621" width="12.875" style="99" customWidth="1"/>
    <col min="15622" max="15623" width="20.875" style="99" customWidth="1"/>
    <col min="15624" max="15624" width="17.625" style="99" customWidth="1"/>
    <col min="15625" max="15625" width="26.875" style="99" customWidth="1"/>
    <col min="15626" max="15626" width="9.875" style="99" bestFit="1" customWidth="1"/>
    <col min="15627" max="15872" width="9" style="99"/>
    <col min="15873" max="15873" width="7.625" style="99" customWidth="1"/>
    <col min="15874" max="15874" width="22.875" style="99" customWidth="1"/>
    <col min="15875" max="15875" width="20" style="99" customWidth="1"/>
    <col min="15876" max="15876" width="14.75" style="99" customWidth="1"/>
    <col min="15877" max="15877" width="12.875" style="99" customWidth="1"/>
    <col min="15878" max="15879" width="20.875" style="99" customWidth="1"/>
    <col min="15880" max="15880" width="17.625" style="99" customWidth="1"/>
    <col min="15881" max="15881" width="26.875" style="99" customWidth="1"/>
    <col min="15882" max="15882" width="9.875" style="99" bestFit="1" customWidth="1"/>
    <col min="15883" max="16128" width="9" style="99"/>
    <col min="16129" max="16129" width="7.625" style="99" customWidth="1"/>
    <col min="16130" max="16130" width="22.875" style="99" customWidth="1"/>
    <col min="16131" max="16131" width="20" style="99" customWidth="1"/>
    <col min="16132" max="16132" width="14.75" style="99" customWidth="1"/>
    <col min="16133" max="16133" width="12.875" style="99" customWidth="1"/>
    <col min="16134" max="16135" width="20.875" style="99" customWidth="1"/>
    <col min="16136" max="16136" width="17.625" style="99" customWidth="1"/>
    <col min="16137" max="16137" width="26.875" style="99" customWidth="1"/>
    <col min="16138" max="16138" width="9.875" style="99" bestFit="1" customWidth="1"/>
    <col min="16139" max="16384" width="9" style="99"/>
  </cols>
  <sheetData>
    <row r="1" spans="1:10" x14ac:dyDescent="0.3">
      <c r="I1" s="102" t="s">
        <v>275</v>
      </c>
    </row>
    <row r="2" spans="1:10" x14ac:dyDescent="0.3">
      <c r="A2" s="599" t="s">
        <v>276</v>
      </c>
      <c r="B2" s="599"/>
      <c r="C2" s="599"/>
      <c r="D2" s="599"/>
      <c r="E2" s="599"/>
      <c r="F2" s="599"/>
      <c r="G2" s="599"/>
      <c r="H2" s="599"/>
      <c r="I2" s="599"/>
    </row>
    <row r="3" spans="1:10" x14ac:dyDescent="0.3">
      <c r="A3" s="599" t="s">
        <v>277</v>
      </c>
      <c r="B3" s="599"/>
      <c r="C3" s="599"/>
      <c r="D3" s="599"/>
      <c r="E3" s="599"/>
      <c r="F3" s="599"/>
      <c r="G3" s="599"/>
      <c r="H3" s="599"/>
      <c r="I3" s="599"/>
    </row>
    <row r="4" spans="1:10" x14ac:dyDescent="0.3">
      <c r="A4" s="599" t="s">
        <v>2205</v>
      </c>
      <c r="B4" s="599"/>
      <c r="C4" s="599"/>
      <c r="D4" s="599"/>
      <c r="E4" s="599"/>
      <c r="F4" s="599"/>
      <c r="G4" s="599"/>
      <c r="H4" s="599"/>
      <c r="I4" s="599"/>
    </row>
    <row r="5" spans="1:10" ht="12" customHeight="1" x14ac:dyDescent="0.3"/>
    <row r="6" spans="1:10" s="60" customFormat="1" ht="63" customHeight="1" x14ac:dyDescent="0.2">
      <c r="A6" s="65" t="s">
        <v>0</v>
      </c>
      <c r="B6" s="65" t="s">
        <v>21</v>
      </c>
      <c r="C6" s="103" t="s">
        <v>22</v>
      </c>
      <c r="D6" s="103" t="s">
        <v>2</v>
      </c>
      <c r="E6" s="65" t="s">
        <v>23</v>
      </c>
      <c r="F6" s="104" t="s">
        <v>4</v>
      </c>
      <c r="G6" s="104" t="s">
        <v>31</v>
      </c>
      <c r="H6" s="62" t="s">
        <v>6</v>
      </c>
      <c r="I6" s="62" t="s">
        <v>268</v>
      </c>
      <c r="J6" s="61"/>
    </row>
    <row r="7" spans="1:10" ht="21" customHeight="1" x14ac:dyDescent="0.3">
      <c r="A7" s="70">
        <v>1</v>
      </c>
      <c r="B7" s="105" t="s">
        <v>159</v>
      </c>
      <c r="C7" s="106">
        <v>1614.5</v>
      </c>
      <c r="D7" s="106">
        <v>1614.5</v>
      </c>
      <c r="E7" s="107" t="s">
        <v>46</v>
      </c>
      <c r="F7" s="108" t="s">
        <v>278</v>
      </c>
      <c r="G7" s="108" t="s">
        <v>278</v>
      </c>
      <c r="H7" s="107" t="s">
        <v>270</v>
      </c>
      <c r="I7" s="109" t="s">
        <v>279</v>
      </c>
    </row>
    <row r="8" spans="1:10" ht="21" customHeight="1" x14ac:dyDescent="0.3">
      <c r="A8" s="77"/>
      <c r="B8" s="110" t="s">
        <v>280</v>
      </c>
      <c r="C8" s="111"/>
      <c r="D8" s="111"/>
      <c r="E8" s="112"/>
      <c r="F8" s="113" t="s">
        <v>281</v>
      </c>
      <c r="G8" s="113" t="s">
        <v>281</v>
      </c>
      <c r="H8" s="112" t="s">
        <v>272</v>
      </c>
      <c r="I8" s="114" t="s">
        <v>282</v>
      </c>
    </row>
    <row r="9" spans="1:10" ht="21" customHeight="1" x14ac:dyDescent="0.3">
      <c r="A9" s="77"/>
      <c r="B9" s="110"/>
      <c r="C9" s="111"/>
      <c r="D9" s="111"/>
      <c r="E9" s="112"/>
      <c r="F9" s="113" t="s">
        <v>283</v>
      </c>
      <c r="G9" s="113" t="s">
        <v>283</v>
      </c>
      <c r="H9" s="112" t="s">
        <v>273</v>
      </c>
      <c r="I9" s="109"/>
    </row>
    <row r="10" spans="1:10" ht="21" customHeight="1" x14ac:dyDescent="0.3">
      <c r="A10" s="77"/>
      <c r="B10" s="110"/>
      <c r="C10" s="111"/>
      <c r="D10" s="111"/>
      <c r="E10" s="112"/>
      <c r="F10" s="113" t="s">
        <v>48</v>
      </c>
      <c r="G10" s="115" t="s">
        <v>235</v>
      </c>
      <c r="H10" s="112" t="s">
        <v>126</v>
      </c>
      <c r="I10" s="116" t="s">
        <v>274</v>
      </c>
    </row>
    <row r="11" spans="1:10" ht="21" customHeight="1" x14ac:dyDescent="0.3">
      <c r="A11" s="86"/>
      <c r="B11" s="117"/>
      <c r="C11" s="118"/>
      <c r="D11" s="118"/>
      <c r="E11" s="119"/>
      <c r="F11" s="120">
        <v>1614.5</v>
      </c>
      <c r="G11" s="120">
        <v>1614.5</v>
      </c>
      <c r="H11" s="119"/>
      <c r="I11" s="121" t="s">
        <v>2000</v>
      </c>
    </row>
    <row r="12" spans="1:10" ht="21" customHeight="1" x14ac:dyDescent="0.3">
      <c r="A12" s="70">
        <v>2</v>
      </c>
      <c r="B12" s="105" t="s">
        <v>159</v>
      </c>
      <c r="C12" s="106">
        <v>1614.5</v>
      </c>
      <c r="D12" s="106">
        <v>1614.5</v>
      </c>
      <c r="E12" s="107" t="s">
        <v>46</v>
      </c>
      <c r="F12" s="108" t="s">
        <v>278</v>
      </c>
      <c r="G12" s="108" t="s">
        <v>278</v>
      </c>
      <c r="H12" s="107" t="s">
        <v>270</v>
      </c>
      <c r="I12" s="109" t="s">
        <v>279</v>
      </c>
    </row>
    <row r="13" spans="1:10" ht="21" customHeight="1" x14ac:dyDescent="0.3">
      <c r="A13" s="77"/>
      <c r="B13" s="110" t="s">
        <v>280</v>
      </c>
      <c r="C13" s="111"/>
      <c r="D13" s="111"/>
      <c r="E13" s="112"/>
      <c r="F13" s="113" t="s">
        <v>281</v>
      </c>
      <c r="G13" s="113" t="s">
        <v>281</v>
      </c>
      <c r="H13" s="112" t="s">
        <v>272</v>
      </c>
      <c r="I13" s="114" t="s">
        <v>282</v>
      </c>
    </row>
    <row r="14" spans="1:10" ht="21" customHeight="1" x14ac:dyDescent="0.3">
      <c r="A14" s="77"/>
      <c r="B14" s="110"/>
      <c r="C14" s="111"/>
      <c r="D14" s="111"/>
      <c r="E14" s="112"/>
      <c r="F14" s="113" t="s">
        <v>283</v>
      </c>
      <c r="G14" s="113" t="s">
        <v>283</v>
      </c>
      <c r="H14" s="112" t="s">
        <v>273</v>
      </c>
      <c r="I14" s="109"/>
    </row>
    <row r="15" spans="1:10" ht="21" customHeight="1" x14ac:dyDescent="0.3">
      <c r="A15" s="77"/>
      <c r="B15" s="110"/>
      <c r="C15" s="111"/>
      <c r="D15" s="111"/>
      <c r="E15" s="112"/>
      <c r="F15" s="113" t="s">
        <v>48</v>
      </c>
      <c r="G15" s="115" t="s">
        <v>235</v>
      </c>
      <c r="H15" s="112" t="s">
        <v>126</v>
      </c>
      <c r="I15" s="116" t="s">
        <v>274</v>
      </c>
    </row>
    <row r="16" spans="1:10" ht="21" customHeight="1" x14ac:dyDescent="0.3">
      <c r="A16" s="86"/>
      <c r="B16" s="117"/>
      <c r="C16" s="118"/>
      <c r="D16" s="118"/>
      <c r="E16" s="119"/>
      <c r="F16" s="120">
        <v>1614.5</v>
      </c>
      <c r="G16" s="120">
        <v>1614.5</v>
      </c>
      <c r="H16" s="119"/>
      <c r="I16" s="121" t="s">
        <v>2202</v>
      </c>
    </row>
    <row r="17" spans="1:9" ht="21" customHeight="1" x14ac:dyDescent="0.3">
      <c r="A17" s="70">
        <v>3</v>
      </c>
      <c r="B17" s="105" t="s">
        <v>159</v>
      </c>
      <c r="C17" s="106">
        <v>1614.5</v>
      </c>
      <c r="D17" s="106">
        <v>1614.5</v>
      </c>
      <c r="E17" s="107" t="s">
        <v>46</v>
      </c>
      <c r="F17" s="108" t="s">
        <v>278</v>
      </c>
      <c r="G17" s="108" t="s">
        <v>278</v>
      </c>
      <c r="H17" s="107" t="s">
        <v>270</v>
      </c>
      <c r="I17" s="109" t="s">
        <v>279</v>
      </c>
    </row>
    <row r="18" spans="1:9" ht="21" customHeight="1" x14ac:dyDescent="0.3">
      <c r="A18" s="77"/>
      <c r="B18" s="110" t="s">
        <v>280</v>
      </c>
      <c r="C18" s="111"/>
      <c r="D18" s="111"/>
      <c r="E18" s="112"/>
      <c r="F18" s="113" t="s">
        <v>281</v>
      </c>
      <c r="G18" s="113" t="s">
        <v>281</v>
      </c>
      <c r="H18" s="112" t="s">
        <v>272</v>
      </c>
      <c r="I18" s="114" t="s">
        <v>282</v>
      </c>
    </row>
    <row r="19" spans="1:9" ht="21" customHeight="1" x14ac:dyDescent="0.3">
      <c r="A19" s="77"/>
      <c r="B19" s="110"/>
      <c r="C19" s="111"/>
      <c r="D19" s="111"/>
      <c r="E19" s="112"/>
      <c r="F19" s="113" t="s">
        <v>283</v>
      </c>
      <c r="G19" s="113" t="s">
        <v>283</v>
      </c>
      <c r="H19" s="112" t="s">
        <v>273</v>
      </c>
      <c r="I19" s="109"/>
    </row>
    <row r="20" spans="1:9" ht="21" customHeight="1" x14ac:dyDescent="0.3">
      <c r="A20" s="77"/>
      <c r="B20" s="110"/>
      <c r="C20" s="111"/>
      <c r="D20" s="111"/>
      <c r="E20" s="112"/>
      <c r="F20" s="113" t="s">
        <v>48</v>
      </c>
      <c r="G20" s="115" t="s">
        <v>235</v>
      </c>
      <c r="H20" s="112" t="s">
        <v>126</v>
      </c>
      <c r="I20" s="116" t="s">
        <v>274</v>
      </c>
    </row>
    <row r="21" spans="1:9" ht="21" customHeight="1" x14ac:dyDescent="0.3">
      <c r="A21" s="86"/>
      <c r="B21" s="117"/>
      <c r="C21" s="118"/>
      <c r="D21" s="118"/>
      <c r="E21" s="119"/>
      <c r="F21" s="120">
        <v>1614.5</v>
      </c>
      <c r="G21" s="120">
        <v>1614.5</v>
      </c>
      <c r="H21" s="119"/>
      <c r="I21" s="121" t="s">
        <v>2068</v>
      </c>
    </row>
    <row r="22" spans="1:9" ht="21" customHeight="1" x14ac:dyDescent="0.3">
      <c r="A22" s="70">
        <v>4</v>
      </c>
      <c r="B22" s="105" t="s">
        <v>159</v>
      </c>
      <c r="C22" s="106">
        <v>1614.5</v>
      </c>
      <c r="D22" s="106">
        <v>1614.5</v>
      </c>
      <c r="E22" s="107" t="s">
        <v>46</v>
      </c>
      <c r="F22" s="108" t="s">
        <v>278</v>
      </c>
      <c r="G22" s="108" t="s">
        <v>278</v>
      </c>
      <c r="H22" s="107" t="s">
        <v>270</v>
      </c>
      <c r="I22" s="109" t="s">
        <v>279</v>
      </c>
    </row>
    <row r="23" spans="1:9" ht="21" customHeight="1" x14ac:dyDescent="0.3">
      <c r="A23" s="77"/>
      <c r="B23" s="110" t="s">
        <v>280</v>
      </c>
      <c r="C23" s="111"/>
      <c r="D23" s="111"/>
      <c r="E23" s="112"/>
      <c r="F23" s="113" t="s">
        <v>281</v>
      </c>
      <c r="G23" s="113" t="s">
        <v>281</v>
      </c>
      <c r="H23" s="112" t="s">
        <v>272</v>
      </c>
      <c r="I23" s="114" t="s">
        <v>282</v>
      </c>
    </row>
    <row r="24" spans="1:9" ht="21" customHeight="1" x14ac:dyDescent="0.3">
      <c r="A24" s="77"/>
      <c r="B24" s="110"/>
      <c r="C24" s="111"/>
      <c r="D24" s="111"/>
      <c r="E24" s="112"/>
      <c r="F24" s="113" t="s">
        <v>283</v>
      </c>
      <c r="G24" s="113" t="s">
        <v>283</v>
      </c>
      <c r="H24" s="112" t="s">
        <v>273</v>
      </c>
      <c r="I24" s="109"/>
    </row>
    <row r="25" spans="1:9" ht="21" customHeight="1" x14ac:dyDescent="0.3">
      <c r="A25" s="77"/>
      <c r="B25" s="110"/>
      <c r="C25" s="111"/>
      <c r="D25" s="111"/>
      <c r="E25" s="112"/>
      <c r="F25" s="113" t="s">
        <v>48</v>
      </c>
      <c r="G25" s="115" t="s">
        <v>235</v>
      </c>
      <c r="H25" s="112" t="s">
        <v>126</v>
      </c>
      <c r="I25" s="116" t="s">
        <v>274</v>
      </c>
    </row>
    <row r="26" spans="1:9" ht="21" customHeight="1" x14ac:dyDescent="0.3">
      <c r="A26" s="86"/>
      <c r="B26" s="117"/>
      <c r="C26" s="118"/>
      <c r="D26" s="118"/>
      <c r="E26" s="119"/>
      <c r="F26" s="120">
        <v>1614.5</v>
      </c>
      <c r="G26" s="120">
        <v>1614.5</v>
      </c>
      <c r="H26" s="119"/>
      <c r="I26" s="121" t="s">
        <v>2070</v>
      </c>
    </row>
    <row r="27" spans="1:9" ht="21" customHeight="1" x14ac:dyDescent="0.3">
      <c r="A27" s="70">
        <v>5</v>
      </c>
      <c r="B27" s="105" t="s">
        <v>159</v>
      </c>
      <c r="C27" s="106">
        <v>1614.5</v>
      </c>
      <c r="D27" s="106">
        <v>1614.5</v>
      </c>
      <c r="E27" s="107" t="s">
        <v>46</v>
      </c>
      <c r="F27" s="108" t="s">
        <v>278</v>
      </c>
      <c r="G27" s="108" t="s">
        <v>278</v>
      </c>
      <c r="H27" s="107" t="s">
        <v>270</v>
      </c>
      <c r="I27" s="109" t="s">
        <v>279</v>
      </c>
    </row>
    <row r="28" spans="1:9" ht="21" customHeight="1" x14ac:dyDescent="0.3">
      <c r="A28" s="77"/>
      <c r="B28" s="110" t="s">
        <v>280</v>
      </c>
      <c r="C28" s="111"/>
      <c r="D28" s="111"/>
      <c r="E28" s="112"/>
      <c r="F28" s="113" t="s">
        <v>281</v>
      </c>
      <c r="G28" s="113" t="s">
        <v>281</v>
      </c>
      <c r="H28" s="112" t="s">
        <v>272</v>
      </c>
      <c r="I28" s="114" t="s">
        <v>282</v>
      </c>
    </row>
    <row r="29" spans="1:9" ht="21" customHeight="1" x14ac:dyDescent="0.3">
      <c r="A29" s="77"/>
      <c r="B29" s="110"/>
      <c r="C29" s="111"/>
      <c r="D29" s="111"/>
      <c r="E29" s="112"/>
      <c r="F29" s="113" t="s">
        <v>283</v>
      </c>
      <c r="G29" s="113" t="s">
        <v>283</v>
      </c>
      <c r="H29" s="112" t="s">
        <v>273</v>
      </c>
      <c r="I29" s="109"/>
    </row>
    <row r="30" spans="1:9" ht="21" customHeight="1" x14ac:dyDescent="0.3">
      <c r="A30" s="77"/>
      <c r="B30" s="110"/>
      <c r="C30" s="111"/>
      <c r="D30" s="111"/>
      <c r="E30" s="112"/>
      <c r="F30" s="113" t="s">
        <v>48</v>
      </c>
      <c r="G30" s="115" t="s">
        <v>235</v>
      </c>
      <c r="H30" s="112" t="s">
        <v>126</v>
      </c>
      <c r="I30" s="116" t="s">
        <v>274</v>
      </c>
    </row>
    <row r="31" spans="1:9" ht="21" customHeight="1" x14ac:dyDescent="0.3">
      <c r="A31" s="86"/>
      <c r="B31" s="117"/>
      <c r="C31" s="118"/>
      <c r="D31" s="118"/>
      <c r="E31" s="119"/>
      <c r="F31" s="120">
        <v>1614.5</v>
      </c>
      <c r="G31" s="120">
        <v>1614.5</v>
      </c>
      <c r="H31" s="119"/>
      <c r="I31" s="121" t="s">
        <v>2020</v>
      </c>
    </row>
    <row r="32" spans="1:9" ht="21" customHeight="1" x14ac:dyDescent="0.3">
      <c r="A32" s="70">
        <v>6</v>
      </c>
      <c r="B32" s="105" t="s">
        <v>159</v>
      </c>
      <c r="C32" s="106">
        <v>1614.5</v>
      </c>
      <c r="D32" s="106">
        <v>1614.5</v>
      </c>
      <c r="E32" s="107" t="s">
        <v>46</v>
      </c>
      <c r="F32" s="108" t="s">
        <v>278</v>
      </c>
      <c r="G32" s="108" t="s">
        <v>278</v>
      </c>
      <c r="H32" s="107" t="s">
        <v>270</v>
      </c>
      <c r="I32" s="109" t="s">
        <v>279</v>
      </c>
    </row>
    <row r="33" spans="1:9" ht="21" customHeight="1" x14ac:dyDescent="0.3">
      <c r="A33" s="77"/>
      <c r="B33" s="110" t="s">
        <v>280</v>
      </c>
      <c r="C33" s="111"/>
      <c r="D33" s="111"/>
      <c r="E33" s="112"/>
      <c r="F33" s="113" t="s">
        <v>281</v>
      </c>
      <c r="G33" s="113" t="s">
        <v>281</v>
      </c>
      <c r="H33" s="112" t="s">
        <v>272</v>
      </c>
      <c r="I33" s="114" t="s">
        <v>282</v>
      </c>
    </row>
    <row r="34" spans="1:9" ht="21" customHeight="1" x14ac:dyDescent="0.3">
      <c r="A34" s="77"/>
      <c r="B34" s="110"/>
      <c r="C34" s="111"/>
      <c r="D34" s="111"/>
      <c r="E34" s="112"/>
      <c r="F34" s="113" t="s">
        <v>283</v>
      </c>
      <c r="G34" s="113" t="s">
        <v>283</v>
      </c>
      <c r="H34" s="112" t="s">
        <v>273</v>
      </c>
      <c r="I34" s="109"/>
    </row>
    <row r="35" spans="1:9" ht="21" customHeight="1" x14ac:dyDescent="0.3">
      <c r="A35" s="77"/>
      <c r="B35" s="110"/>
      <c r="C35" s="111"/>
      <c r="D35" s="111"/>
      <c r="E35" s="112"/>
      <c r="F35" s="113" t="s">
        <v>48</v>
      </c>
      <c r="G35" s="115" t="s">
        <v>235</v>
      </c>
      <c r="H35" s="112" t="s">
        <v>126</v>
      </c>
      <c r="I35" s="116" t="s">
        <v>274</v>
      </c>
    </row>
    <row r="36" spans="1:9" ht="21" customHeight="1" x14ac:dyDescent="0.3">
      <c r="A36" s="86"/>
      <c r="B36" s="117"/>
      <c r="C36" s="118"/>
      <c r="D36" s="118"/>
      <c r="E36" s="119"/>
      <c r="F36" s="120">
        <v>1614.5</v>
      </c>
      <c r="G36" s="120">
        <v>1614.5</v>
      </c>
      <c r="H36" s="119"/>
      <c r="I36" s="121" t="s">
        <v>2193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5" orientation="landscape" horizontalDpi="0" verticalDpi="0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25EF3-A927-4EA8-A38A-00FCE401951D}">
  <sheetPr>
    <tabColor rgb="FFFF66CC"/>
  </sheetPr>
  <dimension ref="A1:I29"/>
  <sheetViews>
    <sheetView view="pageBreakPreview" zoomScale="60" zoomScaleNormal="100" workbookViewId="0">
      <selection activeCell="H8" sqref="H8"/>
    </sheetView>
  </sheetViews>
  <sheetFormatPr defaultRowHeight="14.25" x14ac:dyDescent="0.2"/>
  <cols>
    <col min="1" max="1" width="7.875" customWidth="1"/>
    <col min="2" max="2" width="32.75" customWidth="1"/>
    <col min="3" max="3" width="13.25" customWidth="1"/>
    <col min="4" max="5" width="12.875" customWidth="1"/>
    <col min="6" max="7" width="32.125" customWidth="1"/>
    <col min="8" max="8" width="20" customWidth="1"/>
    <col min="9" max="9" width="34.75" customWidth="1"/>
  </cols>
  <sheetData>
    <row r="1" spans="1:9" ht="27.75" x14ac:dyDescent="0.4">
      <c r="A1" s="547" t="s">
        <v>680</v>
      </c>
      <c r="B1" s="547"/>
      <c r="C1" s="547"/>
      <c r="D1" s="547"/>
      <c r="E1" s="547"/>
      <c r="F1" s="547"/>
      <c r="G1" s="547"/>
      <c r="H1" s="547"/>
      <c r="I1" s="547"/>
    </row>
    <row r="2" spans="1:9" ht="27.75" x14ac:dyDescent="0.4">
      <c r="A2" s="547" t="s">
        <v>446</v>
      </c>
      <c r="B2" s="547"/>
      <c r="C2" s="547"/>
      <c r="D2" s="547"/>
      <c r="E2" s="547"/>
      <c r="F2" s="547"/>
      <c r="G2" s="547"/>
      <c r="H2" s="547"/>
      <c r="I2" s="547"/>
    </row>
    <row r="3" spans="1:9" ht="27.75" x14ac:dyDescent="0.2">
      <c r="A3" s="548" t="s">
        <v>681</v>
      </c>
      <c r="B3" s="548"/>
      <c r="C3" s="548"/>
      <c r="D3" s="548"/>
      <c r="E3" s="548"/>
      <c r="F3" s="548"/>
      <c r="G3" s="548"/>
      <c r="H3" s="548"/>
      <c r="I3" s="548"/>
    </row>
    <row r="4" spans="1:9" ht="20.25" x14ac:dyDescent="0.2">
      <c r="A4" s="390"/>
      <c r="B4" s="390"/>
      <c r="C4" s="390"/>
      <c r="D4" s="390"/>
      <c r="E4" s="390"/>
      <c r="F4" s="391"/>
      <c r="G4" s="391"/>
      <c r="H4" s="390"/>
      <c r="I4" s="390"/>
    </row>
    <row r="5" spans="1:9" ht="46.5" x14ac:dyDescent="0.2">
      <c r="A5" s="182" t="s">
        <v>0</v>
      </c>
      <c r="B5" s="392" t="s">
        <v>21</v>
      </c>
      <c r="C5" s="183" t="s">
        <v>22</v>
      </c>
      <c r="D5" s="182" t="s">
        <v>2</v>
      </c>
      <c r="E5" s="183" t="s">
        <v>23</v>
      </c>
      <c r="F5" s="183" t="s">
        <v>4</v>
      </c>
      <c r="G5" s="183" t="s">
        <v>31</v>
      </c>
      <c r="H5" s="183" t="s">
        <v>6</v>
      </c>
      <c r="I5" s="183" t="s">
        <v>32</v>
      </c>
    </row>
    <row r="6" spans="1:9" s="425" customFormat="1" ht="60.75" x14ac:dyDescent="0.2">
      <c r="A6" s="393">
        <v>1</v>
      </c>
      <c r="B6" s="394" t="s">
        <v>462</v>
      </c>
      <c r="C6" s="395">
        <v>1500</v>
      </c>
      <c r="D6" s="395">
        <f t="shared" ref="D6:D12" si="0">+C6</f>
        <v>1500</v>
      </c>
      <c r="E6" s="396" t="s">
        <v>8</v>
      </c>
      <c r="F6" s="394" t="s">
        <v>450</v>
      </c>
      <c r="G6" s="394" t="s">
        <v>451</v>
      </c>
      <c r="H6" s="394" t="s">
        <v>28</v>
      </c>
      <c r="I6" s="397" t="s">
        <v>682</v>
      </c>
    </row>
    <row r="7" spans="1:9" s="425" customFormat="1" ht="57.75" customHeight="1" x14ac:dyDescent="0.2">
      <c r="A7" s="396" t="s">
        <v>351</v>
      </c>
      <c r="B7" s="394" t="s">
        <v>461</v>
      </c>
      <c r="C7" s="395">
        <v>2400</v>
      </c>
      <c r="D7" s="395">
        <f t="shared" si="0"/>
        <v>2400</v>
      </c>
      <c r="E7" s="396" t="s">
        <v>8</v>
      </c>
      <c r="F7" s="394" t="s">
        <v>683</v>
      </c>
      <c r="G7" s="394" t="s">
        <v>684</v>
      </c>
      <c r="H7" s="394" t="s">
        <v>28</v>
      </c>
      <c r="I7" s="389" t="s">
        <v>685</v>
      </c>
    </row>
    <row r="8" spans="1:9" s="425" customFormat="1" ht="57.75" customHeight="1" x14ac:dyDescent="0.2">
      <c r="A8" s="393">
        <v>3</v>
      </c>
      <c r="B8" s="394" t="s">
        <v>452</v>
      </c>
      <c r="C8" s="395">
        <v>4990</v>
      </c>
      <c r="D8" s="395">
        <f t="shared" si="0"/>
        <v>4990</v>
      </c>
      <c r="E8" s="396" t="s">
        <v>8</v>
      </c>
      <c r="F8" s="394" t="s">
        <v>686</v>
      </c>
      <c r="G8" s="394" t="s">
        <v>687</v>
      </c>
      <c r="H8" s="394" t="s">
        <v>28</v>
      </c>
      <c r="I8" s="389" t="s">
        <v>688</v>
      </c>
    </row>
    <row r="9" spans="1:9" s="425" customFormat="1" ht="57.75" customHeight="1" x14ac:dyDescent="0.2">
      <c r="A9" s="396" t="s">
        <v>352</v>
      </c>
      <c r="B9" s="394" t="s">
        <v>461</v>
      </c>
      <c r="C9" s="395">
        <v>800</v>
      </c>
      <c r="D9" s="395">
        <f t="shared" si="0"/>
        <v>800</v>
      </c>
      <c r="E9" s="396" t="s">
        <v>8</v>
      </c>
      <c r="F9" s="394" t="s">
        <v>689</v>
      </c>
      <c r="G9" s="394" t="s">
        <v>690</v>
      </c>
      <c r="H9" s="394" t="s">
        <v>28</v>
      </c>
      <c r="I9" s="389" t="s">
        <v>691</v>
      </c>
    </row>
    <row r="10" spans="1:9" s="425" customFormat="1" ht="57.75" customHeight="1" x14ac:dyDescent="0.2">
      <c r="A10" s="393">
        <v>5</v>
      </c>
      <c r="B10" s="394" t="s">
        <v>462</v>
      </c>
      <c r="C10" s="395">
        <v>1500</v>
      </c>
      <c r="D10" s="395">
        <f t="shared" si="0"/>
        <v>1500</v>
      </c>
      <c r="E10" s="396" t="s">
        <v>8</v>
      </c>
      <c r="F10" s="394" t="s">
        <v>450</v>
      </c>
      <c r="G10" s="394" t="s">
        <v>451</v>
      </c>
      <c r="H10" s="394" t="s">
        <v>28</v>
      </c>
      <c r="I10" s="397" t="s">
        <v>692</v>
      </c>
    </row>
    <row r="11" spans="1:9" s="426" customFormat="1" ht="57.75" customHeight="1" x14ac:dyDescent="0.2">
      <c r="A11" s="396" t="s">
        <v>353</v>
      </c>
      <c r="B11" s="394" t="s">
        <v>461</v>
      </c>
      <c r="C11" s="395">
        <v>2000</v>
      </c>
      <c r="D11" s="395">
        <f t="shared" si="0"/>
        <v>2000</v>
      </c>
      <c r="E11" s="396" t="s">
        <v>8</v>
      </c>
      <c r="F11" s="394" t="s">
        <v>693</v>
      </c>
      <c r="G11" s="394" t="s">
        <v>694</v>
      </c>
      <c r="H11" s="394" t="s">
        <v>28</v>
      </c>
      <c r="I11" s="389" t="s">
        <v>695</v>
      </c>
    </row>
    <row r="12" spans="1:9" s="426" customFormat="1" ht="57.75" customHeight="1" x14ac:dyDescent="0.2">
      <c r="A12" s="393">
        <v>2</v>
      </c>
      <c r="B12" s="394" t="s">
        <v>462</v>
      </c>
      <c r="C12" s="395">
        <v>1500</v>
      </c>
      <c r="D12" s="395">
        <f t="shared" si="0"/>
        <v>1500</v>
      </c>
      <c r="E12" s="396" t="s">
        <v>8</v>
      </c>
      <c r="F12" s="394" t="s">
        <v>450</v>
      </c>
      <c r="G12" s="394" t="s">
        <v>451</v>
      </c>
      <c r="H12" s="394" t="s">
        <v>28</v>
      </c>
      <c r="I12" s="397" t="s">
        <v>696</v>
      </c>
    </row>
    <row r="13" spans="1:9" s="425" customFormat="1" ht="57.75" customHeight="1" x14ac:dyDescent="0.2">
      <c r="A13" s="396" t="s">
        <v>697</v>
      </c>
      <c r="B13" s="394" t="s">
        <v>453</v>
      </c>
      <c r="C13" s="395">
        <v>984.4</v>
      </c>
      <c r="D13" s="395">
        <f>+C13</f>
        <v>984.4</v>
      </c>
      <c r="E13" s="396" t="s">
        <v>8</v>
      </c>
      <c r="F13" s="394" t="s">
        <v>698</v>
      </c>
      <c r="G13" s="394" t="s">
        <v>699</v>
      </c>
      <c r="H13" s="394" t="s">
        <v>28</v>
      </c>
      <c r="I13" s="389" t="s">
        <v>700</v>
      </c>
    </row>
    <row r="14" spans="1:9" s="426" customFormat="1" ht="57.75" customHeight="1" x14ac:dyDescent="0.2">
      <c r="A14" s="393">
        <v>4</v>
      </c>
      <c r="B14" s="394" t="s">
        <v>701</v>
      </c>
      <c r="C14" s="395">
        <v>2352.3000000000002</v>
      </c>
      <c r="D14" s="395">
        <f t="shared" ref="D14:D21" si="1">+C14</f>
        <v>2352.3000000000002</v>
      </c>
      <c r="E14" s="396" t="s">
        <v>8</v>
      </c>
      <c r="F14" s="394" t="s">
        <v>702</v>
      </c>
      <c r="G14" s="394" t="s">
        <v>703</v>
      </c>
      <c r="H14" s="394" t="s">
        <v>28</v>
      </c>
      <c r="I14" s="389" t="s">
        <v>704</v>
      </c>
    </row>
    <row r="15" spans="1:9" s="426" customFormat="1" ht="57.75" customHeight="1" x14ac:dyDescent="0.2">
      <c r="A15" s="396" t="s">
        <v>705</v>
      </c>
      <c r="B15" s="605" t="s">
        <v>706</v>
      </c>
      <c r="C15" s="395">
        <v>200</v>
      </c>
      <c r="D15" s="395">
        <f t="shared" si="1"/>
        <v>200</v>
      </c>
      <c r="E15" s="396" t="s">
        <v>8</v>
      </c>
      <c r="F15" s="394" t="s">
        <v>707</v>
      </c>
      <c r="G15" s="394" t="s">
        <v>708</v>
      </c>
      <c r="H15" s="394" t="s">
        <v>28</v>
      </c>
      <c r="I15" s="389" t="s">
        <v>709</v>
      </c>
    </row>
    <row r="16" spans="1:9" s="426" customFormat="1" ht="57.75" customHeight="1" x14ac:dyDescent="0.2">
      <c r="A16" s="393">
        <v>6</v>
      </c>
      <c r="B16" s="394" t="s">
        <v>454</v>
      </c>
      <c r="C16" s="395">
        <v>1500</v>
      </c>
      <c r="D16" s="395">
        <f t="shared" si="1"/>
        <v>1500</v>
      </c>
      <c r="E16" s="396" t="s">
        <v>8</v>
      </c>
      <c r="F16" s="394" t="s">
        <v>450</v>
      </c>
      <c r="G16" s="394" t="s">
        <v>710</v>
      </c>
      <c r="H16" s="394" t="s">
        <v>28</v>
      </c>
      <c r="I16" s="397" t="s">
        <v>711</v>
      </c>
    </row>
    <row r="17" spans="1:9" s="426" customFormat="1" ht="57.75" customHeight="1" x14ac:dyDescent="0.2">
      <c r="A17" s="396" t="s">
        <v>712</v>
      </c>
      <c r="B17" s="394" t="s">
        <v>447</v>
      </c>
      <c r="C17" s="395">
        <v>2250</v>
      </c>
      <c r="D17" s="395">
        <f t="shared" si="1"/>
        <v>2250</v>
      </c>
      <c r="E17" s="396" t="s">
        <v>8</v>
      </c>
      <c r="F17" s="394" t="s">
        <v>448</v>
      </c>
      <c r="G17" s="394" t="s">
        <v>449</v>
      </c>
      <c r="H17" s="394" t="s">
        <v>28</v>
      </c>
      <c r="I17" s="397" t="s">
        <v>713</v>
      </c>
    </row>
    <row r="18" spans="1:9" s="427" customFormat="1" ht="57.75" customHeight="1" x14ac:dyDescent="0.2">
      <c r="A18" s="393">
        <v>3</v>
      </c>
      <c r="B18" s="394" t="s">
        <v>461</v>
      </c>
      <c r="C18" s="395">
        <v>1600</v>
      </c>
      <c r="D18" s="395">
        <f t="shared" si="1"/>
        <v>1600</v>
      </c>
      <c r="E18" s="396" t="s">
        <v>8</v>
      </c>
      <c r="F18" s="394" t="s">
        <v>714</v>
      </c>
      <c r="G18" s="394" t="s">
        <v>715</v>
      </c>
      <c r="H18" s="394" t="s">
        <v>28</v>
      </c>
      <c r="I18" s="389" t="s">
        <v>716</v>
      </c>
    </row>
    <row r="19" spans="1:9" s="428" customFormat="1" ht="57.75" customHeight="1" x14ac:dyDescent="0.2">
      <c r="A19" s="396" t="s">
        <v>352</v>
      </c>
      <c r="B19" s="394" t="s">
        <v>65</v>
      </c>
      <c r="C19" s="395">
        <v>43</v>
      </c>
      <c r="D19" s="395">
        <f t="shared" si="1"/>
        <v>43</v>
      </c>
      <c r="E19" s="396" t="s">
        <v>8</v>
      </c>
      <c r="F19" s="394" t="s">
        <v>717</v>
      </c>
      <c r="G19" s="394" t="s">
        <v>718</v>
      </c>
      <c r="H19" s="394" t="s">
        <v>28</v>
      </c>
      <c r="I19" s="389" t="s">
        <v>719</v>
      </c>
    </row>
    <row r="20" spans="1:9" s="427" customFormat="1" ht="57.75" customHeight="1" x14ac:dyDescent="0.2">
      <c r="A20" s="393">
        <v>5</v>
      </c>
      <c r="B20" s="394" t="s">
        <v>65</v>
      </c>
      <c r="C20" s="395">
        <v>2780</v>
      </c>
      <c r="D20" s="395">
        <f t="shared" si="1"/>
        <v>2780</v>
      </c>
      <c r="E20" s="396" t="s">
        <v>8</v>
      </c>
      <c r="F20" s="394" t="s">
        <v>720</v>
      </c>
      <c r="G20" s="394" t="s">
        <v>721</v>
      </c>
      <c r="H20" s="394" t="s">
        <v>28</v>
      </c>
      <c r="I20" s="389" t="s">
        <v>722</v>
      </c>
    </row>
    <row r="21" spans="1:9" s="427" customFormat="1" ht="57.75" customHeight="1" x14ac:dyDescent="0.2">
      <c r="A21" s="396" t="s">
        <v>353</v>
      </c>
      <c r="B21" s="394" t="s">
        <v>65</v>
      </c>
      <c r="C21" s="395">
        <v>1260</v>
      </c>
      <c r="D21" s="395">
        <f t="shared" si="1"/>
        <v>1260</v>
      </c>
      <c r="E21" s="396" t="s">
        <v>8</v>
      </c>
      <c r="F21" s="394" t="s">
        <v>723</v>
      </c>
      <c r="G21" s="394" t="s">
        <v>724</v>
      </c>
      <c r="H21" s="394" t="s">
        <v>28</v>
      </c>
      <c r="I21" s="389" t="s">
        <v>725</v>
      </c>
    </row>
    <row r="22" spans="1:9" s="428" customFormat="1" ht="57.75" customHeight="1" x14ac:dyDescent="0.2">
      <c r="A22" s="549" t="s">
        <v>29</v>
      </c>
      <c r="B22" s="550"/>
      <c r="C22" s="398">
        <f>SUM(C6:C21)</f>
        <v>27659.7</v>
      </c>
      <c r="D22" s="398">
        <f>SUM(D6:D21)</f>
        <v>27659.7</v>
      </c>
      <c r="E22" s="398">
        <f>SUM(E6:E21)</f>
        <v>0</v>
      </c>
      <c r="F22" s="399" t="s">
        <v>33</v>
      </c>
      <c r="G22" s="400" t="s">
        <v>33</v>
      </c>
      <c r="H22" s="399" t="s">
        <v>33</v>
      </c>
      <c r="I22" s="399" t="s">
        <v>33</v>
      </c>
    </row>
    <row r="23" spans="1:9" s="429" customFormat="1" ht="57.75" customHeight="1" x14ac:dyDescent="0.2">
      <c r="A23" s="393">
        <v>17</v>
      </c>
      <c r="B23" s="394" t="s">
        <v>462</v>
      </c>
      <c r="C23" s="395">
        <v>1500</v>
      </c>
      <c r="D23" s="395">
        <f t="shared" ref="D23:D24" si="2">+C23</f>
        <v>1500</v>
      </c>
      <c r="E23" s="396" t="s">
        <v>8</v>
      </c>
      <c r="F23" s="394" t="s">
        <v>450</v>
      </c>
      <c r="G23" s="394" t="s">
        <v>451</v>
      </c>
      <c r="H23" s="394" t="s">
        <v>28</v>
      </c>
      <c r="I23" s="397" t="s">
        <v>463</v>
      </c>
    </row>
    <row r="24" spans="1:9" s="427" customFormat="1" ht="57.75" customHeight="1" x14ac:dyDescent="0.2">
      <c r="A24" s="396" t="s">
        <v>354</v>
      </c>
      <c r="B24" s="394" t="s">
        <v>447</v>
      </c>
      <c r="C24" s="395">
        <v>2250</v>
      </c>
      <c r="D24" s="395">
        <f t="shared" si="2"/>
        <v>2250</v>
      </c>
      <c r="E24" s="396" t="s">
        <v>8</v>
      </c>
      <c r="F24" s="394" t="s">
        <v>448</v>
      </c>
      <c r="G24" s="394" t="s">
        <v>449</v>
      </c>
      <c r="H24" s="394" t="s">
        <v>28</v>
      </c>
      <c r="I24" s="397" t="s">
        <v>464</v>
      </c>
    </row>
    <row r="25" spans="1:9" ht="35.25" customHeight="1" x14ac:dyDescent="0.2">
      <c r="A25" s="549" t="s">
        <v>29</v>
      </c>
      <c r="B25" s="550"/>
      <c r="C25" s="398">
        <f>SUM(C7:C24)</f>
        <v>57569.4</v>
      </c>
      <c r="D25" s="398">
        <f>SUM(D7:D24)</f>
        <v>57569.4</v>
      </c>
      <c r="E25" s="398">
        <f t="shared" ref="E25" si="3">SUM(E7:E23)</f>
        <v>0</v>
      </c>
      <c r="F25" s="399" t="s">
        <v>33</v>
      </c>
      <c r="G25" s="400" t="s">
        <v>33</v>
      </c>
      <c r="H25" s="399" t="s">
        <v>33</v>
      </c>
      <c r="I25" s="399" t="s">
        <v>33</v>
      </c>
    </row>
    <row r="29" spans="1:9" ht="20.25" x14ac:dyDescent="0.3">
      <c r="F29" s="8"/>
    </row>
  </sheetData>
  <mergeCells count="5">
    <mergeCell ref="A2:I2"/>
    <mergeCell ref="A3:I3"/>
    <mergeCell ref="A25:B25"/>
    <mergeCell ref="A1:I1"/>
    <mergeCell ref="A22:B22"/>
  </mergeCells>
  <pageMargins left="0.7" right="0.7" top="0.75" bottom="0.75" header="0.3" footer="0.3"/>
  <pageSetup paperSize="9" scale="5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B46B-DF43-4D61-8AF9-BA8C618D8776}">
  <sheetPr>
    <tabColor rgb="FFFF66CC"/>
  </sheetPr>
  <dimension ref="A1:I37"/>
  <sheetViews>
    <sheetView view="pageBreakPreview" topLeftCell="A25" zoomScale="60" zoomScaleNormal="100" workbookViewId="0">
      <selection sqref="A1:XFD1048576"/>
    </sheetView>
  </sheetViews>
  <sheetFormatPr defaultRowHeight="22.5" x14ac:dyDescent="0.3"/>
  <cols>
    <col min="1" max="1" width="5.75" style="430" customWidth="1"/>
    <col min="2" max="2" width="23.625" style="432" customWidth="1"/>
    <col min="3" max="4" width="13.75" style="433" customWidth="1"/>
    <col min="5" max="5" width="12" style="430" customWidth="1"/>
    <col min="6" max="6" width="34.125" style="430" customWidth="1"/>
    <col min="7" max="7" width="33.875" style="430" customWidth="1"/>
    <col min="8" max="8" width="23.75" style="430" customWidth="1"/>
    <col min="9" max="9" width="32.75" style="430" customWidth="1"/>
    <col min="10" max="16384" width="9" style="430"/>
  </cols>
  <sheetData>
    <row r="1" spans="1:9" ht="23.25" x14ac:dyDescent="0.35">
      <c r="A1" s="551" t="s">
        <v>680</v>
      </c>
      <c r="B1" s="551"/>
      <c r="C1" s="551"/>
      <c r="D1" s="551"/>
      <c r="E1" s="551"/>
      <c r="F1" s="551"/>
      <c r="G1" s="551"/>
      <c r="H1" s="551"/>
      <c r="I1" s="551"/>
    </row>
    <row r="2" spans="1:9" ht="23.25" x14ac:dyDescent="0.35">
      <c r="A2" s="551" t="s">
        <v>34</v>
      </c>
      <c r="B2" s="551"/>
      <c r="C2" s="551"/>
      <c r="D2" s="551"/>
      <c r="E2" s="551"/>
      <c r="F2" s="551"/>
      <c r="G2" s="551"/>
      <c r="H2" s="551"/>
      <c r="I2" s="551"/>
    </row>
    <row r="3" spans="1:9" ht="23.25" x14ac:dyDescent="0.3">
      <c r="A3" s="552" t="s">
        <v>742</v>
      </c>
      <c r="B3" s="552"/>
      <c r="C3" s="552"/>
      <c r="D3" s="552"/>
      <c r="E3" s="552"/>
      <c r="F3" s="552"/>
      <c r="G3" s="552"/>
      <c r="H3" s="552"/>
      <c r="I3" s="184"/>
    </row>
    <row r="4" spans="1:9" ht="14.25" customHeight="1" x14ac:dyDescent="0.3">
      <c r="A4" s="185"/>
      <c r="B4" s="186"/>
      <c r="C4" s="187"/>
      <c r="D4" s="187"/>
      <c r="E4" s="185"/>
      <c r="F4" s="187"/>
      <c r="G4" s="187"/>
      <c r="H4" s="185"/>
      <c r="I4" s="185"/>
    </row>
    <row r="5" spans="1:9" ht="46.5" x14ac:dyDescent="0.3">
      <c r="A5" s="188" t="s">
        <v>0</v>
      </c>
      <c r="B5" s="189" t="s">
        <v>21</v>
      </c>
      <c r="C5" s="183" t="s">
        <v>22</v>
      </c>
      <c r="D5" s="182" t="s">
        <v>2</v>
      </c>
      <c r="E5" s="183" t="s">
        <v>23</v>
      </c>
      <c r="F5" s="183" t="s">
        <v>4</v>
      </c>
      <c r="G5" s="188" t="s">
        <v>31</v>
      </c>
      <c r="H5" s="183" t="s">
        <v>6</v>
      </c>
      <c r="I5" s="190" t="s">
        <v>35</v>
      </c>
    </row>
    <row r="6" spans="1:9" s="431" customFormat="1" ht="78" customHeight="1" x14ac:dyDescent="0.3">
      <c r="A6" s="191">
        <v>1</v>
      </c>
      <c r="B6" s="192" t="s">
        <v>149</v>
      </c>
      <c r="C6" s="193">
        <v>1359.3</v>
      </c>
      <c r="D6" s="193">
        <f t="shared" ref="D6:D18" si="0">+C6</f>
        <v>1359.3</v>
      </c>
      <c r="E6" s="194" t="s">
        <v>8</v>
      </c>
      <c r="F6" s="195" t="s">
        <v>743</v>
      </c>
      <c r="G6" s="195" t="s">
        <v>743</v>
      </c>
      <c r="H6" s="195" t="s">
        <v>28</v>
      </c>
      <c r="I6" s="196" t="s">
        <v>744</v>
      </c>
    </row>
    <row r="7" spans="1:9" s="431" customFormat="1" ht="78" customHeight="1" x14ac:dyDescent="0.3">
      <c r="A7" s="191">
        <v>2</v>
      </c>
      <c r="B7" s="192" t="s">
        <v>149</v>
      </c>
      <c r="C7" s="193">
        <v>1113.9000000000001</v>
      </c>
      <c r="D7" s="193">
        <f t="shared" si="0"/>
        <v>1113.9000000000001</v>
      </c>
      <c r="E7" s="194" t="s">
        <v>8</v>
      </c>
      <c r="F7" s="195" t="s">
        <v>745</v>
      </c>
      <c r="G7" s="195" t="s">
        <v>745</v>
      </c>
      <c r="H7" s="195" t="s">
        <v>28</v>
      </c>
      <c r="I7" s="196" t="s">
        <v>746</v>
      </c>
    </row>
    <row r="8" spans="1:9" s="431" customFormat="1" ht="78" customHeight="1" x14ac:dyDescent="0.3">
      <c r="A8" s="191">
        <v>3</v>
      </c>
      <c r="B8" s="192" t="s">
        <v>149</v>
      </c>
      <c r="C8" s="193">
        <v>1000</v>
      </c>
      <c r="D8" s="193">
        <f t="shared" si="0"/>
        <v>1000</v>
      </c>
      <c r="E8" s="194" t="s">
        <v>8</v>
      </c>
      <c r="F8" s="195" t="s">
        <v>37</v>
      </c>
      <c r="G8" s="195" t="s">
        <v>37</v>
      </c>
      <c r="H8" s="195" t="s">
        <v>28</v>
      </c>
      <c r="I8" s="196" t="s">
        <v>747</v>
      </c>
    </row>
    <row r="9" spans="1:9" s="431" customFormat="1" ht="78" customHeight="1" x14ac:dyDescent="0.3">
      <c r="A9" s="191">
        <v>4</v>
      </c>
      <c r="B9" s="192" t="s">
        <v>65</v>
      </c>
      <c r="C9" s="193">
        <v>760</v>
      </c>
      <c r="D9" s="193">
        <f t="shared" si="0"/>
        <v>760</v>
      </c>
      <c r="E9" s="194" t="s">
        <v>8</v>
      </c>
      <c r="F9" s="195" t="s">
        <v>748</v>
      </c>
      <c r="G9" s="195" t="s">
        <v>748</v>
      </c>
      <c r="H9" s="195" t="s">
        <v>28</v>
      </c>
      <c r="I9" s="196" t="s">
        <v>749</v>
      </c>
    </row>
    <row r="10" spans="1:9" s="431" customFormat="1" ht="78" customHeight="1" x14ac:dyDescent="0.3">
      <c r="A10" s="191">
        <v>5</v>
      </c>
      <c r="B10" s="195" t="s">
        <v>750</v>
      </c>
      <c r="C10" s="193">
        <v>2650</v>
      </c>
      <c r="D10" s="193">
        <f t="shared" si="0"/>
        <v>2650</v>
      </c>
      <c r="E10" s="194" t="s">
        <v>8</v>
      </c>
      <c r="F10" s="195" t="s">
        <v>751</v>
      </c>
      <c r="G10" s="195" t="s">
        <v>751</v>
      </c>
      <c r="H10" s="195" t="s">
        <v>28</v>
      </c>
      <c r="I10" s="196" t="s">
        <v>752</v>
      </c>
    </row>
    <row r="11" spans="1:9" s="431" customFormat="1" ht="78" customHeight="1" x14ac:dyDescent="0.3">
      <c r="A11" s="191">
        <v>6</v>
      </c>
      <c r="B11" s="192" t="s">
        <v>65</v>
      </c>
      <c r="C11" s="193">
        <v>9900</v>
      </c>
      <c r="D11" s="193">
        <f t="shared" si="0"/>
        <v>9900</v>
      </c>
      <c r="E11" s="194" t="s">
        <v>8</v>
      </c>
      <c r="F11" s="195" t="s">
        <v>753</v>
      </c>
      <c r="G11" s="195" t="s">
        <v>753</v>
      </c>
      <c r="H11" s="195" t="s">
        <v>28</v>
      </c>
      <c r="I11" s="196" t="s">
        <v>754</v>
      </c>
    </row>
    <row r="12" spans="1:9" s="431" customFormat="1" ht="78" customHeight="1" x14ac:dyDescent="0.3">
      <c r="A12" s="191"/>
      <c r="B12" s="196" t="s">
        <v>465</v>
      </c>
      <c r="C12" s="193">
        <v>450</v>
      </c>
      <c r="D12" s="193">
        <f>+C12</f>
        <v>450</v>
      </c>
      <c r="E12" s="194" t="s">
        <v>8</v>
      </c>
      <c r="F12" s="195" t="s">
        <v>755</v>
      </c>
      <c r="G12" s="195" t="s">
        <v>755</v>
      </c>
      <c r="H12" s="195" t="s">
        <v>28</v>
      </c>
      <c r="I12" s="196" t="s">
        <v>756</v>
      </c>
    </row>
    <row r="13" spans="1:9" s="431" customFormat="1" ht="78" customHeight="1" x14ac:dyDescent="0.3">
      <c r="A13" s="191"/>
      <c r="B13" s="192" t="s">
        <v>149</v>
      </c>
      <c r="C13" s="193">
        <v>1200</v>
      </c>
      <c r="D13" s="193">
        <f t="shared" si="0"/>
        <v>1200</v>
      </c>
      <c r="E13" s="194" t="s">
        <v>8</v>
      </c>
      <c r="F13" s="195" t="s">
        <v>466</v>
      </c>
      <c r="G13" s="195" t="s">
        <v>466</v>
      </c>
      <c r="H13" s="195" t="s">
        <v>28</v>
      </c>
      <c r="I13" s="196" t="s">
        <v>757</v>
      </c>
    </row>
    <row r="14" spans="1:9" s="431" customFormat="1" ht="78" customHeight="1" x14ac:dyDescent="0.3">
      <c r="A14" s="191">
        <v>9</v>
      </c>
      <c r="B14" s="192" t="s">
        <v>149</v>
      </c>
      <c r="C14" s="193">
        <v>1723</v>
      </c>
      <c r="D14" s="193">
        <f t="shared" si="0"/>
        <v>1723</v>
      </c>
      <c r="E14" s="194" t="s">
        <v>8</v>
      </c>
      <c r="F14" s="195" t="s">
        <v>758</v>
      </c>
      <c r="G14" s="195" t="s">
        <v>758</v>
      </c>
      <c r="H14" s="195" t="s">
        <v>28</v>
      </c>
      <c r="I14" s="196" t="s">
        <v>759</v>
      </c>
    </row>
    <row r="15" spans="1:9" s="431" customFormat="1" ht="78" customHeight="1" x14ac:dyDescent="0.3">
      <c r="A15" s="191">
        <v>10</v>
      </c>
      <c r="B15" s="192" t="s">
        <v>149</v>
      </c>
      <c r="C15" s="193">
        <v>1324.5</v>
      </c>
      <c r="D15" s="193">
        <f t="shared" si="0"/>
        <v>1324.5</v>
      </c>
      <c r="E15" s="194" t="s">
        <v>8</v>
      </c>
      <c r="F15" s="195" t="s">
        <v>760</v>
      </c>
      <c r="G15" s="195" t="s">
        <v>760</v>
      </c>
      <c r="H15" s="195" t="s">
        <v>28</v>
      </c>
      <c r="I15" s="196" t="s">
        <v>761</v>
      </c>
    </row>
    <row r="16" spans="1:9" s="431" customFormat="1" ht="78" customHeight="1" x14ac:dyDescent="0.3">
      <c r="A16" s="191">
        <v>11</v>
      </c>
      <c r="B16" s="192" t="s">
        <v>149</v>
      </c>
      <c r="C16" s="193">
        <v>1000</v>
      </c>
      <c r="D16" s="193">
        <f t="shared" si="0"/>
        <v>1000</v>
      </c>
      <c r="E16" s="194" t="s">
        <v>8</v>
      </c>
      <c r="F16" s="195" t="s">
        <v>37</v>
      </c>
      <c r="G16" s="195" t="s">
        <v>37</v>
      </c>
      <c r="H16" s="195" t="s">
        <v>28</v>
      </c>
      <c r="I16" s="196" t="s">
        <v>762</v>
      </c>
    </row>
    <row r="17" spans="1:9" s="431" customFormat="1" ht="78" customHeight="1" x14ac:dyDescent="0.3">
      <c r="A17" s="191">
        <v>12</v>
      </c>
      <c r="B17" s="192" t="s">
        <v>149</v>
      </c>
      <c r="C17" s="193">
        <v>1000</v>
      </c>
      <c r="D17" s="193">
        <f t="shared" si="0"/>
        <v>1000</v>
      </c>
      <c r="E17" s="194" t="s">
        <v>8</v>
      </c>
      <c r="F17" s="195" t="s">
        <v>37</v>
      </c>
      <c r="G17" s="195" t="s">
        <v>37</v>
      </c>
      <c r="H17" s="195" t="s">
        <v>28</v>
      </c>
      <c r="I17" s="196" t="s">
        <v>763</v>
      </c>
    </row>
    <row r="18" spans="1:9" s="431" customFormat="1" ht="78" customHeight="1" x14ac:dyDescent="0.3">
      <c r="A18" s="191">
        <v>13</v>
      </c>
      <c r="B18" s="192" t="s">
        <v>65</v>
      </c>
      <c r="C18" s="193">
        <v>519</v>
      </c>
      <c r="D18" s="193">
        <f t="shared" si="0"/>
        <v>519</v>
      </c>
      <c r="E18" s="194" t="s">
        <v>8</v>
      </c>
      <c r="F18" s="195" t="s">
        <v>764</v>
      </c>
      <c r="G18" s="195" t="s">
        <v>764</v>
      </c>
      <c r="H18" s="195" t="s">
        <v>28</v>
      </c>
      <c r="I18" s="196" t="s">
        <v>765</v>
      </c>
    </row>
    <row r="19" spans="1:9" s="431" customFormat="1" ht="78" customHeight="1" x14ac:dyDescent="0.3">
      <c r="A19" s="191">
        <v>14</v>
      </c>
      <c r="B19" s="192" t="s">
        <v>149</v>
      </c>
      <c r="C19" s="193">
        <v>1198.5</v>
      </c>
      <c r="D19" s="193">
        <f>+C19</f>
        <v>1198.5</v>
      </c>
      <c r="E19" s="194" t="s">
        <v>8</v>
      </c>
      <c r="F19" s="195" t="s">
        <v>766</v>
      </c>
      <c r="G19" s="195" t="s">
        <v>766</v>
      </c>
      <c r="H19" s="195" t="s">
        <v>28</v>
      </c>
      <c r="I19" s="196" t="s">
        <v>767</v>
      </c>
    </row>
    <row r="20" spans="1:9" s="431" customFormat="1" ht="78" customHeight="1" x14ac:dyDescent="0.3">
      <c r="A20" s="191">
        <v>15</v>
      </c>
      <c r="B20" s="196" t="s">
        <v>768</v>
      </c>
      <c r="C20" s="193">
        <v>8600</v>
      </c>
      <c r="D20" s="193">
        <f t="shared" ref="D20:D32" si="1">+C20</f>
        <v>8600</v>
      </c>
      <c r="E20" s="194" t="s">
        <v>8</v>
      </c>
      <c r="F20" s="195" t="s">
        <v>769</v>
      </c>
      <c r="G20" s="195" t="s">
        <v>769</v>
      </c>
      <c r="H20" s="195" t="s">
        <v>28</v>
      </c>
      <c r="I20" s="196" t="s">
        <v>770</v>
      </c>
    </row>
    <row r="21" spans="1:9" ht="78" customHeight="1" x14ac:dyDescent="0.3">
      <c r="A21" s="191">
        <v>16</v>
      </c>
      <c r="B21" s="196" t="s">
        <v>465</v>
      </c>
      <c r="C21" s="193">
        <v>400</v>
      </c>
      <c r="D21" s="193">
        <f t="shared" si="1"/>
        <v>400</v>
      </c>
      <c r="E21" s="194" t="s">
        <v>8</v>
      </c>
      <c r="F21" s="195" t="s">
        <v>355</v>
      </c>
      <c r="G21" s="195" t="s">
        <v>355</v>
      </c>
      <c r="H21" s="195" t="s">
        <v>28</v>
      </c>
      <c r="I21" s="196" t="s">
        <v>771</v>
      </c>
    </row>
    <row r="22" spans="1:9" s="431" customFormat="1" ht="78" customHeight="1" x14ac:dyDescent="0.3">
      <c r="A22" s="191">
        <v>17</v>
      </c>
      <c r="B22" s="192" t="s">
        <v>36</v>
      </c>
      <c r="C22" s="193">
        <v>1840</v>
      </c>
      <c r="D22" s="193">
        <f t="shared" si="1"/>
        <v>1840</v>
      </c>
      <c r="E22" s="194" t="s">
        <v>8</v>
      </c>
      <c r="F22" s="195" t="s">
        <v>772</v>
      </c>
      <c r="G22" s="195" t="s">
        <v>772</v>
      </c>
      <c r="H22" s="195" t="s">
        <v>28</v>
      </c>
      <c r="I22" s="196" t="s">
        <v>773</v>
      </c>
    </row>
    <row r="23" spans="1:9" s="431" customFormat="1" ht="78" customHeight="1" x14ac:dyDescent="0.3">
      <c r="A23" s="191">
        <v>18</v>
      </c>
      <c r="B23" s="196" t="s">
        <v>768</v>
      </c>
      <c r="C23" s="193">
        <v>3700</v>
      </c>
      <c r="D23" s="193">
        <f t="shared" si="1"/>
        <v>3700</v>
      </c>
      <c r="E23" s="194" t="s">
        <v>8</v>
      </c>
      <c r="F23" s="195" t="s">
        <v>774</v>
      </c>
      <c r="G23" s="195" t="s">
        <v>774</v>
      </c>
      <c r="H23" s="195" t="s">
        <v>28</v>
      </c>
      <c r="I23" s="196" t="s">
        <v>775</v>
      </c>
    </row>
    <row r="24" spans="1:9" s="431" customFormat="1" ht="78" customHeight="1" x14ac:dyDescent="0.3">
      <c r="A24" s="191">
        <v>19</v>
      </c>
      <c r="B24" s="192" t="s">
        <v>65</v>
      </c>
      <c r="C24" s="193">
        <v>358</v>
      </c>
      <c r="D24" s="193">
        <f>+C24</f>
        <v>358</v>
      </c>
      <c r="E24" s="194" t="s">
        <v>8</v>
      </c>
      <c r="F24" s="195" t="s">
        <v>776</v>
      </c>
      <c r="G24" s="195" t="s">
        <v>776</v>
      </c>
      <c r="H24" s="195" t="s">
        <v>28</v>
      </c>
      <c r="I24" s="196" t="s">
        <v>777</v>
      </c>
    </row>
    <row r="25" spans="1:9" ht="78" customHeight="1" x14ac:dyDescent="0.3">
      <c r="A25" s="191">
        <v>20</v>
      </c>
      <c r="B25" s="195" t="s">
        <v>778</v>
      </c>
      <c r="C25" s="193">
        <v>363</v>
      </c>
      <c r="D25" s="193">
        <f>+C25</f>
        <v>363</v>
      </c>
      <c r="E25" s="194" t="s">
        <v>8</v>
      </c>
      <c r="F25" s="195" t="s">
        <v>779</v>
      </c>
      <c r="G25" s="195" t="s">
        <v>779</v>
      </c>
      <c r="H25" s="195" t="s">
        <v>28</v>
      </c>
      <c r="I25" s="196" t="s">
        <v>780</v>
      </c>
    </row>
    <row r="26" spans="1:9" s="431" customFormat="1" ht="78" customHeight="1" x14ac:dyDescent="0.3">
      <c r="A26" s="191">
        <v>21</v>
      </c>
      <c r="B26" s="192" t="s">
        <v>65</v>
      </c>
      <c r="C26" s="193">
        <v>620</v>
      </c>
      <c r="D26" s="193">
        <f t="shared" si="1"/>
        <v>620</v>
      </c>
      <c r="E26" s="194" t="s">
        <v>8</v>
      </c>
      <c r="F26" s="195" t="s">
        <v>781</v>
      </c>
      <c r="G26" s="195" t="s">
        <v>781</v>
      </c>
      <c r="H26" s="195" t="s">
        <v>28</v>
      </c>
      <c r="I26" s="196" t="s">
        <v>782</v>
      </c>
    </row>
    <row r="27" spans="1:9" s="431" customFormat="1" ht="78" customHeight="1" x14ac:dyDescent="0.3">
      <c r="A27" s="191">
        <v>22</v>
      </c>
      <c r="B27" s="192" t="s">
        <v>36</v>
      </c>
      <c r="C27" s="193">
        <v>1000</v>
      </c>
      <c r="D27" s="193">
        <f t="shared" si="1"/>
        <v>1000</v>
      </c>
      <c r="E27" s="194" t="s">
        <v>8</v>
      </c>
      <c r="F27" s="195" t="s">
        <v>37</v>
      </c>
      <c r="G27" s="195" t="s">
        <v>37</v>
      </c>
      <c r="H27" s="195" t="s">
        <v>28</v>
      </c>
      <c r="I27" s="196" t="s">
        <v>783</v>
      </c>
    </row>
    <row r="28" spans="1:9" s="431" customFormat="1" ht="78" customHeight="1" x14ac:dyDescent="0.3">
      <c r="A28" s="191">
        <v>23</v>
      </c>
      <c r="B28" s="192" t="s">
        <v>36</v>
      </c>
      <c r="C28" s="193">
        <v>1000</v>
      </c>
      <c r="D28" s="193">
        <f t="shared" si="1"/>
        <v>1000</v>
      </c>
      <c r="E28" s="194" t="s">
        <v>8</v>
      </c>
      <c r="F28" s="195" t="s">
        <v>37</v>
      </c>
      <c r="G28" s="195" t="s">
        <v>37</v>
      </c>
      <c r="H28" s="195" t="s">
        <v>28</v>
      </c>
      <c r="I28" s="196" t="s">
        <v>784</v>
      </c>
    </row>
    <row r="29" spans="1:9" s="431" customFormat="1" ht="78" customHeight="1" x14ac:dyDescent="0.3">
      <c r="A29" s="191">
        <v>24</v>
      </c>
      <c r="B29" s="192" t="s">
        <v>36</v>
      </c>
      <c r="C29" s="193">
        <v>1200</v>
      </c>
      <c r="D29" s="193">
        <f t="shared" si="1"/>
        <v>1200</v>
      </c>
      <c r="E29" s="194" t="s">
        <v>8</v>
      </c>
      <c r="F29" s="195" t="s">
        <v>466</v>
      </c>
      <c r="G29" s="195" t="s">
        <v>466</v>
      </c>
      <c r="H29" s="195" t="s">
        <v>28</v>
      </c>
      <c r="I29" s="196" t="s">
        <v>785</v>
      </c>
    </row>
    <row r="30" spans="1:9" s="431" customFormat="1" ht="78" customHeight="1" x14ac:dyDescent="0.3">
      <c r="A30" s="191">
        <v>25</v>
      </c>
      <c r="B30" s="196" t="s">
        <v>465</v>
      </c>
      <c r="C30" s="193">
        <v>400</v>
      </c>
      <c r="D30" s="193">
        <f t="shared" si="1"/>
        <v>400</v>
      </c>
      <c r="E30" s="194" t="s">
        <v>8</v>
      </c>
      <c r="F30" s="195" t="s">
        <v>355</v>
      </c>
      <c r="G30" s="195" t="s">
        <v>355</v>
      </c>
      <c r="H30" s="195" t="s">
        <v>28</v>
      </c>
      <c r="I30" s="196" t="s">
        <v>786</v>
      </c>
    </row>
    <row r="31" spans="1:9" s="431" customFormat="1" ht="78" customHeight="1" x14ac:dyDescent="0.3">
      <c r="A31" s="191">
        <v>26</v>
      </c>
      <c r="B31" s="192" t="s">
        <v>36</v>
      </c>
      <c r="C31" s="193">
        <v>1200</v>
      </c>
      <c r="D31" s="193">
        <f t="shared" si="1"/>
        <v>1200</v>
      </c>
      <c r="E31" s="194" t="s">
        <v>8</v>
      </c>
      <c r="F31" s="195" t="s">
        <v>787</v>
      </c>
      <c r="G31" s="195" t="s">
        <v>787</v>
      </c>
      <c r="H31" s="195" t="s">
        <v>28</v>
      </c>
      <c r="I31" s="196" t="s">
        <v>788</v>
      </c>
    </row>
    <row r="32" spans="1:9" s="431" customFormat="1" ht="78" customHeight="1" x14ac:dyDescent="0.3">
      <c r="A32" s="191">
        <v>27</v>
      </c>
      <c r="B32" s="192" t="s">
        <v>65</v>
      </c>
      <c r="C32" s="193">
        <v>267</v>
      </c>
      <c r="D32" s="193">
        <f t="shared" si="1"/>
        <v>267</v>
      </c>
      <c r="E32" s="194" t="s">
        <v>8</v>
      </c>
      <c r="F32" s="195" t="s">
        <v>789</v>
      </c>
      <c r="G32" s="195" t="s">
        <v>789</v>
      </c>
      <c r="H32" s="195" t="s">
        <v>28</v>
      </c>
      <c r="I32" s="196" t="s">
        <v>790</v>
      </c>
    </row>
    <row r="33" spans="1:9" s="431" customFormat="1" ht="33" customHeight="1" x14ac:dyDescent="0.3">
      <c r="A33" s="553" t="s">
        <v>29</v>
      </c>
      <c r="B33" s="554"/>
      <c r="C33" s="197">
        <f>SUM(C6:C32)</f>
        <v>46146.2</v>
      </c>
      <c r="D33" s="197">
        <f>SUM(D6:D32)</f>
        <v>46146.2</v>
      </c>
      <c r="E33" s="198"/>
      <c r="F33" s="198" t="s">
        <v>33</v>
      </c>
      <c r="G33" s="197" t="s">
        <v>33</v>
      </c>
      <c r="H33" s="198" t="s">
        <v>33</v>
      </c>
      <c r="I33" s="198" t="s">
        <v>33</v>
      </c>
    </row>
    <row r="37" spans="1:9" ht="23.25" x14ac:dyDescent="0.35">
      <c r="F37" s="434"/>
    </row>
  </sheetData>
  <mergeCells count="4">
    <mergeCell ref="A1:I1"/>
    <mergeCell ref="A2:I2"/>
    <mergeCell ref="A3:H3"/>
    <mergeCell ref="A33:B33"/>
  </mergeCells>
  <pageMargins left="0.7" right="0.7" top="0.75" bottom="0.75" header="0.3" footer="0.3"/>
  <pageSetup paperSize="9" scale="63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FBBCB-00F4-47BE-8F58-40F83FC14574}">
  <sheetPr>
    <tabColor rgb="FFFFC000"/>
  </sheetPr>
  <dimension ref="A1:J44"/>
  <sheetViews>
    <sheetView view="pageBreakPreview" topLeftCell="A7" zoomScale="60" zoomScaleNormal="100" workbookViewId="0">
      <selection activeCell="H19" sqref="H19"/>
    </sheetView>
  </sheetViews>
  <sheetFormatPr defaultColWidth="9" defaultRowHeight="21" x14ac:dyDescent="0.35"/>
  <cols>
    <col min="1" max="1" width="3.375" style="22" customWidth="1"/>
    <col min="2" max="2" width="18" style="22" customWidth="1"/>
    <col min="3" max="3" width="11.375" style="49" customWidth="1"/>
    <col min="4" max="4" width="11.125" style="22" customWidth="1"/>
    <col min="5" max="5" width="12.25" style="22" customWidth="1"/>
    <col min="6" max="6" width="30.375" style="50" customWidth="1"/>
    <col min="7" max="7" width="30.125" style="50" customWidth="1"/>
    <col min="8" max="8" width="21.875" style="22" customWidth="1"/>
    <col min="9" max="9" width="23.875" style="51" customWidth="1"/>
    <col min="10" max="10" width="10.25" style="49" bestFit="1" customWidth="1"/>
    <col min="11" max="16384" width="9" style="22"/>
  </cols>
  <sheetData>
    <row r="1" spans="1:10" x14ac:dyDescent="0.35">
      <c r="A1" s="18"/>
      <c r="B1" s="18"/>
      <c r="C1" s="19"/>
      <c r="D1" s="18"/>
      <c r="E1" s="18"/>
      <c r="F1" s="20"/>
      <c r="G1" s="20"/>
      <c r="H1" s="18"/>
      <c r="I1" s="21" t="s">
        <v>39</v>
      </c>
      <c r="J1" s="22"/>
    </row>
    <row r="2" spans="1:10" ht="23.25" customHeight="1" x14ac:dyDescent="0.35">
      <c r="A2" s="555" t="s">
        <v>791</v>
      </c>
      <c r="B2" s="555"/>
      <c r="C2" s="555"/>
      <c r="D2" s="555"/>
      <c r="E2" s="555"/>
      <c r="F2" s="555"/>
      <c r="G2" s="555"/>
      <c r="H2" s="555"/>
      <c r="I2" s="555"/>
      <c r="J2" s="22"/>
    </row>
    <row r="3" spans="1:10" ht="23.25" customHeight="1" x14ac:dyDescent="0.35">
      <c r="A3" s="555" t="s">
        <v>40</v>
      </c>
      <c r="B3" s="555"/>
      <c r="C3" s="555"/>
      <c r="D3" s="555"/>
      <c r="E3" s="555"/>
      <c r="F3" s="555"/>
      <c r="G3" s="555"/>
      <c r="H3" s="555"/>
      <c r="I3" s="555"/>
      <c r="J3" s="22"/>
    </row>
    <row r="4" spans="1:10" ht="23.25" customHeight="1" x14ac:dyDescent="0.35">
      <c r="A4" s="556" t="s">
        <v>792</v>
      </c>
      <c r="B4" s="556"/>
      <c r="C4" s="556"/>
      <c r="D4" s="556"/>
      <c r="E4" s="556"/>
      <c r="F4" s="556"/>
      <c r="G4" s="556"/>
      <c r="H4" s="556"/>
      <c r="I4" s="556"/>
      <c r="J4" s="22"/>
    </row>
    <row r="5" spans="1:10" ht="20.25" customHeight="1" x14ac:dyDescent="0.35">
      <c r="A5" s="23" t="s">
        <v>41</v>
      </c>
      <c r="B5" s="23" t="s">
        <v>42</v>
      </c>
      <c r="C5" s="24" t="s">
        <v>43</v>
      </c>
      <c r="D5" s="23" t="s">
        <v>2</v>
      </c>
      <c r="E5" s="23" t="s">
        <v>23</v>
      </c>
      <c r="F5" s="25" t="s">
        <v>44</v>
      </c>
      <c r="G5" s="25" t="s">
        <v>45</v>
      </c>
      <c r="H5" s="23" t="s">
        <v>6</v>
      </c>
      <c r="I5" s="26" t="s">
        <v>7</v>
      </c>
      <c r="J5" s="22"/>
    </row>
    <row r="6" spans="1:10" x14ac:dyDescent="0.35">
      <c r="A6" s="27">
        <v>1</v>
      </c>
      <c r="B6" s="31" t="s">
        <v>793</v>
      </c>
      <c r="C6" s="29">
        <v>70</v>
      </c>
      <c r="D6" s="29">
        <v>70</v>
      </c>
      <c r="E6" s="31" t="s">
        <v>46</v>
      </c>
      <c r="F6" s="32" t="s">
        <v>794</v>
      </c>
      <c r="G6" s="32" t="s">
        <v>794</v>
      </c>
      <c r="H6" s="31" t="s">
        <v>52</v>
      </c>
      <c r="I6" s="31" t="s">
        <v>795</v>
      </c>
      <c r="J6" s="22"/>
    </row>
    <row r="7" spans="1:10" x14ac:dyDescent="0.35">
      <c r="A7" s="32"/>
      <c r="B7" s="31"/>
      <c r="C7" s="33"/>
      <c r="D7" s="34"/>
      <c r="E7" s="31"/>
      <c r="F7" s="35" t="s">
        <v>48</v>
      </c>
      <c r="G7" s="36" t="s">
        <v>49</v>
      </c>
      <c r="H7" s="34"/>
      <c r="I7" s="37">
        <v>24328</v>
      </c>
      <c r="J7" s="22"/>
    </row>
    <row r="8" spans="1:10" ht="22.5" customHeight="1" x14ac:dyDescent="0.35">
      <c r="A8" s="38"/>
      <c r="B8" s="39"/>
      <c r="C8" s="40"/>
      <c r="D8" s="39"/>
      <c r="E8" s="39"/>
      <c r="F8" s="47">
        <v>70</v>
      </c>
      <c r="G8" s="47">
        <v>70</v>
      </c>
      <c r="H8" s="39"/>
      <c r="I8" s="42"/>
      <c r="J8" s="22"/>
    </row>
    <row r="9" spans="1:10" x14ac:dyDescent="0.35">
      <c r="A9" s="27">
        <v>2</v>
      </c>
      <c r="B9" s="31" t="s">
        <v>53</v>
      </c>
      <c r="C9" s="29">
        <v>1500</v>
      </c>
      <c r="D9" s="30">
        <v>1500</v>
      </c>
      <c r="E9" s="31" t="s">
        <v>46</v>
      </c>
      <c r="F9" s="32" t="s">
        <v>54</v>
      </c>
      <c r="G9" s="32" t="s">
        <v>54</v>
      </c>
      <c r="H9" s="31" t="s">
        <v>55</v>
      </c>
      <c r="I9" s="31" t="s">
        <v>796</v>
      </c>
      <c r="J9" s="22"/>
    </row>
    <row r="10" spans="1:10" x14ac:dyDescent="0.35">
      <c r="A10" s="32"/>
      <c r="B10" s="31"/>
      <c r="C10" s="33"/>
      <c r="D10" s="34"/>
      <c r="E10" s="34"/>
      <c r="F10" s="35" t="s">
        <v>48</v>
      </c>
      <c r="G10" s="36" t="s">
        <v>49</v>
      </c>
      <c r="H10" s="34" t="s">
        <v>56</v>
      </c>
      <c r="I10" s="37">
        <v>24330</v>
      </c>
      <c r="J10" s="22"/>
    </row>
    <row r="11" spans="1:10" ht="22.5" customHeight="1" x14ac:dyDescent="0.35">
      <c r="A11" s="38"/>
      <c r="B11" s="39"/>
      <c r="C11" s="40"/>
      <c r="D11" s="39"/>
      <c r="E11" s="39"/>
      <c r="F11" s="43">
        <v>1500</v>
      </c>
      <c r="G11" s="43">
        <v>1500</v>
      </c>
      <c r="H11" s="39"/>
      <c r="I11" s="42" t="s">
        <v>187</v>
      </c>
      <c r="J11" s="22"/>
    </row>
    <row r="12" spans="1:10" x14ac:dyDescent="0.35">
      <c r="A12" s="27">
        <v>3</v>
      </c>
      <c r="B12" s="31" t="s">
        <v>53</v>
      </c>
      <c r="C12" s="29">
        <v>2000</v>
      </c>
      <c r="D12" s="30">
        <v>2000</v>
      </c>
      <c r="E12" s="31" t="s">
        <v>46</v>
      </c>
      <c r="F12" s="32" t="s">
        <v>797</v>
      </c>
      <c r="G12" s="32" t="s">
        <v>797</v>
      </c>
      <c r="H12" s="31" t="s">
        <v>55</v>
      </c>
      <c r="I12" s="31" t="s">
        <v>798</v>
      </c>
      <c r="J12" s="22"/>
    </row>
    <row r="13" spans="1:10" x14ac:dyDescent="0.35">
      <c r="A13" s="32"/>
      <c r="B13" s="31"/>
      <c r="C13" s="33"/>
      <c r="D13" s="34"/>
      <c r="E13" s="34"/>
      <c r="F13" s="35" t="s">
        <v>48</v>
      </c>
      <c r="G13" s="36" t="s">
        <v>49</v>
      </c>
      <c r="H13" s="34" t="s">
        <v>56</v>
      </c>
      <c r="I13" s="37">
        <v>24335</v>
      </c>
      <c r="J13" s="22"/>
    </row>
    <row r="14" spans="1:10" ht="22.5" customHeight="1" x14ac:dyDescent="0.35">
      <c r="A14" s="38"/>
      <c r="B14" s="39"/>
      <c r="C14" s="40"/>
      <c r="D14" s="39"/>
      <c r="E14" s="39"/>
      <c r="F14" s="43">
        <v>2000</v>
      </c>
      <c r="G14" s="43">
        <v>2000</v>
      </c>
      <c r="H14" s="39"/>
      <c r="I14" s="42" t="s">
        <v>187</v>
      </c>
      <c r="J14" s="22"/>
    </row>
    <row r="15" spans="1:10" x14ac:dyDescent="0.35">
      <c r="A15" s="27">
        <v>4</v>
      </c>
      <c r="B15" s="31" t="s">
        <v>57</v>
      </c>
      <c r="C15" s="29">
        <v>3774.45</v>
      </c>
      <c r="D15" s="29">
        <v>3774.45</v>
      </c>
      <c r="E15" s="31" t="s">
        <v>46</v>
      </c>
      <c r="F15" s="32" t="s">
        <v>58</v>
      </c>
      <c r="G15" s="32" t="s">
        <v>58</v>
      </c>
      <c r="H15" s="31" t="s">
        <v>52</v>
      </c>
      <c r="I15" s="31" t="s">
        <v>799</v>
      </c>
      <c r="J15" s="22"/>
    </row>
    <row r="16" spans="1:10" x14ac:dyDescent="0.35">
      <c r="A16" s="32"/>
      <c r="B16" s="31"/>
      <c r="C16" s="33"/>
      <c r="D16" s="34"/>
      <c r="E16" s="31"/>
      <c r="F16" s="35" t="s">
        <v>48</v>
      </c>
      <c r="G16" s="36" t="s">
        <v>49</v>
      </c>
      <c r="H16" s="34"/>
      <c r="I16" s="37">
        <v>24337</v>
      </c>
      <c r="J16" s="22"/>
    </row>
    <row r="17" spans="1:10" ht="22.5" customHeight="1" x14ac:dyDescent="0.35">
      <c r="A17" s="38"/>
      <c r="B17" s="39"/>
      <c r="C17" s="40"/>
      <c r="D17" s="39"/>
      <c r="E17" s="39"/>
      <c r="F17" s="47">
        <v>3774.45</v>
      </c>
      <c r="G17" s="47">
        <v>3774.45</v>
      </c>
      <c r="H17" s="39"/>
      <c r="I17" s="42"/>
      <c r="J17" s="22"/>
    </row>
    <row r="18" spans="1:10" x14ac:dyDescent="0.35">
      <c r="A18" s="27">
        <v>5</v>
      </c>
      <c r="B18" s="31" t="s">
        <v>59</v>
      </c>
      <c r="C18" s="29">
        <v>273.81</v>
      </c>
      <c r="D18" s="29">
        <v>273.81</v>
      </c>
      <c r="E18" s="31" t="s">
        <v>46</v>
      </c>
      <c r="F18" s="48" t="s">
        <v>60</v>
      </c>
      <c r="G18" s="48" t="s">
        <v>60</v>
      </c>
      <c r="H18" s="31" t="s">
        <v>52</v>
      </c>
      <c r="I18" s="31" t="s">
        <v>800</v>
      </c>
      <c r="J18" s="22"/>
    </row>
    <row r="19" spans="1:10" x14ac:dyDescent="0.35">
      <c r="A19" s="32"/>
      <c r="B19" s="31"/>
      <c r="C19" s="33"/>
      <c r="D19" s="34"/>
      <c r="E19" s="31"/>
      <c r="F19" s="35" t="s">
        <v>48</v>
      </c>
      <c r="G19" s="36" t="s">
        <v>49</v>
      </c>
      <c r="H19" s="34"/>
      <c r="I19" s="37">
        <v>24337</v>
      </c>
      <c r="J19" s="22"/>
    </row>
    <row r="20" spans="1:10" ht="22.5" customHeight="1" x14ac:dyDescent="0.35">
      <c r="A20" s="38"/>
      <c r="B20" s="39"/>
      <c r="C20" s="40"/>
      <c r="D20" s="39"/>
      <c r="E20" s="39"/>
      <c r="F20" s="47">
        <v>273.81</v>
      </c>
      <c r="G20" s="47">
        <v>273.81</v>
      </c>
      <c r="H20" s="39"/>
      <c r="I20" s="42"/>
      <c r="J20" s="22"/>
    </row>
    <row r="21" spans="1:10" x14ac:dyDescent="0.35">
      <c r="A21" s="27">
        <v>6</v>
      </c>
      <c r="B21" s="28" t="s">
        <v>207</v>
      </c>
      <c r="C21" s="29">
        <v>1300</v>
      </c>
      <c r="D21" s="30">
        <v>1300</v>
      </c>
      <c r="E21" s="31" t="s">
        <v>46</v>
      </c>
      <c r="F21" s="32" t="s">
        <v>516</v>
      </c>
      <c r="G21" s="32" t="s">
        <v>516</v>
      </c>
      <c r="H21" s="31" t="s">
        <v>47</v>
      </c>
      <c r="I21" s="446" t="s">
        <v>801</v>
      </c>
      <c r="J21" s="22"/>
    </row>
    <row r="22" spans="1:10" x14ac:dyDescent="0.35">
      <c r="A22" s="32"/>
      <c r="B22" s="31"/>
      <c r="C22" s="33"/>
      <c r="D22" s="34"/>
      <c r="E22" s="31"/>
      <c r="F22" s="35" t="s">
        <v>48</v>
      </c>
      <c r="G22" s="36" t="s">
        <v>49</v>
      </c>
      <c r="H22" s="34" t="s">
        <v>50</v>
      </c>
      <c r="I22" s="37">
        <v>24338</v>
      </c>
      <c r="J22" s="22"/>
    </row>
    <row r="23" spans="1:10" ht="22.5" customHeight="1" x14ac:dyDescent="0.35">
      <c r="A23" s="38"/>
      <c r="B23" s="39"/>
      <c r="C23" s="40"/>
      <c r="D23" s="39"/>
      <c r="E23" s="39"/>
      <c r="F23" s="41">
        <v>1300</v>
      </c>
      <c r="G23" s="41">
        <v>1300</v>
      </c>
      <c r="H23" s="39"/>
      <c r="I23" s="42"/>
      <c r="J23" s="22"/>
    </row>
    <row r="24" spans="1:10" x14ac:dyDescent="0.35">
      <c r="A24" s="44">
        <v>7</v>
      </c>
      <c r="B24" s="34" t="s">
        <v>802</v>
      </c>
      <c r="C24" s="33">
        <v>828.18</v>
      </c>
      <c r="D24" s="33">
        <v>828.18</v>
      </c>
      <c r="E24" s="31" t="s">
        <v>46</v>
      </c>
      <c r="F24" s="48" t="s">
        <v>803</v>
      </c>
      <c r="G24" s="48" t="s">
        <v>803</v>
      </c>
      <c r="H24" s="31" t="s">
        <v>52</v>
      </c>
      <c r="I24" s="45" t="s">
        <v>804</v>
      </c>
      <c r="J24" s="22"/>
    </row>
    <row r="25" spans="1:10" x14ac:dyDescent="0.35">
      <c r="A25" s="35"/>
      <c r="B25" s="34"/>
      <c r="C25" s="33"/>
      <c r="D25" s="34"/>
      <c r="E25" s="34"/>
      <c r="F25" s="35" t="s">
        <v>48</v>
      </c>
      <c r="G25" s="36" t="s">
        <v>49</v>
      </c>
      <c r="H25" s="34"/>
      <c r="I25" s="37">
        <v>24343</v>
      </c>
      <c r="J25" s="22"/>
    </row>
    <row r="26" spans="1:10" ht="22.5" customHeight="1" x14ac:dyDescent="0.35">
      <c r="A26" s="46"/>
      <c r="B26" s="39"/>
      <c r="C26" s="40"/>
      <c r="D26" s="39"/>
      <c r="E26" s="39"/>
      <c r="F26" s="43">
        <v>828.18</v>
      </c>
      <c r="G26" s="43">
        <v>828.18</v>
      </c>
      <c r="H26" s="39"/>
      <c r="I26" s="199"/>
      <c r="J26" s="22"/>
    </row>
    <row r="27" spans="1:10" x14ac:dyDescent="0.35">
      <c r="A27" s="44">
        <v>8</v>
      </c>
      <c r="B27" s="34" t="s">
        <v>802</v>
      </c>
      <c r="C27" s="33">
        <v>97.37</v>
      </c>
      <c r="D27" s="33">
        <v>97.37</v>
      </c>
      <c r="E27" s="31" t="s">
        <v>46</v>
      </c>
      <c r="F27" s="48" t="s">
        <v>803</v>
      </c>
      <c r="G27" s="48" t="s">
        <v>803</v>
      </c>
      <c r="H27" s="31" t="s">
        <v>52</v>
      </c>
      <c r="I27" s="45" t="s">
        <v>805</v>
      </c>
      <c r="J27" s="22"/>
    </row>
    <row r="28" spans="1:10" x14ac:dyDescent="0.35">
      <c r="A28" s="35"/>
      <c r="B28" s="34"/>
      <c r="C28" s="33"/>
      <c r="D28" s="34"/>
      <c r="E28" s="34"/>
      <c r="F28" s="35" t="s">
        <v>48</v>
      </c>
      <c r="G28" s="36" t="s">
        <v>49</v>
      </c>
      <c r="H28" s="34"/>
      <c r="I28" s="37">
        <v>24343</v>
      </c>
      <c r="J28" s="22"/>
    </row>
    <row r="29" spans="1:10" ht="22.5" customHeight="1" x14ac:dyDescent="0.35">
      <c r="A29" s="46"/>
      <c r="B29" s="39"/>
      <c r="C29" s="40"/>
      <c r="D29" s="39"/>
      <c r="E29" s="39"/>
      <c r="F29" s="43">
        <v>97.37</v>
      </c>
      <c r="G29" s="43">
        <v>97.37</v>
      </c>
      <c r="H29" s="39"/>
      <c r="I29" s="199"/>
      <c r="J29" s="22"/>
    </row>
    <row r="30" spans="1:10" x14ac:dyDescent="0.35">
      <c r="A30" s="27">
        <v>9</v>
      </c>
      <c r="B30" s="31" t="s">
        <v>53</v>
      </c>
      <c r="C30" s="29">
        <v>2000</v>
      </c>
      <c r="D30" s="30">
        <v>2000</v>
      </c>
      <c r="E30" s="31" t="s">
        <v>46</v>
      </c>
      <c r="F30" s="32" t="s">
        <v>54</v>
      </c>
      <c r="G30" s="32" t="s">
        <v>54</v>
      </c>
      <c r="H30" s="31" t="s">
        <v>55</v>
      </c>
      <c r="I30" s="31" t="s">
        <v>806</v>
      </c>
      <c r="J30" s="22"/>
    </row>
    <row r="31" spans="1:10" x14ac:dyDescent="0.35">
      <c r="A31" s="32"/>
      <c r="B31" s="31"/>
      <c r="C31" s="33"/>
      <c r="D31" s="34"/>
      <c r="E31" s="34"/>
      <c r="F31" s="35" t="s">
        <v>48</v>
      </c>
      <c r="G31" s="36" t="s">
        <v>49</v>
      </c>
      <c r="H31" s="34" t="s">
        <v>56</v>
      </c>
      <c r="I31" s="37">
        <v>24343</v>
      </c>
      <c r="J31" s="22"/>
    </row>
    <row r="32" spans="1:10" ht="22.5" customHeight="1" x14ac:dyDescent="0.35">
      <c r="A32" s="38"/>
      <c r="B32" s="39"/>
      <c r="C32" s="40"/>
      <c r="D32" s="39"/>
      <c r="E32" s="39"/>
      <c r="F32" s="43">
        <v>2000</v>
      </c>
      <c r="G32" s="43">
        <v>2000</v>
      </c>
      <c r="H32" s="39"/>
      <c r="I32" s="42" t="s">
        <v>187</v>
      </c>
      <c r="J32" s="22"/>
    </row>
    <row r="33" spans="1:10" x14ac:dyDescent="0.35">
      <c r="A33" s="27">
        <v>10</v>
      </c>
      <c r="B33" s="28" t="s">
        <v>51</v>
      </c>
      <c r="C33" s="29">
        <v>480</v>
      </c>
      <c r="D33" s="30">
        <v>480</v>
      </c>
      <c r="E33" s="31" t="s">
        <v>46</v>
      </c>
      <c r="F33" s="32" t="s">
        <v>807</v>
      </c>
      <c r="G33" s="32" t="s">
        <v>807</v>
      </c>
      <c r="H33" s="31" t="s">
        <v>47</v>
      </c>
      <c r="I33" s="31" t="s">
        <v>808</v>
      </c>
      <c r="J33" s="22"/>
    </row>
    <row r="34" spans="1:10" x14ac:dyDescent="0.35">
      <c r="A34" s="32"/>
      <c r="B34" s="31"/>
      <c r="C34" s="33"/>
      <c r="D34" s="34"/>
      <c r="E34" s="31"/>
      <c r="F34" s="35" t="s">
        <v>48</v>
      </c>
      <c r="G34" s="36" t="s">
        <v>49</v>
      </c>
      <c r="H34" s="34"/>
      <c r="I34" s="37">
        <v>24343</v>
      </c>
      <c r="J34" s="22"/>
    </row>
    <row r="35" spans="1:10" ht="22.5" customHeight="1" x14ac:dyDescent="0.35">
      <c r="A35" s="38"/>
      <c r="B35" s="39"/>
      <c r="C35" s="40"/>
      <c r="D35" s="39"/>
      <c r="E35" s="39"/>
      <c r="F35" s="41">
        <v>480</v>
      </c>
      <c r="G35" s="41">
        <v>480</v>
      </c>
      <c r="H35" s="39"/>
      <c r="I35" s="42"/>
      <c r="J35" s="22"/>
    </row>
    <row r="36" spans="1:10" x14ac:dyDescent="0.35">
      <c r="A36" s="27">
        <v>11</v>
      </c>
      <c r="B36" s="28" t="s">
        <v>131</v>
      </c>
      <c r="C36" s="29">
        <v>1450</v>
      </c>
      <c r="D36" s="30">
        <v>1450</v>
      </c>
      <c r="E36" s="31" t="s">
        <v>46</v>
      </c>
      <c r="F36" s="32" t="s">
        <v>809</v>
      </c>
      <c r="G36" s="32" t="s">
        <v>809</v>
      </c>
      <c r="H36" s="31" t="s">
        <v>47</v>
      </c>
      <c r="I36" s="31" t="s">
        <v>517</v>
      </c>
      <c r="J36" s="22"/>
    </row>
    <row r="37" spans="1:10" x14ac:dyDescent="0.35">
      <c r="A37" s="32"/>
      <c r="B37" s="31"/>
      <c r="C37" s="33"/>
      <c r="D37" s="34"/>
      <c r="E37" s="31"/>
      <c r="F37" s="35" t="s">
        <v>48</v>
      </c>
      <c r="G37" s="36" t="s">
        <v>49</v>
      </c>
      <c r="H37" s="34"/>
      <c r="I37" s="37">
        <v>24349</v>
      </c>
      <c r="J37" s="22"/>
    </row>
    <row r="38" spans="1:10" ht="22.5" customHeight="1" x14ac:dyDescent="0.35">
      <c r="A38" s="38"/>
      <c r="B38" s="39"/>
      <c r="C38" s="40"/>
      <c r="D38" s="39"/>
      <c r="E38" s="39"/>
      <c r="F38" s="41">
        <v>1450</v>
      </c>
      <c r="G38" s="41">
        <v>1450</v>
      </c>
      <c r="H38" s="39"/>
      <c r="I38" s="42"/>
      <c r="J38" s="22"/>
    </row>
    <row r="39" spans="1:10" ht="22.5" customHeight="1" x14ac:dyDescent="0.35">
      <c r="A39" s="27">
        <v>12</v>
      </c>
      <c r="B39" s="31" t="s">
        <v>810</v>
      </c>
      <c r="C39" s="29">
        <v>1090</v>
      </c>
      <c r="D39" s="29">
        <v>1090</v>
      </c>
      <c r="E39" s="31" t="s">
        <v>46</v>
      </c>
      <c r="F39" s="32" t="s">
        <v>794</v>
      </c>
      <c r="G39" s="32" t="s">
        <v>794</v>
      </c>
      <c r="H39" s="31" t="s">
        <v>52</v>
      </c>
      <c r="I39" s="31" t="s">
        <v>811</v>
      </c>
      <c r="J39" s="22"/>
    </row>
    <row r="40" spans="1:10" ht="22.5" customHeight="1" x14ac:dyDescent="0.35">
      <c r="A40" s="32"/>
      <c r="B40" s="31"/>
      <c r="C40" s="33"/>
      <c r="D40" s="34"/>
      <c r="E40" s="31"/>
      <c r="F40" s="35" t="s">
        <v>48</v>
      </c>
      <c r="G40" s="36" t="s">
        <v>49</v>
      </c>
      <c r="H40" s="34"/>
      <c r="I40" s="37">
        <v>24350</v>
      </c>
      <c r="J40" s="22"/>
    </row>
    <row r="41" spans="1:10" ht="22.5" customHeight="1" x14ac:dyDescent="0.35">
      <c r="A41" s="38"/>
      <c r="B41" s="39"/>
      <c r="C41" s="40"/>
      <c r="D41" s="39"/>
      <c r="E41" s="39"/>
      <c r="F41" s="47">
        <v>1090</v>
      </c>
      <c r="G41" s="47">
        <v>1090</v>
      </c>
      <c r="H41" s="39"/>
      <c r="I41" s="42"/>
      <c r="J41" s="22"/>
    </row>
    <row r="42" spans="1:10" x14ac:dyDescent="0.35">
      <c r="A42" s="27">
        <v>13</v>
      </c>
      <c r="B42" s="28" t="s">
        <v>812</v>
      </c>
      <c r="C42" s="29">
        <v>470</v>
      </c>
      <c r="D42" s="30">
        <v>470</v>
      </c>
      <c r="E42" s="31" t="s">
        <v>46</v>
      </c>
      <c r="F42" s="32" t="s">
        <v>813</v>
      </c>
      <c r="G42" s="32" t="s">
        <v>813</v>
      </c>
      <c r="H42" s="31" t="s">
        <v>47</v>
      </c>
      <c r="I42" s="31" t="s">
        <v>814</v>
      </c>
      <c r="J42" s="22"/>
    </row>
    <row r="43" spans="1:10" x14ac:dyDescent="0.35">
      <c r="A43" s="32"/>
      <c r="B43" s="31"/>
      <c r="C43" s="33"/>
      <c r="D43" s="34"/>
      <c r="E43" s="31"/>
      <c r="F43" s="35" t="s">
        <v>48</v>
      </c>
      <c r="G43" s="36" t="s">
        <v>49</v>
      </c>
      <c r="H43" s="34"/>
      <c r="I43" s="37">
        <v>24350</v>
      </c>
      <c r="J43" s="22"/>
    </row>
    <row r="44" spans="1:10" x14ac:dyDescent="0.35">
      <c r="A44" s="38"/>
      <c r="B44" s="39"/>
      <c r="C44" s="40"/>
      <c r="D44" s="39"/>
      <c r="E44" s="39"/>
      <c r="F44" s="41">
        <v>470</v>
      </c>
      <c r="G44" s="41">
        <v>470</v>
      </c>
      <c r="H44" s="39"/>
      <c r="I44" s="42"/>
      <c r="J44" s="22"/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93855-38F2-4F59-941F-A0832FEF0278}">
  <sheetPr>
    <tabColor rgb="FFFFC000"/>
  </sheetPr>
  <dimension ref="A1:I2009"/>
  <sheetViews>
    <sheetView view="pageBreakPreview" topLeftCell="A221" zoomScale="60" zoomScaleNormal="100" workbookViewId="0">
      <selection activeCell="G235" sqref="G235"/>
    </sheetView>
  </sheetViews>
  <sheetFormatPr defaultRowHeight="18.75" x14ac:dyDescent="0.3"/>
  <cols>
    <col min="1" max="1" width="6.125" style="450" customWidth="1"/>
    <col min="2" max="2" width="24.125" style="447" customWidth="1"/>
    <col min="3" max="4" width="9.25" style="450" customWidth="1"/>
    <col min="5" max="5" width="11.375" style="450" customWidth="1"/>
    <col min="6" max="6" width="19.25" style="450" customWidth="1"/>
    <col min="7" max="7" width="20.5" style="450" customWidth="1"/>
    <col min="8" max="8" width="12.375" style="450" customWidth="1"/>
    <col min="9" max="9" width="14.875" style="450" customWidth="1"/>
    <col min="10" max="16384" width="9" style="447"/>
  </cols>
  <sheetData>
    <row r="1" spans="1:9" x14ac:dyDescent="0.3">
      <c r="A1" s="557" t="s">
        <v>815</v>
      </c>
      <c r="B1" s="557"/>
      <c r="C1" s="557"/>
      <c r="D1" s="557"/>
      <c r="E1" s="557"/>
      <c r="F1" s="557"/>
      <c r="G1" s="557"/>
      <c r="H1" s="557"/>
      <c r="I1" s="557"/>
    </row>
    <row r="2" spans="1:9" x14ac:dyDescent="0.3">
      <c r="A2" s="558" t="s">
        <v>61</v>
      </c>
      <c r="B2" s="558"/>
      <c r="C2" s="558"/>
      <c r="D2" s="558"/>
      <c r="E2" s="558"/>
      <c r="F2" s="558"/>
      <c r="G2" s="558"/>
      <c r="H2" s="558"/>
      <c r="I2" s="558"/>
    </row>
    <row r="3" spans="1:9" x14ac:dyDescent="0.3">
      <c r="A3" s="558" t="s">
        <v>816</v>
      </c>
      <c r="B3" s="558"/>
      <c r="C3" s="558"/>
      <c r="D3" s="558"/>
      <c r="E3" s="558"/>
      <c r="F3" s="558"/>
      <c r="G3" s="558"/>
      <c r="H3" s="558"/>
      <c r="I3" s="558"/>
    </row>
    <row r="4" spans="1:9" x14ac:dyDescent="0.3">
      <c r="A4" s="200"/>
      <c r="B4" s="201"/>
      <c r="C4" s="201"/>
      <c r="D4" s="201"/>
      <c r="E4" s="201"/>
      <c r="F4" s="201"/>
      <c r="G4" s="201"/>
      <c r="H4" s="201"/>
      <c r="I4" s="201" t="s">
        <v>62</v>
      </c>
    </row>
    <row r="5" spans="1:9" ht="39" customHeight="1" x14ac:dyDescent="0.3">
      <c r="A5" s="202" t="s">
        <v>0</v>
      </c>
      <c r="B5" s="202" t="s">
        <v>1</v>
      </c>
      <c r="C5" s="203" t="s">
        <v>11</v>
      </c>
      <c r="D5" s="203" t="s">
        <v>2</v>
      </c>
      <c r="E5" s="202" t="s">
        <v>3</v>
      </c>
      <c r="F5" s="202" t="s">
        <v>4</v>
      </c>
      <c r="G5" s="202" t="s">
        <v>5</v>
      </c>
      <c r="H5" s="202" t="s">
        <v>6</v>
      </c>
      <c r="I5" s="202" t="s">
        <v>7</v>
      </c>
    </row>
    <row r="6" spans="1:9" ht="18.75" customHeight="1" x14ac:dyDescent="0.3">
      <c r="A6" s="204">
        <v>1</v>
      </c>
      <c r="B6" s="205" t="s">
        <v>68</v>
      </c>
      <c r="C6" s="206" t="s">
        <v>817</v>
      </c>
      <c r="D6" s="206" t="s">
        <v>817</v>
      </c>
      <c r="E6" s="207" t="s">
        <v>46</v>
      </c>
      <c r="F6" s="207" t="s">
        <v>69</v>
      </c>
      <c r="G6" s="207" t="s">
        <v>69</v>
      </c>
      <c r="H6" s="207" t="s">
        <v>10</v>
      </c>
      <c r="I6" s="208" t="s">
        <v>818</v>
      </c>
    </row>
    <row r="7" spans="1:9" ht="18.75" customHeight="1" x14ac:dyDescent="0.3">
      <c r="A7" s="204"/>
      <c r="B7" s="205" t="s">
        <v>521</v>
      </c>
      <c r="C7" s="206"/>
      <c r="D7" s="206"/>
      <c r="E7" s="209"/>
      <c r="F7" s="207" t="s">
        <v>48</v>
      </c>
      <c r="G7" s="207" t="s">
        <v>49</v>
      </c>
      <c r="H7" s="209"/>
      <c r="I7" s="210">
        <v>243466</v>
      </c>
    </row>
    <row r="8" spans="1:9" ht="18.75" customHeight="1" x14ac:dyDescent="0.3">
      <c r="A8" s="211"/>
      <c r="B8" s="212"/>
      <c r="C8" s="213"/>
      <c r="D8" s="213"/>
      <c r="E8" s="214"/>
      <c r="F8" s="213" t="s">
        <v>817</v>
      </c>
      <c r="G8" s="213" t="s">
        <v>817</v>
      </c>
      <c r="H8" s="214"/>
      <c r="I8" s="448"/>
    </row>
    <row r="9" spans="1:9" ht="18.75" customHeight="1" x14ac:dyDescent="0.3">
      <c r="A9" s="204">
        <v>2</v>
      </c>
      <c r="B9" s="205" t="s">
        <v>819</v>
      </c>
      <c r="C9" s="206" t="s">
        <v>538</v>
      </c>
      <c r="D9" s="206" t="s">
        <v>538</v>
      </c>
      <c r="E9" s="207" t="s">
        <v>46</v>
      </c>
      <c r="F9" s="206" t="s">
        <v>105</v>
      </c>
      <c r="G9" s="206" t="s">
        <v>105</v>
      </c>
      <c r="H9" s="207" t="s">
        <v>10</v>
      </c>
      <c r="I9" s="216" t="s">
        <v>820</v>
      </c>
    </row>
    <row r="10" spans="1:9" ht="18.75" customHeight="1" x14ac:dyDescent="0.3">
      <c r="A10" s="204"/>
      <c r="B10" s="205" t="s">
        <v>521</v>
      </c>
      <c r="C10" s="206"/>
      <c r="D10" s="206"/>
      <c r="E10" s="209"/>
      <c r="F10" s="207" t="s">
        <v>48</v>
      </c>
      <c r="G10" s="207" t="s">
        <v>49</v>
      </c>
      <c r="H10" s="209"/>
      <c r="I10" s="216">
        <v>243466</v>
      </c>
    </row>
    <row r="11" spans="1:9" ht="18.75" customHeight="1" x14ac:dyDescent="0.3">
      <c r="A11" s="211"/>
      <c r="B11" s="212"/>
      <c r="C11" s="213"/>
      <c r="D11" s="213"/>
      <c r="E11" s="214"/>
      <c r="F11" s="213" t="s">
        <v>538</v>
      </c>
      <c r="G11" s="213" t="s">
        <v>538</v>
      </c>
      <c r="H11" s="214"/>
      <c r="I11" s="218"/>
    </row>
    <row r="12" spans="1:9" ht="18.75" customHeight="1" x14ac:dyDescent="0.3">
      <c r="A12" s="204">
        <v>3</v>
      </c>
      <c r="B12" s="205" t="s">
        <v>821</v>
      </c>
      <c r="C12" s="206" t="s">
        <v>529</v>
      </c>
      <c r="D12" s="206" t="s">
        <v>529</v>
      </c>
      <c r="E12" s="207" t="s">
        <v>46</v>
      </c>
      <c r="F12" s="206" t="s">
        <v>105</v>
      </c>
      <c r="G12" s="206" t="s">
        <v>105</v>
      </c>
      <c r="H12" s="207" t="s">
        <v>10</v>
      </c>
      <c r="I12" s="216" t="s">
        <v>822</v>
      </c>
    </row>
    <row r="13" spans="1:9" ht="18.75" customHeight="1" x14ac:dyDescent="0.3">
      <c r="A13" s="204"/>
      <c r="B13" s="205" t="s">
        <v>518</v>
      </c>
      <c r="C13" s="206"/>
      <c r="D13" s="206"/>
      <c r="E13" s="209"/>
      <c r="F13" s="207" t="s">
        <v>48</v>
      </c>
      <c r="G13" s="207" t="s">
        <v>49</v>
      </c>
      <c r="H13" s="209"/>
      <c r="I13" s="216">
        <v>243466</v>
      </c>
    </row>
    <row r="14" spans="1:9" ht="18.75" customHeight="1" x14ac:dyDescent="0.3">
      <c r="A14" s="211"/>
      <c r="B14" s="212"/>
      <c r="C14" s="213"/>
      <c r="D14" s="213"/>
      <c r="E14" s="214"/>
      <c r="F14" s="213" t="s">
        <v>529</v>
      </c>
      <c r="G14" s="213" t="s">
        <v>529</v>
      </c>
      <c r="H14" s="214"/>
      <c r="I14" s="218"/>
    </row>
    <row r="15" spans="1:9" ht="18.75" customHeight="1" x14ac:dyDescent="0.3">
      <c r="A15" s="204">
        <v>4</v>
      </c>
      <c r="B15" s="205" t="s">
        <v>823</v>
      </c>
      <c r="C15" s="206" t="s">
        <v>528</v>
      </c>
      <c r="D15" s="206" t="s">
        <v>528</v>
      </c>
      <c r="E15" s="207" t="s">
        <v>46</v>
      </c>
      <c r="F15" s="206" t="s">
        <v>105</v>
      </c>
      <c r="G15" s="206" t="s">
        <v>105</v>
      </c>
      <c r="H15" s="207" t="s">
        <v>10</v>
      </c>
      <c r="I15" s="216" t="s">
        <v>824</v>
      </c>
    </row>
    <row r="16" spans="1:9" ht="18.75" customHeight="1" x14ac:dyDescent="0.3">
      <c r="A16" s="204"/>
      <c r="B16" s="205" t="s">
        <v>518</v>
      </c>
      <c r="C16" s="206"/>
      <c r="D16" s="206"/>
      <c r="E16" s="209"/>
      <c r="F16" s="207" t="s">
        <v>48</v>
      </c>
      <c r="G16" s="207" t="s">
        <v>49</v>
      </c>
      <c r="H16" s="209"/>
      <c r="I16" s="216">
        <v>243466</v>
      </c>
    </row>
    <row r="17" spans="1:9" ht="18.75" customHeight="1" x14ac:dyDescent="0.3">
      <c r="A17" s="211"/>
      <c r="B17" s="212"/>
      <c r="C17" s="213"/>
      <c r="D17" s="213"/>
      <c r="E17" s="214"/>
      <c r="F17" s="213" t="s">
        <v>528</v>
      </c>
      <c r="G17" s="213" t="s">
        <v>528</v>
      </c>
      <c r="H17" s="214"/>
      <c r="I17" s="218"/>
    </row>
    <row r="18" spans="1:9" ht="18.75" customHeight="1" x14ac:dyDescent="0.3">
      <c r="A18" s="204">
        <v>5</v>
      </c>
      <c r="B18" s="205" t="s">
        <v>825</v>
      </c>
      <c r="C18" s="206" t="s">
        <v>826</v>
      </c>
      <c r="D18" s="206" t="s">
        <v>826</v>
      </c>
      <c r="E18" s="207" t="s">
        <v>46</v>
      </c>
      <c r="F18" s="206" t="s">
        <v>63</v>
      </c>
      <c r="G18" s="206" t="s">
        <v>63</v>
      </c>
      <c r="H18" s="207" t="s">
        <v>10</v>
      </c>
      <c r="I18" s="216" t="s">
        <v>827</v>
      </c>
    </row>
    <row r="19" spans="1:9" ht="18.75" customHeight="1" x14ac:dyDescent="0.3">
      <c r="A19" s="204"/>
      <c r="B19" s="205"/>
      <c r="C19" s="206"/>
      <c r="D19" s="206"/>
      <c r="E19" s="209"/>
      <c r="F19" s="207" t="s">
        <v>48</v>
      </c>
      <c r="G19" s="207" t="s">
        <v>49</v>
      </c>
      <c r="H19" s="209"/>
      <c r="I19" s="216">
        <v>243466</v>
      </c>
    </row>
    <row r="20" spans="1:9" ht="18.75" customHeight="1" x14ac:dyDescent="0.3">
      <c r="A20" s="211"/>
      <c r="B20" s="212"/>
      <c r="C20" s="213"/>
      <c r="D20" s="213"/>
      <c r="E20" s="214"/>
      <c r="F20" s="213" t="s">
        <v>826</v>
      </c>
      <c r="G20" s="213" t="s">
        <v>826</v>
      </c>
      <c r="H20" s="214"/>
      <c r="I20" s="218"/>
    </row>
    <row r="21" spans="1:9" ht="18.75" customHeight="1" x14ac:dyDescent="0.3">
      <c r="A21" s="204">
        <v>6</v>
      </c>
      <c r="B21" s="205" t="s">
        <v>84</v>
      </c>
      <c r="C21" s="206" t="s">
        <v>539</v>
      </c>
      <c r="D21" s="206" t="s">
        <v>539</v>
      </c>
      <c r="E21" s="207" t="s">
        <v>46</v>
      </c>
      <c r="F21" s="207" t="s">
        <v>69</v>
      </c>
      <c r="G21" s="207" t="s">
        <v>69</v>
      </c>
      <c r="H21" s="207" t="s">
        <v>10</v>
      </c>
      <c r="I21" s="208" t="s">
        <v>828</v>
      </c>
    </row>
    <row r="22" spans="1:9" ht="18.75" customHeight="1" x14ac:dyDescent="0.3">
      <c r="A22" s="204"/>
      <c r="B22" s="205" t="s">
        <v>357</v>
      </c>
      <c r="C22" s="206"/>
      <c r="D22" s="206"/>
      <c r="E22" s="209"/>
      <c r="F22" s="207" t="s">
        <v>48</v>
      </c>
      <c r="G22" s="207" t="s">
        <v>49</v>
      </c>
      <c r="H22" s="209"/>
      <c r="I22" s="210">
        <v>243467</v>
      </c>
    </row>
    <row r="23" spans="1:9" ht="18.75" customHeight="1" x14ac:dyDescent="0.3">
      <c r="A23" s="211"/>
      <c r="B23" s="212"/>
      <c r="C23" s="213"/>
      <c r="D23" s="213"/>
      <c r="E23" s="214"/>
      <c r="F23" s="213" t="s">
        <v>539</v>
      </c>
      <c r="G23" s="213" t="s">
        <v>539</v>
      </c>
      <c r="H23" s="214"/>
      <c r="I23" s="448"/>
    </row>
    <row r="24" spans="1:9" ht="18.75" customHeight="1" x14ac:dyDescent="0.3">
      <c r="A24" s="204">
        <v>7</v>
      </c>
      <c r="B24" s="205" t="s">
        <v>72</v>
      </c>
      <c r="C24" s="206" t="s">
        <v>86</v>
      </c>
      <c r="D24" s="206" t="s">
        <v>86</v>
      </c>
      <c r="E24" s="207" t="s">
        <v>46</v>
      </c>
      <c r="F24" s="207" t="s">
        <v>69</v>
      </c>
      <c r="G24" s="207" t="s">
        <v>69</v>
      </c>
      <c r="H24" s="207" t="s">
        <v>10</v>
      </c>
      <c r="I24" s="208" t="s">
        <v>829</v>
      </c>
    </row>
    <row r="25" spans="1:9" ht="18.75" customHeight="1" x14ac:dyDescent="0.3">
      <c r="A25" s="204"/>
      <c r="B25" s="205" t="s">
        <v>518</v>
      </c>
      <c r="C25" s="206"/>
      <c r="D25" s="206"/>
      <c r="E25" s="209"/>
      <c r="F25" s="207" t="s">
        <v>48</v>
      </c>
      <c r="G25" s="207" t="s">
        <v>49</v>
      </c>
      <c r="H25" s="209"/>
      <c r="I25" s="216">
        <v>243467</v>
      </c>
    </row>
    <row r="26" spans="1:9" ht="18.75" customHeight="1" x14ac:dyDescent="0.3">
      <c r="A26" s="211"/>
      <c r="B26" s="212"/>
      <c r="C26" s="213"/>
      <c r="D26" s="213"/>
      <c r="E26" s="214"/>
      <c r="F26" s="213" t="s">
        <v>86</v>
      </c>
      <c r="G26" s="213" t="s">
        <v>86</v>
      </c>
      <c r="H26" s="214"/>
      <c r="I26" s="218"/>
    </row>
    <row r="27" spans="1:9" ht="18.75" customHeight="1" x14ac:dyDescent="0.3">
      <c r="A27" s="204">
        <v>8</v>
      </c>
      <c r="B27" s="205" t="s">
        <v>830</v>
      </c>
      <c r="C27" s="206" t="s">
        <v>831</v>
      </c>
      <c r="D27" s="206" t="s">
        <v>831</v>
      </c>
      <c r="E27" s="207" t="s">
        <v>46</v>
      </c>
      <c r="F27" s="207" t="s">
        <v>76</v>
      </c>
      <c r="G27" s="207" t="s">
        <v>76</v>
      </c>
      <c r="H27" s="207" t="s">
        <v>10</v>
      </c>
      <c r="I27" s="216" t="s">
        <v>832</v>
      </c>
    </row>
    <row r="28" spans="1:9" ht="18.75" customHeight="1" x14ac:dyDescent="0.3">
      <c r="A28" s="204"/>
      <c r="B28" s="205"/>
      <c r="C28" s="206"/>
      <c r="D28" s="206"/>
      <c r="E28" s="209"/>
      <c r="F28" s="207" t="s">
        <v>48</v>
      </c>
      <c r="G28" s="207" t="s">
        <v>49</v>
      </c>
      <c r="H28" s="209"/>
      <c r="I28" s="216">
        <v>243467</v>
      </c>
    </row>
    <row r="29" spans="1:9" ht="18.75" customHeight="1" x14ac:dyDescent="0.3">
      <c r="A29" s="211"/>
      <c r="B29" s="212"/>
      <c r="C29" s="213"/>
      <c r="D29" s="213"/>
      <c r="E29" s="214"/>
      <c r="F29" s="213" t="s">
        <v>831</v>
      </c>
      <c r="G29" s="213" t="s">
        <v>831</v>
      </c>
      <c r="H29" s="214"/>
      <c r="I29" s="218"/>
    </row>
    <row r="30" spans="1:9" ht="18.75" customHeight="1" x14ac:dyDescent="0.3">
      <c r="A30" s="204">
        <v>9</v>
      </c>
      <c r="B30" s="205" t="s">
        <v>72</v>
      </c>
      <c r="C30" s="206" t="s">
        <v>83</v>
      </c>
      <c r="D30" s="206" t="s">
        <v>83</v>
      </c>
      <c r="E30" s="207" t="s">
        <v>46</v>
      </c>
      <c r="F30" s="207" t="s">
        <v>69</v>
      </c>
      <c r="G30" s="207" t="s">
        <v>69</v>
      </c>
      <c r="H30" s="207" t="s">
        <v>10</v>
      </c>
      <c r="I30" s="208" t="s">
        <v>833</v>
      </c>
    </row>
    <row r="31" spans="1:9" ht="18.75" customHeight="1" x14ac:dyDescent="0.3">
      <c r="A31" s="204"/>
      <c r="B31" s="205" t="s">
        <v>71</v>
      </c>
      <c r="C31" s="206"/>
      <c r="D31" s="206"/>
      <c r="E31" s="209"/>
      <c r="F31" s="207" t="s">
        <v>48</v>
      </c>
      <c r="G31" s="207" t="s">
        <v>49</v>
      </c>
      <c r="H31" s="209"/>
      <c r="I31" s="210">
        <v>243467</v>
      </c>
    </row>
    <row r="32" spans="1:9" ht="18.75" customHeight="1" x14ac:dyDescent="0.3">
      <c r="A32" s="211"/>
      <c r="B32" s="212"/>
      <c r="C32" s="213"/>
      <c r="D32" s="213"/>
      <c r="E32" s="214"/>
      <c r="F32" s="213" t="s">
        <v>83</v>
      </c>
      <c r="G32" s="213" t="s">
        <v>83</v>
      </c>
      <c r="H32" s="214"/>
      <c r="I32" s="448"/>
    </row>
    <row r="33" spans="1:9" ht="18.75" customHeight="1" x14ac:dyDescent="0.3">
      <c r="A33" s="204">
        <v>10</v>
      </c>
      <c r="B33" s="205" t="s">
        <v>68</v>
      </c>
      <c r="C33" s="206" t="s">
        <v>817</v>
      </c>
      <c r="D33" s="206" t="s">
        <v>817</v>
      </c>
      <c r="E33" s="207" t="s">
        <v>46</v>
      </c>
      <c r="F33" s="207" t="s">
        <v>69</v>
      </c>
      <c r="G33" s="207" t="s">
        <v>69</v>
      </c>
      <c r="H33" s="207" t="s">
        <v>10</v>
      </c>
      <c r="I33" s="208" t="s">
        <v>834</v>
      </c>
    </row>
    <row r="34" spans="1:9" ht="18.75" customHeight="1" x14ac:dyDescent="0.3">
      <c r="A34" s="204"/>
      <c r="B34" s="205" t="s">
        <v>358</v>
      </c>
      <c r="C34" s="206"/>
      <c r="D34" s="206"/>
      <c r="E34" s="209"/>
      <c r="F34" s="207" t="s">
        <v>48</v>
      </c>
      <c r="G34" s="207" t="s">
        <v>49</v>
      </c>
      <c r="H34" s="209"/>
      <c r="I34" s="216">
        <v>243467</v>
      </c>
    </row>
    <row r="35" spans="1:9" ht="18.75" customHeight="1" x14ac:dyDescent="0.3">
      <c r="A35" s="211"/>
      <c r="B35" s="212"/>
      <c r="C35" s="213"/>
      <c r="D35" s="213"/>
      <c r="E35" s="214"/>
      <c r="F35" s="213" t="s">
        <v>817</v>
      </c>
      <c r="G35" s="213" t="s">
        <v>817</v>
      </c>
      <c r="H35" s="214"/>
      <c r="I35" s="218"/>
    </row>
    <row r="36" spans="1:9" ht="18.75" customHeight="1" x14ac:dyDescent="0.3">
      <c r="A36" s="204">
        <v>11</v>
      </c>
      <c r="B36" s="205" t="s">
        <v>72</v>
      </c>
      <c r="C36" s="206" t="s">
        <v>86</v>
      </c>
      <c r="D36" s="206" t="s">
        <v>86</v>
      </c>
      <c r="E36" s="207" t="s">
        <v>46</v>
      </c>
      <c r="F36" s="207" t="s">
        <v>69</v>
      </c>
      <c r="G36" s="207" t="s">
        <v>69</v>
      </c>
      <c r="H36" s="207" t="s">
        <v>10</v>
      </c>
      <c r="I36" s="208" t="s">
        <v>835</v>
      </c>
    </row>
    <row r="37" spans="1:9" ht="18.75" customHeight="1" x14ac:dyDescent="0.3">
      <c r="A37" s="204"/>
      <c r="B37" s="205" t="s">
        <v>88</v>
      </c>
      <c r="C37" s="206"/>
      <c r="D37" s="206"/>
      <c r="E37" s="209"/>
      <c r="F37" s="207" t="s">
        <v>48</v>
      </c>
      <c r="G37" s="207" t="s">
        <v>49</v>
      </c>
      <c r="H37" s="209"/>
      <c r="I37" s="210">
        <v>243467</v>
      </c>
    </row>
    <row r="38" spans="1:9" ht="18.75" customHeight="1" x14ac:dyDescent="0.3">
      <c r="A38" s="211"/>
      <c r="B38" s="212"/>
      <c r="C38" s="213"/>
      <c r="D38" s="213"/>
      <c r="E38" s="214"/>
      <c r="F38" s="213" t="s">
        <v>86</v>
      </c>
      <c r="G38" s="213" t="s">
        <v>86</v>
      </c>
      <c r="H38" s="214"/>
      <c r="I38" s="448"/>
    </row>
    <row r="39" spans="1:9" ht="18.75" customHeight="1" x14ac:dyDescent="0.3">
      <c r="A39" s="204">
        <v>12</v>
      </c>
      <c r="B39" s="205" t="s">
        <v>836</v>
      </c>
      <c r="C39" s="206" t="s">
        <v>837</v>
      </c>
      <c r="D39" s="206" t="s">
        <v>837</v>
      </c>
      <c r="E39" s="207" t="s">
        <v>46</v>
      </c>
      <c r="F39" s="207" t="s">
        <v>69</v>
      </c>
      <c r="G39" s="207" t="s">
        <v>69</v>
      </c>
      <c r="H39" s="207" t="s">
        <v>10</v>
      </c>
      <c r="I39" s="208" t="s">
        <v>838</v>
      </c>
    </row>
    <row r="40" spans="1:9" ht="18.75" customHeight="1" x14ac:dyDescent="0.3">
      <c r="A40" s="204"/>
      <c r="B40" s="205" t="s">
        <v>75</v>
      </c>
      <c r="C40" s="206"/>
      <c r="D40" s="206"/>
      <c r="E40" s="209"/>
      <c r="F40" s="207" t="s">
        <v>48</v>
      </c>
      <c r="G40" s="207" t="s">
        <v>49</v>
      </c>
      <c r="H40" s="209"/>
      <c r="I40" s="216">
        <v>243467</v>
      </c>
    </row>
    <row r="41" spans="1:9" ht="18.75" customHeight="1" x14ac:dyDescent="0.3">
      <c r="A41" s="211"/>
      <c r="B41" s="212"/>
      <c r="C41" s="213"/>
      <c r="D41" s="213"/>
      <c r="E41" s="214"/>
      <c r="F41" s="213" t="s">
        <v>837</v>
      </c>
      <c r="G41" s="213" t="s">
        <v>837</v>
      </c>
      <c r="H41" s="214"/>
      <c r="I41" s="217"/>
    </row>
    <row r="42" spans="1:9" ht="21.75" customHeight="1" x14ac:dyDescent="0.3">
      <c r="A42" s="204">
        <v>13</v>
      </c>
      <c r="B42" s="205" t="s">
        <v>839</v>
      </c>
      <c r="C42" s="206" t="s">
        <v>840</v>
      </c>
      <c r="D42" s="206" t="s">
        <v>840</v>
      </c>
      <c r="E42" s="207" t="s">
        <v>46</v>
      </c>
      <c r="F42" s="606" t="s">
        <v>841</v>
      </c>
      <c r="G42" s="606" t="s">
        <v>841</v>
      </c>
      <c r="H42" s="207" t="s">
        <v>10</v>
      </c>
      <c r="I42" s="215" t="s">
        <v>842</v>
      </c>
    </row>
    <row r="43" spans="1:9" ht="18.75" customHeight="1" x14ac:dyDescent="0.3">
      <c r="A43" s="204"/>
      <c r="B43" s="205"/>
      <c r="C43" s="206"/>
      <c r="D43" s="206"/>
      <c r="E43" s="209"/>
      <c r="F43" s="207" t="s">
        <v>48</v>
      </c>
      <c r="G43" s="207" t="s">
        <v>49</v>
      </c>
      <c r="H43" s="209"/>
      <c r="I43" s="216">
        <v>243467</v>
      </c>
    </row>
    <row r="44" spans="1:9" ht="18.75" customHeight="1" x14ac:dyDescent="0.3">
      <c r="A44" s="211"/>
      <c r="B44" s="212"/>
      <c r="C44" s="213"/>
      <c r="D44" s="213"/>
      <c r="E44" s="214"/>
      <c r="F44" s="213" t="s">
        <v>840</v>
      </c>
      <c r="G44" s="213" t="s">
        <v>840</v>
      </c>
      <c r="H44" s="214"/>
      <c r="I44" s="217"/>
    </row>
    <row r="45" spans="1:9" ht="18.75" customHeight="1" x14ac:dyDescent="0.3">
      <c r="A45" s="204">
        <v>14</v>
      </c>
      <c r="B45" s="205" t="s">
        <v>843</v>
      </c>
      <c r="C45" s="206" t="s">
        <v>844</v>
      </c>
      <c r="D45" s="206" t="s">
        <v>844</v>
      </c>
      <c r="E45" s="207" t="s">
        <v>46</v>
      </c>
      <c r="F45" s="206" t="s">
        <v>105</v>
      </c>
      <c r="G45" s="206" t="s">
        <v>105</v>
      </c>
      <c r="H45" s="207" t="s">
        <v>10</v>
      </c>
      <c r="I45" s="215" t="s">
        <v>845</v>
      </c>
    </row>
    <row r="46" spans="1:9" ht="18.75" customHeight="1" x14ac:dyDescent="0.3">
      <c r="A46" s="204"/>
      <c r="B46" s="205" t="s">
        <v>846</v>
      </c>
      <c r="C46" s="206"/>
      <c r="D46" s="206"/>
      <c r="E46" s="209"/>
      <c r="F46" s="207" t="s">
        <v>48</v>
      </c>
      <c r="G46" s="207" t="s">
        <v>49</v>
      </c>
      <c r="H46" s="209"/>
      <c r="I46" s="216">
        <v>243467</v>
      </c>
    </row>
    <row r="47" spans="1:9" ht="18.75" customHeight="1" x14ac:dyDescent="0.3">
      <c r="A47" s="211"/>
      <c r="B47" s="212"/>
      <c r="C47" s="213"/>
      <c r="D47" s="213"/>
      <c r="E47" s="214"/>
      <c r="F47" s="213" t="s">
        <v>844</v>
      </c>
      <c r="G47" s="213" t="s">
        <v>844</v>
      </c>
      <c r="H47" s="214"/>
      <c r="I47" s="217"/>
    </row>
    <row r="48" spans="1:9" ht="18.75" customHeight="1" x14ac:dyDescent="0.3">
      <c r="A48" s="204">
        <v>15</v>
      </c>
      <c r="B48" s="205" t="s">
        <v>72</v>
      </c>
      <c r="C48" s="206" t="s">
        <v>86</v>
      </c>
      <c r="D48" s="206" t="s">
        <v>86</v>
      </c>
      <c r="E48" s="207" t="s">
        <v>46</v>
      </c>
      <c r="F48" s="207" t="s">
        <v>69</v>
      </c>
      <c r="G48" s="207" t="s">
        <v>69</v>
      </c>
      <c r="H48" s="207" t="s">
        <v>10</v>
      </c>
      <c r="I48" s="208" t="s">
        <v>847</v>
      </c>
    </row>
    <row r="49" spans="1:9" ht="18.75" customHeight="1" x14ac:dyDescent="0.3">
      <c r="A49" s="204"/>
      <c r="B49" s="205" t="s">
        <v>356</v>
      </c>
      <c r="C49" s="206"/>
      <c r="D49" s="206"/>
      <c r="E49" s="209"/>
      <c r="F49" s="207" t="s">
        <v>48</v>
      </c>
      <c r="G49" s="207" t="s">
        <v>49</v>
      </c>
      <c r="H49" s="209"/>
      <c r="I49" s="216">
        <v>243467</v>
      </c>
    </row>
    <row r="50" spans="1:9" ht="18.75" customHeight="1" x14ac:dyDescent="0.3">
      <c r="A50" s="211"/>
      <c r="B50" s="212"/>
      <c r="C50" s="213"/>
      <c r="D50" s="213"/>
      <c r="E50" s="214"/>
      <c r="F50" s="213" t="s">
        <v>86</v>
      </c>
      <c r="G50" s="213" t="s">
        <v>86</v>
      </c>
      <c r="H50" s="214"/>
      <c r="I50" s="217"/>
    </row>
    <row r="51" spans="1:9" ht="18.75" customHeight="1" x14ac:dyDescent="0.3">
      <c r="A51" s="204">
        <v>16</v>
      </c>
      <c r="B51" s="205" t="s">
        <v>80</v>
      </c>
      <c r="C51" s="206" t="s">
        <v>529</v>
      </c>
      <c r="D51" s="206" t="s">
        <v>529</v>
      </c>
      <c r="E51" s="207" t="s">
        <v>46</v>
      </c>
      <c r="F51" s="206" t="s">
        <v>105</v>
      </c>
      <c r="G51" s="206" t="s">
        <v>105</v>
      </c>
      <c r="H51" s="207" t="s">
        <v>10</v>
      </c>
      <c r="I51" s="215" t="s">
        <v>848</v>
      </c>
    </row>
    <row r="52" spans="1:9" ht="18.75" customHeight="1" x14ac:dyDescent="0.3">
      <c r="A52" s="204"/>
      <c r="B52" s="205"/>
      <c r="C52" s="206"/>
      <c r="D52" s="206"/>
      <c r="E52" s="209"/>
      <c r="F52" s="207" t="s">
        <v>48</v>
      </c>
      <c r="G52" s="207" t="s">
        <v>49</v>
      </c>
      <c r="H52" s="209"/>
      <c r="I52" s="216">
        <v>243467</v>
      </c>
    </row>
    <row r="53" spans="1:9" ht="18.75" customHeight="1" x14ac:dyDescent="0.3">
      <c r="A53" s="211"/>
      <c r="B53" s="212"/>
      <c r="C53" s="213"/>
      <c r="D53" s="213"/>
      <c r="E53" s="214"/>
      <c r="F53" s="213" t="s">
        <v>529</v>
      </c>
      <c r="G53" s="213" t="s">
        <v>529</v>
      </c>
      <c r="H53" s="214"/>
      <c r="I53" s="217"/>
    </row>
    <row r="54" spans="1:9" ht="18.75" customHeight="1" x14ac:dyDescent="0.3">
      <c r="A54" s="204">
        <v>17</v>
      </c>
      <c r="B54" s="205" t="s">
        <v>80</v>
      </c>
      <c r="C54" s="206" t="s">
        <v>826</v>
      </c>
      <c r="D54" s="206" t="s">
        <v>826</v>
      </c>
      <c r="E54" s="207" t="s">
        <v>46</v>
      </c>
      <c r="F54" s="207" t="s">
        <v>63</v>
      </c>
      <c r="G54" s="207" t="s">
        <v>63</v>
      </c>
      <c r="H54" s="207" t="s">
        <v>10</v>
      </c>
      <c r="I54" s="215" t="s">
        <v>849</v>
      </c>
    </row>
    <row r="55" spans="1:9" ht="18.75" customHeight="1" x14ac:dyDescent="0.3">
      <c r="A55" s="204"/>
      <c r="B55" s="205"/>
      <c r="C55" s="206"/>
      <c r="D55" s="206"/>
      <c r="E55" s="209"/>
      <c r="F55" s="207" t="s">
        <v>48</v>
      </c>
      <c r="G55" s="207" t="s">
        <v>49</v>
      </c>
      <c r="H55" s="209"/>
      <c r="I55" s="216">
        <v>243467</v>
      </c>
    </row>
    <row r="56" spans="1:9" ht="18.75" customHeight="1" x14ac:dyDescent="0.3">
      <c r="A56" s="211"/>
      <c r="B56" s="212"/>
      <c r="C56" s="213"/>
      <c r="D56" s="213"/>
      <c r="E56" s="214"/>
      <c r="F56" s="213" t="s">
        <v>826</v>
      </c>
      <c r="G56" s="213" t="s">
        <v>826</v>
      </c>
      <c r="H56" s="214"/>
      <c r="I56" s="217"/>
    </row>
    <row r="57" spans="1:9" ht="18.75" customHeight="1" x14ac:dyDescent="0.3">
      <c r="A57" s="204">
        <v>18</v>
      </c>
      <c r="B57" s="205" t="s">
        <v>850</v>
      </c>
      <c r="C57" s="206" t="s">
        <v>851</v>
      </c>
      <c r="D57" s="206" t="s">
        <v>851</v>
      </c>
      <c r="E57" s="207" t="s">
        <v>46</v>
      </c>
      <c r="F57" s="207" t="s">
        <v>63</v>
      </c>
      <c r="G57" s="207" t="s">
        <v>63</v>
      </c>
      <c r="H57" s="207" t="s">
        <v>10</v>
      </c>
      <c r="I57" s="208" t="s">
        <v>852</v>
      </c>
    </row>
    <row r="58" spans="1:9" ht="18.75" customHeight="1" x14ac:dyDescent="0.3">
      <c r="A58" s="204"/>
      <c r="B58" s="205"/>
      <c r="C58" s="206"/>
      <c r="D58" s="206"/>
      <c r="E58" s="209"/>
      <c r="F58" s="207" t="s">
        <v>48</v>
      </c>
      <c r="G58" s="207" t="s">
        <v>49</v>
      </c>
      <c r="H58" s="209"/>
      <c r="I58" s="216">
        <v>243468</v>
      </c>
    </row>
    <row r="59" spans="1:9" ht="18.75" customHeight="1" x14ac:dyDescent="0.3">
      <c r="A59" s="211"/>
      <c r="B59" s="212"/>
      <c r="C59" s="213"/>
      <c r="D59" s="213"/>
      <c r="E59" s="214"/>
      <c r="F59" s="213" t="s">
        <v>851</v>
      </c>
      <c r="G59" s="213" t="s">
        <v>851</v>
      </c>
      <c r="H59" s="214"/>
      <c r="I59" s="217"/>
    </row>
    <row r="60" spans="1:9" ht="18.75" customHeight="1" x14ac:dyDescent="0.3">
      <c r="A60" s="204">
        <v>19</v>
      </c>
      <c r="B60" s="205" t="s">
        <v>853</v>
      </c>
      <c r="C60" s="206" t="s">
        <v>854</v>
      </c>
      <c r="D60" s="206" t="s">
        <v>854</v>
      </c>
      <c r="E60" s="207" t="s">
        <v>46</v>
      </c>
      <c r="F60" s="206" t="s">
        <v>523</v>
      </c>
      <c r="G60" s="206" t="s">
        <v>523</v>
      </c>
      <c r="H60" s="207" t="s">
        <v>10</v>
      </c>
      <c r="I60" s="215" t="s">
        <v>855</v>
      </c>
    </row>
    <row r="61" spans="1:9" ht="18.75" customHeight="1" x14ac:dyDescent="0.3">
      <c r="A61" s="204"/>
      <c r="B61" s="205"/>
      <c r="C61" s="206"/>
      <c r="D61" s="206"/>
      <c r="E61" s="209"/>
      <c r="F61" s="207" t="s">
        <v>48</v>
      </c>
      <c r="G61" s="207" t="s">
        <v>49</v>
      </c>
      <c r="H61" s="209"/>
      <c r="I61" s="216">
        <v>243468</v>
      </c>
    </row>
    <row r="62" spans="1:9" ht="18.75" customHeight="1" x14ac:dyDescent="0.3">
      <c r="A62" s="211"/>
      <c r="B62" s="212"/>
      <c r="C62" s="213"/>
      <c r="D62" s="213"/>
      <c r="E62" s="214"/>
      <c r="F62" s="213" t="s">
        <v>854</v>
      </c>
      <c r="G62" s="213" t="s">
        <v>854</v>
      </c>
      <c r="H62" s="214"/>
      <c r="I62" s="217"/>
    </row>
    <row r="63" spans="1:9" ht="18.75" customHeight="1" x14ac:dyDescent="0.3">
      <c r="A63" s="204">
        <v>20</v>
      </c>
      <c r="B63" s="205" t="s">
        <v>856</v>
      </c>
      <c r="C63" s="206" t="s">
        <v>857</v>
      </c>
      <c r="D63" s="206" t="s">
        <v>857</v>
      </c>
      <c r="E63" s="207" t="s">
        <v>46</v>
      </c>
      <c r="F63" s="206" t="s">
        <v>105</v>
      </c>
      <c r="G63" s="206" t="s">
        <v>105</v>
      </c>
      <c r="H63" s="207" t="s">
        <v>10</v>
      </c>
      <c r="I63" s="216" t="s">
        <v>858</v>
      </c>
    </row>
    <row r="64" spans="1:9" ht="18.75" customHeight="1" x14ac:dyDescent="0.3">
      <c r="A64" s="204"/>
      <c r="B64" s="205" t="s">
        <v>73</v>
      </c>
      <c r="C64" s="206"/>
      <c r="D64" s="206"/>
      <c r="E64" s="209"/>
      <c r="F64" s="207" t="s">
        <v>48</v>
      </c>
      <c r="G64" s="207" t="s">
        <v>49</v>
      </c>
      <c r="H64" s="209"/>
      <c r="I64" s="216">
        <v>243468</v>
      </c>
    </row>
    <row r="65" spans="1:9" ht="18.75" customHeight="1" x14ac:dyDescent="0.3">
      <c r="A65" s="211"/>
      <c r="B65" s="212"/>
      <c r="C65" s="213"/>
      <c r="D65" s="213"/>
      <c r="E65" s="214"/>
      <c r="F65" s="213" t="s">
        <v>857</v>
      </c>
      <c r="G65" s="213" t="s">
        <v>857</v>
      </c>
      <c r="H65" s="214"/>
      <c r="I65" s="218"/>
    </row>
    <row r="66" spans="1:9" ht="18.75" customHeight="1" x14ac:dyDescent="0.3">
      <c r="A66" s="204">
        <v>21</v>
      </c>
      <c r="B66" s="205" t="s">
        <v>859</v>
      </c>
      <c r="C66" s="206" t="s">
        <v>89</v>
      </c>
      <c r="D66" s="206" t="s">
        <v>89</v>
      </c>
      <c r="E66" s="207" t="s">
        <v>46</v>
      </c>
      <c r="F66" s="206" t="s">
        <v>105</v>
      </c>
      <c r="G66" s="206" t="s">
        <v>105</v>
      </c>
      <c r="H66" s="207" t="s">
        <v>10</v>
      </c>
      <c r="I66" s="208" t="s">
        <v>860</v>
      </c>
    </row>
    <row r="67" spans="1:9" ht="18.75" customHeight="1" x14ac:dyDescent="0.3">
      <c r="A67" s="204"/>
      <c r="B67" s="205" t="s">
        <v>73</v>
      </c>
      <c r="C67" s="206"/>
      <c r="D67" s="206"/>
      <c r="E67" s="209"/>
      <c r="F67" s="207" t="s">
        <v>48</v>
      </c>
      <c r="G67" s="207" t="s">
        <v>49</v>
      </c>
      <c r="H67" s="209"/>
      <c r="I67" s="216">
        <v>243468</v>
      </c>
    </row>
    <row r="68" spans="1:9" ht="18.75" customHeight="1" x14ac:dyDescent="0.3">
      <c r="A68" s="211"/>
      <c r="B68" s="212"/>
      <c r="C68" s="213"/>
      <c r="D68" s="213"/>
      <c r="E68" s="214"/>
      <c r="F68" s="213" t="s">
        <v>89</v>
      </c>
      <c r="G68" s="213" t="s">
        <v>89</v>
      </c>
      <c r="H68" s="214"/>
      <c r="I68" s="218"/>
    </row>
    <row r="69" spans="1:9" ht="18.75" customHeight="1" x14ac:dyDescent="0.3">
      <c r="A69" s="204">
        <v>22</v>
      </c>
      <c r="B69" s="205" t="s">
        <v>526</v>
      </c>
      <c r="C69" s="206" t="s">
        <v>861</v>
      </c>
      <c r="D69" s="206" t="s">
        <v>861</v>
      </c>
      <c r="E69" s="207" t="s">
        <v>46</v>
      </c>
      <c r="F69" s="220" t="s">
        <v>82</v>
      </c>
      <c r="G69" s="220" t="s">
        <v>82</v>
      </c>
      <c r="H69" s="207" t="s">
        <v>10</v>
      </c>
      <c r="I69" s="215" t="s">
        <v>862</v>
      </c>
    </row>
    <row r="70" spans="1:9" ht="18.75" customHeight="1" x14ac:dyDescent="0.3">
      <c r="A70" s="204"/>
      <c r="B70" s="205"/>
      <c r="C70" s="206"/>
      <c r="D70" s="206"/>
      <c r="E70" s="209"/>
      <c r="F70" s="207" t="str">
        <f>+F40</f>
        <v>ราคาที่เสนอ</v>
      </c>
      <c r="G70" s="207" t="str">
        <f>+G40</f>
        <v>ราคาที่ตกลงจะซื้อหรือจ้าง</v>
      </c>
      <c r="H70" s="209"/>
      <c r="I70" s="216">
        <v>243469</v>
      </c>
    </row>
    <row r="71" spans="1:9" ht="18.75" customHeight="1" x14ac:dyDescent="0.3">
      <c r="A71" s="211"/>
      <c r="B71" s="212"/>
      <c r="C71" s="213"/>
      <c r="D71" s="213"/>
      <c r="E71" s="214"/>
      <c r="F71" s="213" t="s">
        <v>861</v>
      </c>
      <c r="G71" s="213" t="s">
        <v>861</v>
      </c>
      <c r="H71" s="214"/>
      <c r="I71" s="218"/>
    </row>
    <row r="72" spans="1:9" ht="18.75" customHeight="1" x14ac:dyDescent="0.3">
      <c r="A72" s="204">
        <v>23</v>
      </c>
      <c r="B72" s="205" t="s">
        <v>307</v>
      </c>
      <c r="C72" s="206" t="s">
        <v>863</v>
      </c>
      <c r="D72" s="206" t="s">
        <v>863</v>
      </c>
      <c r="E72" s="207" t="s">
        <v>46</v>
      </c>
      <c r="F72" s="207" t="s">
        <v>76</v>
      </c>
      <c r="G72" s="207" t="s">
        <v>76</v>
      </c>
      <c r="H72" s="207" t="s">
        <v>10</v>
      </c>
      <c r="I72" s="216" t="s">
        <v>864</v>
      </c>
    </row>
    <row r="73" spans="1:9" ht="18.75" customHeight="1" x14ac:dyDescent="0.3">
      <c r="A73" s="204"/>
      <c r="B73" s="205"/>
      <c r="C73" s="206"/>
      <c r="D73" s="206"/>
      <c r="E73" s="209"/>
      <c r="F73" s="207" t="s">
        <v>48</v>
      </c>
      <c r="G73" s="207" t="str">
        <f>+G43</f>
        <v>ราคาที่ตกลงจะซื้อหรือจ้าง</v>
      </c>
      <c r="H73" s="209"/>
      <c r="I73" s="216">
        <v>243469</v>
      </c>
    </row>
    <row r="74" spans="1:9" ht="18.75" customHeight="1" x14ac:dyDescent="0.3">
      <c r="A74" s="211"/>
      <c r="B74" s="212"/>
      <c r="C74" s="213"/>
      <c r="D74" s="213"/>
      <c r="E74" s="214"/>
      <c r="F74" s="213" t="s">
        <v>863</v>
      </c>
      <c r="G74" s="213" t="s">
        <v>863</v>
      </c>
      <c r="H74" s="214"/>
      <c r="I74" s="218"/>
    </row>
    <row r="75" spans="1:9" ht="18.75" customHeight="1" x14ac:dyDescent="0.3">
      <c r="A75" s="204">
        <v>24</v>
      </c>
      <c r="B75" s="205" t="s">
        <v>865</v>
      </c>
      <c r="C75" s="206" t="s">
        <v>866</v>
      </c>
      <c r="D75" s="206" t="s">
        <v>866</v>
      </c>
      <c r="E75" s="207" t="s">
        <v>46</v>
      </c>
      <c r="F75" s="206" t="s">
        <v>105</v>
      </c>
      <c r="G75" s="206" t="s">
        <v>105</v>
      </c>
      <c r="H75" s="207" t="s">
        <v>10</v>
      </c>
      <c r="I75" s="216" t="s">
        <v>867</v>
      </c>
    </row>
    <row r="76" spans="1:9" ht="18.75" customHeight="1" x14ac:dyDescent="0.3">
      <c r="A76" s="204"/>
      <c r="B76" s="205" t="s">
        <v>356</v>
      </c>
      <c r="C76" s="206"/>
      <c r="D76" s="206"/>
      <c r="E76" s="209"/>
      <c r="F76" s="207" t="s">
        <v>48</v>
      </c>
      <c r="G76" s="207" t="s">
        <v>49</v>
      </c>
      <c r="H76" s="209"/>
      <c r="I76" s="216">
        <v>243469</v>
      </c>
    </row>
    <row r="77" spans="1:9" ht="18.75" customHeight="1" x14ac:dyDescent="0.3">
      <c r="A77" s="211"/>
      <c r="B77" s="212"/>
      <c r="C77" s="213"/>
      <c r="D77" s="213"/>
      <c r="E77" s="214"/>
      <c r="F77" s="213" t="s">
        <v>866</v>
      </c>
      <c r="G77" s="213" t="s">
        <v>866</v>
      </c>
      <c r="H77" s="214"/>
      <c r="I77" s="218"/>
    </row>
    <row r="78" spans="1:9" ht="18.75" customHeight="1" x14ac:dyDescent="0.3">
      <c r="A78" s="204">
        <v>25</v>
      </c>
      <c r="B78" s="205" t="s">
        <v>143</v>
      </c>
      <c r="C78" s="206" t="s">
        <v>868</v>
      </c>
      <c r="D78" s="206" t="s">
        <v>868</v>
      </c>
      <c r="E78" s="207" t="s">
        <v>46</v>
      </c>
      <c r="F78" s="207" t="s">
        <v>869</v>
      </c>
      <c r="G78" s="207" t="s">
        <v>869</v>
      </c>
      <c r="H78" s="207" t="s">
        <v>10</v>
      </c>
      <c r="I78" s="208" t="s">
        <v>870</v>
      </c>
    </row>
    <row r="79" spans="1:9" ht="18.75" customHeight="1" x14ac:dyDescent="0.3">
      <c r="A79" s="204"/>
      <c r="B79" s="205"/>
      <c r="C79" s="206"/>
      <c r="D79" s="206"/>
      <c r="E79" s="209"/>
      <c r="F79" s="207" t="s">
        <v>48</v>
      </c>
      <c r="G79" s="207" t="s">
        <v>49</v>
      </c>
      <c r="H79" s="209"/>
      <c r="I79" s="210">
        <v>243469</v>
      </c>
    </row>
    <row r="80" spans="1:9" ht="18.75" customHeight="1" x14ac:dyDescent="0.3">
      <c r="A80" s="211"/>
      <c r="B80" s="212"/>
      <c r="C80" s="213"/>
      <c r="D80" s="213"/>
      <c r="E80" s="214"/>
      <c r="F80" s="213" t="s">
        <v>868</v>
      </c>
      <c r="G80" s="213" t="s">
        <v>868</v>
      </c>
      <c r="H80" s="214"/>
      <c r="I80" s="214"/>
    </row>
    <row r="81" spans="1:9" ht="18.75" customHeight="1" x14ac:dyDescent="0.3">
      <c r="A81" s="204">
        <v>26</v>
      </c>
      <c r="B81" s="205" t="s">
        <v>871</v>
      </c>
      <c r="C81" s="206" t="s">
        <v>366</v>
      </c>
      <c r="D81" s="206" t="s">
        <v>366</v>
      </c>
      <c r="E81" s="207" t="s">
        <v>46</v>
      </c>
      <c r="F81" s="207" t="s">
        <v>67</v>
      </c>
      <c r="G81" s="207" t="s">
        <v>67</v>
      </c>
      <c r="H81" s="207" t="s">
        <v>10</v>
      </c>
      <c r="I81" s="210" t="s">
        <v>872</v>
      </c>
    </row>
    <row r="82" spans="1:9" ht="18.75" customHeight="1" x14ac:dyDescent="0.3">
      <c r="A82" s="204"/>
      <c r="B82" s="205" t="s">
        <v>71</v>
      </c>
      <c r="C82" s="206"/>
      <c r="D82" s="206"/>
      <c r="E82" s="209"/>
      <c r="F82" s="207" t="s">
        <v>48</v>
      </c>
      <c r="G82" s="207" t="s">
        <v>49</v>
      </c>
      <c r="H82" s="209"/>
      <c r="I82" s="210">
        <v>243469</v>
      </c>
    </row>
    <row r="83" spans="1:9" ht="18.75" customHeight="1" x14ac:dyDescent="0.3">
      <c r="A83" s="211"/>
      <c r="B83" s="212"/>
      <c r="C83" s="213"/>
      <c r="D83" s="213"/>
      <c r="E83" s="214"/>
      <c r="F83" s="213" t="s">
        <v>366</v>
      </c>
      <c r="G83" s="213" t="s">
        <v>366</v>
      </c>
      <c r="H83" s="214"/>
      <c r="I83" s="448"/>
    </row>
    <row r="84" spans="1:9" ht="18.75" customHeight="1" x14ac:dyDescent="0.3">
      <c r="A84" s="204">
        <v>27</v>
      </c>
      <c r="B84" s="205" t="s">
        <v>873</v>
      </c>
      <c r="C84" s="206" t="s">
        <v>874</v>
      </c>
      <c r="D84" s="206" t="s">
        <v>874</v>
      </c>
      <c r="E84" s="207" t="s">
        <v>46</v>
      </c>
      <c r="F84" s="206" t="s">
        <v>63</v>
      </c>
      <c r="G84" s="206" t="s">
        <v>63</v>
      </c>
      <c r="H84" s="207" t="s">
        <v>10</v>
      </c>
      <c r="I84" s="216" t="s">
        <v>875</v>
      </c>
    </row>
    <row r="85" spans="1:9" ht="18.75" customHeight="1" x14ac:dyDescent="0.3">
      <c r="A85" s="204"/>
      <c r="B85" s="205"/>
      <c r="C85" s="206"/>
      <c r="D85" s="206"/>
      <c r="E85" s="209"/>
      <c r="F85" s="207" t="s">
        <v>48</v>
      </c>
      <c r="G85" s="207" t="s">
        <v>49</v>
      </c>
      <c r="H85" s="209"/>
      <c r="I85" s="216">
        <v>243469</v>
      </c>
    </row>
    <row r="86" spans="1:9" ht="18.75" customHeight="1" x14ac:dyDescent="0.3">
      <c r="A86" s="211"/>
      <c r="B86" s="212"/>
      <c r="C86" s="213"/>
      <c r="D86" s="213"/>
      <c r="E86" s="214"/>
      <c r="F86" s="213" t="s">
        <v>874</v>
      </c>
      <c r="G86" s="213" t="s">
        <v>874</v>
      </c>
      <c r="H86" s="214"/>
      <c r="I86" s="218"/>
    </row>
    <row r="87" spans="1:9" ht="18.75" customHeight="1" x14ac:dyDescent="0.3">
      <c r="A87" s="204">
        <v>28</v>
      </c>
      <c r="B87" s="205" t="s">
        <v>68</v>
      </c>
      <c r="C87" s="206" t="s">
        <v>876</v>
      </c>
      <c r="D87" s="206" t="s">
        <v>876</v>
      </c>
      <c r="E87" s="207" t="s">
        <v>46</v>
      </c>
      <c r="F87" s="207" t="s">
        <v>69</v>
      </c>
      <c r="G87" s="207" t="s">
        <v>69</v>
      </c>
      <c r="H87" s="207" t="s">
        <v>10</v>
      </c>
      <c r="I87" s="208" t="s">
        <v>877</v>
      </c>
    </row>
    <row r="88" spans="1:9" ht="18.75" customHeight="1" x14ac:dyDescent="0.3">
      <c r="A88" s="204"/>
      <c r="B88" s="205" t="s">
        <v>520</v>
      </c>
      <c r="C88" s="206"/>
      <c r="D88" s="206"/>
      <c r="E88" s="209"/>
      <c r="F88" s="207" t="s">
        <v>48</v>
      </c>
      <c r="G88" s="207" t="s">
        <v>49</v>
      </c>
      <c r="H88" s="209"/>
      <c r="I88" s="216">
        <v>243470</v>
      </c>
    </row>
    <row r="89" spans="1:9" ht="18.75" customHeight="1" x14ac:dyDescent="0.3">
      <c r="A89" s="211"/>
      <c r="B89" s="212"/>
      <c r="C89" s="213"/>
      <c r="D89" s="213"/>
      <c r="E89" s="214"/>
      <c r="F89" s="213" t="s">
        <v>876</v>
      </c>
      <c r="G89" s="213" t="s">
        <v>876</v>
      </c>
      <c r="H89" s="214"/>
      <c r="I89" s="218"/>
    </row>
    <row r="90" spans="1:9" ht="18.75" customHeight="1" x14ac:dyDescent="0.3">
      <c r="A90" s="204">
        <v>29</v>
      </c>
      <c r="B90" s="205" t="s">
        <v>68</v>
      </c>
      <c r="C90" s="206" t="s">
        <v>878</v>
      </c>
      <c r="D90" s="206" t="s">
        <v>878</v>
      </c>
      <c r="E90" s="207" t="s">
        <v>46</v>
      </c>
      <c r="F90" s="207" t="s">
        <v>69</v>
      </c>
      <c r="G90" s="207" t="s">
        <v>69</v>
      </c>
      <c r="H90" s="207" t="s">
        <v>10</v>
      </c>
      <c r="I90" s="208" t="s">
        <v>879</v>
      </c>
    </row>
    <row r="91" spans="1:9" ht="18.75" customHeight="1" x14ac:dyDescent="0.3">
      <c r="A91" s="204"/>
      <c r="B91" s="205" t="s">
        <v>537</v>
      </c>
      <c r="C91" s="206"/>
      <c r="D91" s="206"/>
      <c r="E91" s="209"/>
      <c r="F91" s="207" t="s">
        <v>48</v>
      </c>
      <c r="G91" s="207" t="s">
        <v>49</v>
      </c>
      <c r="H91" s="209"/>
      <c r="I91" s="216">
        <v>243470</v>
      </c>
    </row>
    <row r="92" spans="1:9" ht="18.75" customHeight="1" x14ac:dyDescent="0.3">
      <c r="A92" s="211"/>
      <c r="B92" s="212"/>
      <c r="C92" s="213"/>
      <c r="D92" s="213"/>
      <c r="E92" s="214"/>
      <c r="F92" s="213" t="s">
        <v>878</v>
      </c>
      <c r="G92" s="213" t="s">
        <v>878</v>
      </c>
      <c r="H92" s="214"/>
      <c r="I92" s="218"/>
    </row>
    <row r="93" spans="1:9" ht="18.75" customHeight="1" x14ac:dyDescent="0.3">
      <c r="A93" s="204">
        <v>30</v>
      </c>
      <c r="B93" s="205" t="s">
        <v>880</v>
      </c>
      <c r="C93" s="206" t="s">
        <v>527</v>
      </c>
      <c r="D93" s="206" t="s">
        <v>527</v>
      </c>
      <c r="E93" s="207" t="s">
        <v>46</v>
      </c>
      <c r="F93" s="207" t="s">
        <v>67</v>
      </c>
      <c r="G93" s="207" t="s">
        <v>67</v>
      </c>
      <c r="H93" s="207" t="s">
        <v>10</v>
      </c>
      <c r="I93" s="208" t="s">
        <v>881</v>
      </c>
    </row>
    <row r="94" spans="1:9" ht="18.75" customHeight="1" x14ac:dyDescent="0.3">
      <c r="A94" s="204"/>
      <c r="B94" s="205" t="s">
        <v>357</v>
      </c>
      <c r="C94" s="206"/>
      <c r="D94" s="206"/>
      <c r="E94" s="209"/>
      <c r="F94" s="207" t="s">
        <v>48</v>
      </c>
      <c r="G94" s="207" t="s">
        <v>49</v>
      </c>
      <c r="H94" s="209"/>
      <c r="I94" s="216">
        <v>243470</v>
      </c>
    </row>
    <row r="95" spans="1:9" ht="18.75" customHeight="1" x14ac:dyDescent="0.3">
      <c r="A95" s="211"/>
      <c r="B95" s="212"/>
      <c r="C95" s="213"/>
      <c r="D95" s="213"/>
      <c r="E95" s="214"/>
      <c r="F95" s="213" t="s">
        <v>527</v>
      </c>
      <c r="G95" s="213" t="s">
        <v>527</v>
      </c>
      <c r="H95" s="214"/>
      <c r="I95" s="217"/>
    </row>
    <row r="96" spans="1:9" ht="18.75" customHeight="1" x14ac:dyDescent="0.3">
      <c r="A96" s="204">
        <v>31</v>
      </c>
      <c r="B96" s="205" t="s">
        <v>882</v>
      </c>
      <c r="C96" s="206" t="s">
        <v>883</v>
      </c>
      <c r="D96" s="206" t="s">
        <v>883</v>
      </c>
      <c r="E96" s="207" t="s">
        <v>46</v>
      </c>
      <c r="F96" s="207" t="s">
        <v>884</v>
      </c>
      <c r="G96" s="207" t="s">
        <v>884</v>
      </c>
      <c r="H96" s="207" t="s">
        <v>10</v>
      </c>
      <c r="I96" s="208" t="s">
        <v>885</v>
      </c>
    </row>
    <row r="97" spans="1:9" ht="18.75" customHeight="1" x14ac:dyDescent="0.3">
      <c r="A97" s="204"/>
      <c r="B97" s="205" t="s">
        <v>886</v>
      </c>
      <c r="C97" s="206"/>
      <c r="D97" s="206"/>
      <c r="E97" s="209"/>
      <c r="F97" s="207" t="s">
        <v>48</v>
      </c>
      <c r="G97" s="207" t="s">
        <v>49</v>
      </c>
      <c r="H97" s="209"/>
      <c r="I97" s="216">
        <v>243470</v>
      </c>
    </row>
    <row r="98" spans="1:9" ht="18.75" customHeight="1" x14ac:dyDescent="0.3">
      <c r="A98" s="211"/>
      <c r="B98" s="212"/>
      <c r="C98" s="213"/>
      <c r="D98" s="213"/>
      <c r="E98" s="214"/>
      <c r="F98" s="213" t="s">
        <v>883</v>
      </c>
      <c r="G98" s="213" t="s">
        <v>883</v>
      </c>
      <c r="H98" s="214"/>
      <c r="I98" s="217"/>
    </row>
    <row r="99" spans="1:9" ht="18.75" customHeight="1" x14ac:dyDescent="0.3">
      <c r="A99" s="204">
        <v>32</v>
      </c>
      <c r="B99" s="205" t="s">
        <v>887</v>
      </c>
      <c r="C99" s="206" t="s">
        <v>831</v>
      </c>
      <c r="D99" s="206" t="s">
        <v>831</v>
      </c>
      <c r="E99" s="207" t="s">
        <v>46</v>
      </c>
      <c r="F99" s="206" t="s">
        <v>888</v>
      </c>
      <c r="G99" s="206" t="s">
        <v>888</v>
      </c>
      <c r="H99" s="207" t="s">
        <v>10</v>
      </c>
      <c r="I99" s="215" t="s">
        <v>493</v>
      </c>
    </row>
    <row r="100" spans="1:9" ht="18.75" customHeight="1" x14ac:dyDescent="0.3">
      <c r="A100" s="204"/>
      <c r="B100" s="205" t="s">
        <v>889</v>
      </c>
      <c r="C100" s="206"/>
      <c r="D100" s="206"/>
      <c r="E100" s="209"/>
      <c r="F100" s="207" t="s">
        <v>48</v>
      </c>
      <c r="G100" s="207" t="s">
        <v>49</v>
      </c>
      <c r="H100" s="209"/>
      <c r="I100" s="216">
        <v>243470</v>
      </c>
    </row>
    <row r="101" spans="1:9" ht="18.75" customHeight="1" x14ac:dyDescent="0.3">
      <c r="A101" s="211"/>
      <c r="B101" s="212"/>
      <c r="C101" s="213"/>
      <c r="D101" s="213"/>
      <c r="E101" s="214"/>
      <c r="F101" s="213" t="s">
        <v>831</v>
      </c>
      <c r="G101" s="213" t="s">
        <v>831</v>
      </c>
      <c r="H101" s="214"/>
      <c r="I101" s="217"/>
    </row>
    <row r="102" spans="1:9" ht="18.75" customHeight="1" x14ac:dyDescent="0.3">
      <c r="A102" s="204">
        <v>33</v>
      </c>
      <c r="B102" s="205" t="s">
        <v>890</v>
      </c>
      <c r="C102" s="206" t="s">
        <v>891</v>
      </c>
      <c r="D102" s="206" t="s">
        <v>891</v>
      </c>
      <c r="E102" s="207" t="s">
        <v>46</v>
      </c>
      <c r="F102" s="207" t="s">
        <v>67</v>
      </c>
      <c r="G102" s="207" t="s">
        <v>67</v>
      </c>
      <c r="H102" s="207" t="s">
        <v>10</v>
      </c>
      <c r="I102" s="215" t="s">
        <v>892</v>
      </c>
    </row>
    <row r="103" spans="1:9" ht="18.75" customHeight="1" x14ac:dyDescent="0.3">
      <c r="A103" s="204"/>
      <c r="B103" s="205"/>
      <c r="C103" s="206"/>
      <c r="D103" s="206"/>
      <c r="E103" s="209"/>
      <c r="F103" s="207" t="s">
        <v>48</v>
      </c>
      <c r="G103" s="207" t="s">
        <v>49</v>
      </c>
      <c r="H103" s="209"/>
      <c r="I103" s="216">
        <v>243470</v>
      </c>
    </row>
    <row r="104" spans="1:9" ht="18.75" customHeight="1" x14ac:dyDescent="0.3">
      <c r="A104" s="211"/>
      <c r="B104" s="212"/>
      <c r="C104" s="213"/>
      <c r="D104" s="213"/>
      <c r="E104" s="214"/>
      <c r="F104" s="213" t="s">
        <v>891</v>
      </c>
      <c r="G104" s="213" t="s">
        <v>891</v>
      </c>
      <c r="H104" s="214"/>
      <c r="I104" s="217"/>
    </row>
    <row r="105" spans="1:9" ht="18.75" customHeight="1" x14ac:dyDescent="0.3">
      <c r="A105" s="204">
        <v>34</v>
      </c>
      <c r="B105" s="205" t="s">
        <v>893</v>
      </c>
      <c r="C105" s="206" t="s">
        <v>894</v>
      </c>
      <c r="D105" s="206" t="s">
        <v>894</v>
      </c>
      <c r="E105" s="207" t="s">
        <v>46</v>
      </c>
      <c r="F105" s="207" t="s">
        <v>63</v>
      </c>
      <c r="G105" s="207" t="s">
        <v>63</v>
      </c>
      <c r="H105" s="207" t="s">
        <v>10</v>
      </c>
      <c r="I105" s="208" t="s">
        <v>895</v>
      </c>
    </row>
    <row r="106" spans="1:9" ht="18.75" customHeight="1" x14ac:dyDescent="0.3">
      <c r="A106" s="204"/>
      <c r="B106" s="205"/>
      <c r="C106" s="206"/>
      <c r="D106" s="206"/>
      <c r="E106" s="209"/>
      <c r="F106" s="207" t="s">
        <v>48</v>
      </c>
      <c r="G106" s="207" t="s">
        <v>49</v>
      </c>
      <c r="H106" s="209"/>
      <c r="I106" s="210">
        <v>243471</v>
      </c>
    </row>
    <row r="107" spans="1:9" ht="18.75" customHeight="1" x14ac:dyDescent="0.3">
      <c r="A107" s="211"/>
      <c r="B107" s="212"/>
      <c r="C107" s="213"/>
      <c r="D107" s="213"/>
      <c r="E107" s="214"/>
      <c r="F107" s="213" t="s">
        <v>894</v>
      </c>
      <c r="G107" s="213" t="s">
        <v>894</v>
      </c>
      <c r="H107" s="214"/>
      <c r="I107" s="214"/>
    </row>
    <row r="108" spans="1:9" ht="18.75" customHeight="1" x14ac:dyDescent="0.3">
      <c r="A108" s="204">
        <v>35</v>
      </c>
      <c r="B108" s="205" t="s">
        <v>896</v>
      </c>
      <c r="C108" s="206" t="s">
        <v>897</v>
      </c>
      <c r="D108" s="206" t="s">
        <v>897</v>
      </c>
      <c r="E108" s="207" t="s">
        <v>46</v>
      </c>
      <c r="F108" s="207" t="s">
        <v>69</v>
      </c>
      <c r="G108" s="207" t="s">
        <v>69</v>
      </c>
      <c r="H108" s="207" t="s">
        <v>10</v>
      </c>
      <c r="I108" s="208" t="s">
        <v>898</v>
      </c>
    </row>
    <row r="109" spans="1:9" ht="18.75" customHeight="1" x14ac:dyDescent="0.3">
      <c r="A109" s="204"/>
      <c r="B109" s="205" t="s">
        <v>75</v>
      </c>
      <c r="C109" s="206"/>
      <c r="D109" s="206"/>
      <c r="E109" s="209"/>
      <c r="F109" s="207" t="s">
        <v>48</v>
      </c>
      <c r="G109" s="207" t="s">
        <v>49</v>
      </c>
      <c r="H109" s="209"/>
      <c r="I109" s="216">
        <v>243474</v>
      </c>
    </row>
    <row r="110" spans="1:9" ht="18.75" customHeight="1" x14ac:dyDescent="0.3">
      <c r="A110" s="211"/>
      <c r="B110" s="212"/>
      <c r="C110" s="213"/>
      <c r="D110" s="213"/>
      <c r="E110" s="214"/>
      <c r="F110" s="213" t="s">
        <v>897</v>
      </c>
      <c r="G110" s="213" t="s">
        <v>897</v>
      </c>
      <c r="H110" s="214"/>
      <c r="I110" s="217"/>
    </row>
    <row r="111" spans="1:9" ht="18.75" customHeight="1" x14ac:dyDescent="0.3">
      <c r="A111" s="204">
        <v>36</v>
      </c>
      <c r="B111" s="205" t="s">
        <v>899</v>
      </c>
      <c r="C111" s="206" t="s">
        <v>66</v>
      </c>
      <c r="D111" s="206" t="s">
        <v>66</v>
      </c>
      <c r="E111" s="207" t="s">
        <v>46</v>
      </c>
      <c r="F111" s="207" t="s">
        <v>67</v>
      </c>
      <c r="G111" s="207" t="s">
        <v>67</v>
      </c>
      <c r="H111" s="207" t="s">
        <v>10</v>
      </c>
      <c r="I111" s="216" t="s">
        <v>900</v>
      </c>
    </row>
    <row r="112" spans="1:9" ht="18.75" customHeight="1" x14ac:dyDescent="0.3">
      <c r="A112" s="204"/>
      <c r="B112" s="205" t="s">
        <v>358</v>
      </c>
      <c r="C112" s="206"/>
      <c r="D112" s="206"/>
      <c r="E112" s="209"/>
      <c r="F112" s="207" t="s">
        <v>48</v>
      </c>
      <c r="G112" s="207" t="s">
        <v>49</v>
      </c>
      <c r="H112" s="209"/>
      <c r="I112" s="216">
        <v>243475</v>
      </c>
    </row>
    <row r="113" spans="1:9" ht="18.75" customHeight="1" x14ac:dyDescent="0.3">
      <c r="A113" s="211"/>
      <c r="B113" s="212"/>
      <c r="C113" s="213"/>
      <c r="D113" s="213"/>
      <c r="E113" s="214"/>
      <c r="F113" s="213" t="s">
        <v>66</v>
      </c>
      <c r="G113" s="213" t="s">
        <v>66</v>
      </c>
      <c r="H113" s="214"/>
      <c r="I113" s="218"/>
    </row>
    <row r="114" spans="1:9" ht="18.75" customHeight="1" x14ac:dyDescent="0.3">
      <c r="A114" s="204">
        <v>37</v>
      </c>
      <c r="B114" s="205" t="s">
        <v>72</v>
      </c>
      <c r="C114" s="206" t="s">
        <v>86</v>
      </c>
      <c r="D114" s="206" t="s">
        <v>86</v>
      </c>
      <c r="E114" s="207" t="s">
        <v>46</v>
      </c>
      <c r="F114" s="206" t="s">
        <v>519</v>
      </c>
      <c r="G114" s="206" t="s">
        <v>519</v>
      </c>
      <c r="H114" s="207" t="s">
        <v>10</v>
      </c>
      <c r="I114" s="208" t="s">
        <v>901</v>
      </c>
    </row>
    <row r="115" spans="1:9" ht="18.75" customHeight="1" x14ac:dyDescent="0.3">
      <c r="A115" s="204"/>
      <c r="B115" s="205" t="s">
        <v>87</v>
      </c>
      <c r="C115" s="206"/>
      <c r="D115" s="206"/>
      <c r="E115" s="209"/>
      <c r="F115" s="207" t="s">
        <v>48</v>
      </c>
      <c r="G115" s="207" t="s">
        <v>49</v>
      </c>
      <c r="H115" s="209"/>
      <c r="I115" s="216">
        <v>243475</v>
      </c>
    </row>
    <row r="116" spans="1:9" ht="18.75" customHeight="1" x14ac:dyDescent="0.3">
      <c r="A116" s="211"/>
      <c r="B116" s="212"/>
      <c r="C116" s="213"/>
      <c r="D116" s="213"/>
      <c r="E116" s="214"/>
      <c r="F116" s="213" t="s">
        <v>86</v>
      </c>
      <c r="G116" s="213" t="s">
        <v>86</v>
      </c>
      <c r="H116" s="214"/>
      <c r="I116" s="218"/>
    </row>
    <row r="117" spans="1:9" ht="18.75" customHeight="1" x14ac:dyDescent="0.3">
      <c r="A117" s="204">
        <v>38</v>
      </c>
      <c r="B117" s="205" t="s">
        <v>84</v>
      </c>
      <c r="C117" s="206" t="s">
        <v>902</v>
      </c>
      <c r="D117" s="206" t="s">
        <v>902</v>
      </c>
      <c r="E117" s="207" t="s">
        <v>46</v>
      </c>
      <c r="F117" s="207" t="s">
        <v>69</v>
      </c>
      <c r="G117" s="207" t="s">
        <v>69</v>
      </c>
      <c r="H117" s="207" t="s">
        <v>10</v>
      </c>
      <c r="I117" s="208" t="s">
        <v>903</v>
      </c>
    </row>
    <row r="118" spans="1:9" ht="18.75" customHeight="1" x14ac:dyDescent="0.3">
      <c r="A118" s="204"/>
      <c r="B118" s="205" t="s">
        <v>73</v>
      </c>
      <c r="C118" s="206"/>
      <c r="D118" s="206"/>
      <c r="E118" s="209"/>
      <c r="F118" s="207" t="s">
        <v>48</v>
      </c>
      <c r="G118" s="207" t="s">
        <v>49</v>
      </c>
      <c r="H118" s="209"/>
      <c r="I118" s="210">
        <v>243475</v>
      </c>
    </row>
    <row r="119" spans="1:9" ht="18.75" customHeight="1" x14ac:dyDescent="0.3">
      <c r="A119" s="211"/>
      <c r="B119" s="212"/>
      <c r="C119" s="213"/>
      <c r="D119" s="213"/>
      <c r="E119" s="214"/>
      <c r="F119" s="213" t="s">
        <v>902</v>
      </c>
      <c r="G119" s="213" t="s">
        <v>902</v>
      </c>
      <c r="H119" s="214"/>
      <c r="I119" s="214"/>
    </row>
    <row r="120" spans="1:9" ht="18.75" customHeight="1" x14ac:dyDescent="0.3">
      <c r="A120" s="204">
        <v>39</v>
      </c>
      <c r="B120" s="205" t="s">
        <v>904</v>
      </c>
      <c r="C120" s="206" t="s">
        <v>85</v>
      </c>
      <c r="D120" s="206" t="s">
        <v>85</v>
      </c>
      <c r="E120" s="207" t="s">
        <v>46</v>
      </c>
      <c r="F120" s="207" t="s">
        <v>69</v>
      </c>
      <c r="G120" s="207" t="s">
        <v>69</v>
      </c>
      <c r="H120" s="207" t="s">
        <v>10</v>
      </c>
      <c r="I120" s="208" t="s">
        <v>905</v>
      </c>
    </row>
    <row r="121" spans="1:9" ht="18.75" customHeight="1" x14ac:dyDescent="0.3">
      <c r="A121" s="204"/>
      <c r="B121" s="205" t="s">
        <v>73</v>
      </c>
      <c r="C121" s="206"/>
      <c r="D121" s="206"/>
      <c r="E121" s="209"/>
      <c r="F121" s="207" t="s">
        <v>48</v>
      </c>
      <c r="G121" s="207" t="s">
        <v>49</v>
      </c>
      <c r="H121" s="209"/>
      <c r="I121" s="216">
        <v>243475</v>
      </c>
    </row>
    <row r="122" spans="1:9" ht="18.75" customHeight="1" x14ac:dyDescent="0.3">
      <c r="A122" s="211"/>
      <c r="B122" s="212"/>
      <c r="C122" s="213"/>
      <c r="D122" s="213"/>
      <c r="E122" s="214"/>
      <c r="F122" s="213" t="s">
        <v>85</v>
      </c>
      <c r="G122" s="213" t="s">
        <v>85</v>
      </c>
      <c r="H122" s="214"/>
      <c r="I122" s="217"/>
    </row>
    <row r="123" spans="1:9" ht="18.75" customHeight="1" x14ac:dyDescent="0.3">
      <c r="A123" s="204">
        <v>40</v>
      </c>
      <c r="B123" s="205" t="s">
        <v>359</v>
      </c>
      <c r="C123" s="206" t="s">
        <v>360</v>
      </c>
      <c r="D123" s="206" t="s">
        <v>360</v>
      </c>
      <c r="E123" s="207" t="s">
        <v>46</v>
      </c>
      <c r="F123" s="206" t="s">
        <v>67</v>
      </c>
      <c r="G123" s="206" t="s">
        <v>67</v>
      </c>
      <c r="H123" s="207" t="s">
        <v>10</v>
      </c>
      <c r="I123" s="208" t="s">
        <v>906</v>
      </c>
    </row>
    <row r="124" spans="1:9" ht="18.75" customHeight="1" x14ac:dyDescent="0.3">
      <c r="A124" s="204"/>
      <c r="B124" s="205" t="s">
        <v>361</v>
      </c>
      <c r="C124" s="206"/>
      <c r="D124" s="206"/>
      <c r="E124" s="209"/>
      <c r="F124" s="207" t="s">
        <v>48</v>
      </c>
      <c r="G124" s="207" t="s">
        <v>49</v>
      </c>
      <c r="H124" s="209"/>
      <c r="I124" s="216">
        <v>243475</v>
      </c>
    </row>
    <row r="125" spans="1:9" ht="18.75" customHeight="1" x14ac:dyDescent="0.3">
      <c r="A125" s="211"/>
      <c r="B125" s="212"/>
      <c r="C125" s="213"/>
      <c r="D125" s="213"/>
      <c r="E125" s="214"/>
      <c r="F125" s="213" t="s">
        <v>360</v>
      </c>
      <c r="G125" s="213" t="s">
        <v>360</v>
      </c>
      <c r="H125" s="214"/>
      <c r="I125" s="217"/>
    </row>
    <row r="126" spans="1:9" ht="18.75" customHeight="1" x14ac:dyDescent="0.3">
      <c r="A126" s="204">
        <v>41</v>
      </c>
      <c r="B126" s="205" t="s">
        <v>74</v>
      </c>
      <c r="C126" s="206" t="s">
        <v>907</v>
      </c>
      <c r="D126" s="206" t="s">
        <v>907</v>
      </c>
      <c r="E126" s="207" t="s">
        <v>46</v>
      </c>
      <c r="F126" s="207" t="s">
        <v>69</v>
      </c>
      <c r="G126" s="207" t="s">
        <v>69</v>
      </c>
      <c r="H126" s="207" t="s">
        <v>10</v>
      </c>
      <c r="I126" s="208" t="s">
        <v>908</v>
      </c>
    </row>
    <row r="127" spans="1:9" ht="18.75" customHeight="1" x14ac:dyDescent="0.3">
      <c r="A127" s="204"/>
      <c r="B127" s="205" t="s">
        <v>909</v>
      </c>
      <c r="C127" s="206"/>
      <c r="D127" s="206"/>
      <c r="E127" s="209"/>
      <c r="F127" s="207" t="s">
        <v>48</v>
      </c>
      <c r="G127" s="207" t="s">
        <v>49</v>
      </c>
      <c r="H127" s="209"/>
      <c r="I127" s="216">
        <v>243475</v>
      </c>
    </row>
    <row r="128" spans="1:9" ht="18.75" customHeight="1" x14ac:dyDescent="0.3">
      <c r="A128" s="211"/>
      <c r="B128" s="212" t="s">
        <v>910</v>
      </c>
      <c r="C128" s="213"/>
      <c r="D128" s="213"/>
      <c r="E128" s="214"/>
      <c r="F128" s="213" t="s">
        <v>907</v>
      </c>
      <c r="G128" s="213" t="s">
        <v>907</v>
      </c>
      <c r="H128" s="214"/>
      <c r="I128" s="217"/>
    </row>
    <row r="129" spans="1:9" ht="18.75" customHeight="1" x14ac:dyDescent="0.3">
      <c r="A129" s="204">
        <v>42</v>
      </c>
      <c r="B129" s="205" t="s">
        <v>911</v>
      </c>
      <c r="C129" s="206" t="s">
        <v>89</v>
      </c>
      <c r="D129" s="206" t="s">
        <v>89</v>
      </c>
      <c r="E129" s="207" t="s">
        <v>46</v>
      </c>
      <c r="F129" s="206" t="s">
        <v>912</v>
      </c>
      <c r="G129" s="206" t="s">
        <v>912</v>
      </c>
      <c r="H129" s="207" t="s">
        <v>10</v>
      </c>
      <c r="I129" s="215" t="s">
        <v>913</v>
      </c>
    </row>
    <row r="130" spans="1:9" ht="18.75" customHeight="1" x14ac:dyDescent="0.3">
      <c r="A130" s="204"/>
      <c r="B130" s="205"/>
      <c r="C130" s="206"/>
      <c r="D130" s="206"/>
      <c r="E130" s="209"/>
      <c r="F130" s="207" t="s">
        <v>48</v>
      </c>
      <c r="G130" s="207" t="s">
        <v>49</v>
      </c>
      <c r="H130" s="209"/>
      <c r="I130" s="216">
        <v>243475</v>
      </c>
    </row>
    <row r="131" spans="1:9" ht="18.75" customHeight="1" x14ac:dyDescent="0.3">
      <c r="A131" s="211"/>
      <c r="B131" s="212"/>
      <c r="C131" s="213"/>
      <c r="D131" s="213"/>
      <c r="E131" s="214"/>
      <c r="F131" s="213" t="s">
        <v>89</v>
      </c>
      <c r="G131" s="213" t="s">
        <v>89</v>
      </c>
      <c r="H131" s="214"/>
      <c r="I131" s="217"/>
    </row>
    <row r="132" spans="1:9" ht="18.75" customHeight="1" x14ac:dyDescent="0.3">
      <c r="A132" s="204">
        <v>43</v>
      </c>
      <c r="B132" s="205" t="s">
        <v>914</v>
      </c>
      <c r="C132" s="206" t="s">
        <v>915</v>
      </c>
      <c r="D132" s="206" t="s">
        <v>915</v>
      </c>
      <c r="E132" s="207" t="s">
        <v>46</v>
      </c>
      <c r="F132" s="206" t="s">
        <v>67</v>
      </c>
      <c r="G132" s="206" t="s">
        <v>67</v>
      </c>
      <c r="H132" s="207" t="s">
        <v>10</v>
      </c>
      <c r="I132" s="215" t="s">
        <v>916</v>
      </c>
    </row>
    <row r="133" spans="1:9" ht="18.75" customHeight="1" x14ac:dyDescent="0.3">
      <c r="A133" s="204"/>
      <c r="B133" s="205"/>
      <c r="C133" s="206"/>
      <c r="D133" s="206"/>
      <c r="E133" s="209"/>
      <c r="F133" s="207" t="s">
        <v>48</v>
      </c>
      <c r="G133" s="207" t="s">
        <v>49</v>
      </c>
      <c r="H133" s="209"/>
      <c r="I133" s="216">
        <v>243475</v>
      </c>
    </row>
    <row r="134" spans="1:9" ht="18.75" customHeight="1" x14ac:dyDescent="0.3">
      <c r="A134" s="211"/>
      <c r="B134" s="212"/>
      <c r="C134" s="213"/>
      <c r="D134" s="213"/>
      <c r="E134" s="214"/>
      <c r="F134" s="213" t="s">
        <v>915</v>
      </c>
      <c r="G134" s="213" t="s">
        <v>915</v>
      </c>
      <c r="H134" s="214"/>
      <c r="I134" s="217"/>
    </row>
    <row r="135" spans="1:9" ht="18.75" customHeight="1" x14ac:dyDescent="0.3">
      <c r="A135" s="204">
        <v>44</v>
      </c>
      <c r="B135" s="205" t="s">
        <v>917</v>
      </c>
      <c r="C135" s="206" t="s">
        <v>918</v>
      </c>
      <c r="D135" s="206" t="s">
        <v>918</v>
      </c>
      <c r="E135" s="207" t="s">
        <v>46</v>
      </c>
      <c r="F135" s="206" t="s">
        <v>67</v>
      </c>
      <c r="G135" s="206" t="s">
        <v>67</v>
      </c>
      <c r="H135" s="207" t="s">
        <v>10</v>
      </c>
      <c r="I135" s="215" t="s">
        <v>919</v>
      </c>
    </row>
    <row r="136" spans="1:9" ht="18.75" customHeight="1" x14ac:dyDescent="0.3">
      <c r="A136" s="204"/>
      <c r="B136" s="205"/>
      <c r="C136" s="206"/>
      <c r="D136" s="206"/>
      <c r="E136" s="209"/>
      <c r="F136" s="207" t="s">
        <v>48</v>
      </c>
      <c r="G136" s="207" t="s">
        <v>49</v>
      </c>
      <c r="H136" s="209"/>
      <c r="I136" s="216">
        <v>243475</v>
      </c>
    </row>
    <row r="137" spans="1:9" ht="18.75" customHeight="1" x14ac:dyDescent="0.3">
      <c r="A137" s="211"/>
      <c r="B137" s="212"/>
      <c r="C137" s="213"/>
      <c r="D137" s="213"/>
      <c r="E137" s="214"/>
      <c r="F137" s="213" t="s">
        <v>918</v>
      </c>
      <c r="G137" s="213" t="s">
        <v>918</v>
      </c>
      <c r="H137" s="214"/>
      <c r="I137" s="217"/>
    </row>
    <row r="138" spans="1:9" ht="18.75" customHeight="1" x14ac:dyDescent="0.3">
      <c r="A138" s="204">
        <v>45</v>
      </c>
      <c r="B138" s="205" t="s">
        <v>68</v>
      </c>
      <c r="C138" s="206" t="s">
        <v>920</v>
      </c>
      <c r="D138" s="206" t="s">
        <v>920</v>
      </c>
      <c r="E138" s="207" t="s">
        <v>46</v>
      </c>
      <c r="F138" s="207" t="s">
        <v>69</v>
      </c>
      <c r="G138" s="207" t="s">
        <v>69</v>
      </c>
      <c r="H138" s="207" t="s">
        <v>10</v>
      </c>
      <c r="I138" s="208" t="s">
        <v>921</v>
      </c>
    </row>
    <row r="139" spans="1:9" ht="18.75" customHeight="1" x14ac:dyDescent="0.3">
      <c r="A139" s="204"/>
      <c r="B139" s="205" t="s">
        <v>922</v>
      </c>
      <c r="C139" s="206"/>
      <c r="D139" s="206"/>
      <c r="E139" s="209"/>
      <c r="F139" s="207" t="s">
        <v>48</v>
      </c>
      <c r="G139" s="207" t="s">
        <v>49</v>
      </c>
      <c r="H139" s="209"/>
      <c r="I139" s="216">
        <v>243475</v>
      </c>
    </row>
    <row r="140" spans="1:9" ht="18.75" customHeight="1" x14ac:dyDescent="0.3">
      <c r="A140" s="211"/>
      <c r="B140" s="212"/>
      <c r="C140" s="213"/>
      <c r="D140" s="213"/>
      <c r="E140" s="214"/>
      <c r="F140" s="213" t="s">
        <v>920</v>
      </c>
      <c r="G140" s="213" t="s">
        <v>920</v>
      </c>
      <c r="H140" s="214"/>
      <c r="I140" s="217"/>
    </row>
    <row r="141" spans="1:9" ht="18.75" customHeight="1" x14ac:dyDescent="0.3">
      <c r="A141" s="204">
        <v>46</v>
      </c>
      <c r="B141" s="205" t="s">
        <v>873</v>
      </c>
      <c r="C141" s="206" t="s">
        <v>923</v>
      </c>
      <c r="D141" s="206" t="s">
        <v>923</v>
      </c>
      <c r="E141" s="207" t="s">
        <v>46</v>
      </c>
      <c r="F141" s="206" t="s">
        <v>63</v>
      </c>
      <c r="G141" s="206" t="s">
        <v>63</v>
      </c>
      <c r="H141" s="207" t="s">
        <v>10</v>
      </c>
      <c r="I141" s="215" t="s">
        <v>924</v>
      </c>
    </row>
    <row r="142" spans="1:9" ht="18.75" customHeight="1" x14ac:dyDescent="0.3">
      <c r="A142" s="204"/>
      <c r="B142" s="205"/>
      <c r="C142" s="206"/>
      <c r="D142" s="206"/>
      <c r="E142" s="209"/>
      <c r="F142" s="207" t="s">
        <v>48</v>
      </c>
      <c r="G142" s="207" t="s">
        <v>49</v>
      </c>
      <c r="H142" s="209"/>
      <c r="I142" s="216">
        <v>243475</v>
      </c>
    </row>
    <row r="143" spans="1:9" ht="18.75" customHeight="1" x14ac:dyDescent="0.3">
      <c r="A143" s="211"/>
      <c r="B143" s="212"/>
      <c r="C143" s="213"/>
      <c r="D143" s="213"/>
      <c r="E143" s="214"/>
      <c r="F143" s="213" t="s">
        <v>923</v>
      </c>
      <c r="G143" s="213" t="s">
        <v>923</v>
      </c>
      <c r="H143" s="214"/>
      <c r="I143" s="217"/>
    </row>
    <row r="144" spans="1:9" ht="18.75" customHeight="1" x14ac:dyDescent="0.3">
      <c r="A144" s="204">
        <v>47</v>
      </c>
      <c r="B144" s="205" t="s">
        <v>925</v>
      </c>
      <c r="C144" s="206" t="s">
        <v>926</v>
      </c>
      <c r="D144" s="206" t="s">
        <v>926</v>
      </c>
      <c r="E144" s="207" t="s">
        <v>46</v>
      </c>
      <c r="F144" s="207" t="s">
        <v>79</v>
      </c>
      <c r="G144" s="207" t="s">
        <v>79</v>
      </c>
      <c r="H144" s="207" t="s">
        <v>10</v>
      </c>
      <c r="I144" s="208" t="s">
        <v>927</v>
      </c>
    </row>
    <row r="145" spans="1:9" ht="18.75" customHeight="1" x14ac:dyDescent="0.3">
      <c r="A145" s="204"/>
      <c r="B145" s="205"/>
      <c r="C145" s="206"/>
      <c r="D145" s="206"/>
      <c r="E145" s="209"/>
      <c r="F145" s="207" t="s">
        <v>48</v>
      </c>
      <c r="G145" s="207" t="s">
        <v>49</v>
      </c>
      <c r="H145" s="209"/>
      <c r="I145" s="216">
        <v>243476</v>
      </c>
    </row>
    <row r="146" spans="1:9" ht="18.75" customHeight="1" x14ac:dyDescent="0.3">
      <c r="A146" s="211"/>
      <c r="B146" s="212"/>
      <c r="C146" s="213"/>
      <c r="D146" s="213"/>
      <c r="E146" s="214"/>
      <c r="F146" s="213" t="s">
        <v>926</v>
      </c>
      <c r="G146" s="213" t="s">
        <v>926</v>
      </c>
      <c r="H146" s="214"/>
      <c r="I146" s="217"/>
    </row>
    <row r="147" spans="1:9" ht="18.75" customHeight="1" x14ac:dyDescent="0.3">
      <c r="A147" s="204">
        <v>48</v>
      </c>
      <c r="B147" s="205" t="s">
        <v>928</v>
      </c>
      <c r="C147" s="206" t="s">
        <v>857</v>
      </c>
      <c r="D147" s="206" t="s">
        <v>857</v>
      </c>
      <c r="E147" s="207" t="s">
        <v>46</v>
      </c>
      <c r="F147" s="206" t="s">
        <v>67</v>
      </c>
      <c r="G147" s="206" t="s">
        <v>67</v>
      </c>
      <c r="H147" s="207" t="s">
        <v>10</v>
      </c>
      <c r="I147" s="215" t="s">
        <v>929</v>
      </c>
    </row>
    <row r="148" spans="1:9" ht="18.75" customHeight="1" x14ac:dyDescent="0.3">
      <c r="A148" s="204"/>
      <c r="B148" s="205" t="s">
        <v>930</v>
      </c>
      <c r="C148" s="206"/>
      <c r="D148" s="206"/>
      <c r="E148" s="209"/>
      <c r="F148" s="207" t="s">
        <v>48</v>
      </c>
      <c r="G148" s="207" t="s">
        <v>49</v>
      </c>
      <c r="H148" s="209"/>
      <c r="I148" s="216">
        <v>243478</v>
      </c>
    </row>
    <row r="149" spans="1:9" ht="18.75" customHeight="1" x14ac:dyDescent="0.3">
      <c r="A149" s="211"/>
      <c r="B149" s="212"/>
      <c r="C149" s="213"/>
      <c r="D149" s="213"/>
      <c r="E149" s="214"/>
      <c r="F149" s="213" t="s">
        <v>857</v>
      </c>
      <c r="G149" s="213" t="s">
        <v>857</v>
      </c>
      <c r="H149" s="214"/>
      <c r="I149" s="217"/>
    </row>
    <row r="150" spans="1:9" ht="18.75" customHeight="1" x14ac:dyDescent="0.3">
      <c r="A150" s="204">
        <v>49</v>
      </c>
      <c r="B150" s="205" t="s">
        <v>931</v>
      </c>
      <c r="C150" s="206" t="s">
        <v>370</v>
      </c>
      <c r="D150" s="206" t="s">
        <v>370</v>
      </c>
      <c r="E150" s="207" t="s">
        <v>46</v>
      </c>
      <c r="F150" s="207" t="s">
        <v>69</v>
      </c>
      <c r="G150" s="207" t="s">
        <v>69</v>
      </c>
      <c r="H150" s="207" t="s">
        <v>10</v>
      </c>
      <c r="I150" s="208" t="s">
        <v>932</v>
      </c>
    </row>
    <row r="151" spans="1:9" ht="18.75" customHeight="1" x14ac:dyDescent="0.3">
      <c r="A151" s="204"/>
      <c r="B151" s="205" t="s">
        <v>75</v>
      </c>
      <c r="C151" s="206"/>
      <c r="D151" s="206"/>
      <c r="E151" s="209"/>
      <c r="F151" s="207" t="s">
        <v>48</v>
      </c>
      <c r="G151" s="207" t="s">
        <v>49</v>
      </c>
      <c r="H151" s="209"/>
      <c r="I151" s="216">
        <v>243479</v>
      </c>
    </row>
    <row r="152" spans="1:9" ht="18.75" customHeight="1" x14ac:dyDescent="0.3">
      <c r="A152" s="211"/>
      <c r="B152" s="212"/>
      <c r="C152" s="213"/>
      <c r="D152" s="213"/>
      <c r="E152" s="214"/>
      <c r="F152" s="213" t="s">
        <v>370</v>
      </c>
      <c r="G152" s="213" t="s">
        <v>370</v>
      </c>
      <c r="H152" s="214"/>
      <c r="I152" s="217"/>
    </row>
    <row r="153" spans="1:9" ht="18.75" customHeight="1" x14ac:dyDescent="0.3">
      <c r="A153" s="204">
        <v>50</v>
      </c>
      <c r="B153" s="205" t="s">
        <v>933</v>
      </c>
      <c r="C153" s="206" t="s">
        <v>528</v>
      </c>
      <c r="D153" s="206" t="s">
        <v>528</v>
      </c>
      <c r="E153" s="207" t="s">
        <v>46</v>
      </c>
      <c r="F153" s="206" t="s">
        <v>934</v>
      </c>
      <c r="G153" s="206" t="s">
        <v>934</v>
      </c>
      <c r="H153" s="207" t="s">
        <v>10</v>
      </c>
      <c r="I153" s="215" t="s">
        <v>935</v>
      </c>
    </row>
    <row r="154" spans="1:9" ht="18.75" customHeight="1" x14ac:dyDescent="0.3">
      <c r="A154" s="204"/>
      <c r="B154" s="205" t="s">
        <v>88</v>
      </c>
      <c r="C154" s="206"/>
      <c r="D154" s="206"/>
      <c r="E154" s="209"/>
      <c r="F154" s="207" t="s">
        <v>48</v>
      </c>
      <c r="G154" s="207" t="s">
        <v>49</v>
      </c>
      <c r="H154" s="209"/>
      <c r="I154" s="216">
        <v>243480</v>
      </c>
    </row>
    <row r="155" spans="1:9" ht="18.75" customHeight="1" x14ac:dyDescent="0.3">
      <c r="A155" s="211"/>
      <c r="B155" s="212"/>
      <c r="C155" s="213"/>
      <c r="D155" s="213"/>
      <c r="E155" s="214"/>
      <c r="F155" s="213" t="s">
        <v>528</v>
      </c>
      <c r="G155" s="213" t="s">
        <v>528</v>
      </c>
      <c r="H155" s="214"/>
      <c r="I155" s="217"/>
    </row>
    <row r="156" spans="1:9" ht="18.75" customHeight="1" x14ac:dyDescent="0.3">
      <c r="A156" s="204">
        <v>51</v>
      </c>
      <c r="B156" s="205" t="s">
        <v>936</v>
      </c>
      <c r="C156" s="206" t="s">
        <v>528</v>
      </c>
      <c r="D156" s="206" t="s">
        <v>528</v>
      </c>
      <c r="E156" s="207" t="s">
        <v>46</v>
      </c>
      <c r="F156" s="206" t="s">
        <v>67</v>
      </c>
      <c r="G156" s="206" t="s">
        <v>67</v>
      </c>
      <c r="H156" s="207" t="s">
        <v>10</v>
      </c>
      <c r="I156" s="215" t="s">
        <v>937</v>
      </c>
    </row>
    <row r="157" spans="1:9" ht="18.75" customHeight="1" x14ac:dyDescent="0.3">
      <c r="A157" s="204"/>
      <c r="B157" s="205" t="s">
        <v>88</v>
      </c>
      <c r="C157" s="206"/>
      <c r="D157" s="206"/>
      <c r="E157" s="209"/>
      <c r="F157" s="207" t="s">
        <v>48</v>
      </c>
      <c r="G157" s="207" t="s">
        <v>49</v>
      </c>
      <c r="H157" s="209"/>
      <c r="I157" s="216">
        <v>243480</v>
      </c>
    </row>
    <row r="158" spans="1:9" ht="18.75" customHeight="1" x14ac:dyDescent="0.3">
      <c r="A158" s="211"/>
      <c r="B158" s="212"/>
      <c r="C158" s="213"/>
      <c r="D158" s="213"/>
      <c r="E158" s="214"/>
      <c r="F158" s="206" t="s">
        <v>528</v>
      </c>
      <c r="G158" s="206" t="s">
        <v>528</v>
      </c>
      <c r="H158" s="214"/>
      <c r="I158" s="217"/>
    </row>
    <row r="159" spans="1:9" ht="18.75" customHeight="1" x14ac:dyDescent="0.3">
      <c r="A159" s="204">
        <v>52</v>
      </c>
      <c r="B159" s="205" t="s">
        <v>938</v>
      </c>
      <c r="C159" s="206" t="s">
        <v>939</v>
      </c>
      <c r="D159" s="206" t="s">
        <v>939</v>
      </c>
      <c r="E159" s="207" t="s">
        <v>46</v>
      </c>
      <c r="F159" s="207" t="s">
        <v>63</v>
      </c>
      <c r="G159" s="207" t="s">
        <v>63</v>
      </c>
      <c r="H159" s="207" t="s">
        <v>10</v>
      </c>
      <c r="I159" s="208" t="s">
        <v>940</v>
      </c>
    </row>
    <row r="160" spans="1:9" ht="18.75" customHeight="1" x14ac:dyDescent="0.3">
      <c r="A160" s="204"/>
      <c r="B160" s="205"/>
      <c r="C160" s="206"/>
      <c r="D160" s="206"/>
      <c r="E160" s="209"/>
      <c r="F160" s="207" t="s">
        <v>48</v>
      </c>
      <c r="G160" s="207" t="s">
        <v>49</v>
      </c>
      <c r="H160" s="209"/>
      <c r="I160" s="216">
        <v>243481</v>
      </c>
    </row>
    <row r="161" spans="1:9" ht="18.75" customHeight="1" x14ac:dyDescent="0.3">
      <c r="A161" s="211"/>
      <c r="B161" s="212"/>
      <c r="C161" s="213"/>
      <c r="D161" s="213"/>
      <c r="E161" s="214"/>
      <c r="F161" s="213" t="s">
        <v>939</v>
      </c>
      <c r="G161" s="213" t="s">
        <v>939</v>
      </c>
      <c r="H161" s="214"/>
      <c r="I161" s="217"/>
    </row>
    <row r="162" spans="1:9" ht="18.75" customHeight="1" x14ac:dyDescent="0.3">
      <c r="A162" s="204">
        <v>53</v>
      </c>
      <c r="B162" s="205" t="s">
        <v>68</v>
      </c>
      <c r="C162" s="206" t="s">
        <v>941</v>
      </c>
      <c r="D162" s="206" t="s">
        <v>941</v>
      </c>
      <c r="E162" s="207" t="s">
        <v>46</v>
      </c>
      <c r="F162" s="207" t="s">
        <v>69</v>
      </c>
      <c r="G162" s="207" t="s">
        <v>69</v>
      </c>
      <c r="H162" s="207" t="s">
        <v>10</v>
      </c>
      <c r="I162" s="208" t="s">
        <v>942</v>
      </c>
    </row>
    <row r="163" spans="1:9" ht="18.75" customHeight="1" x14ac:dyDescent="0.3">
      <c r="A163" s="204"/>
      <c r="B163" s="205" t="s">
        <v>521</v>
      </c>
      <c r="C163" s="206"/>
      <c r="D163" s="206"/>
      <c r="E163" s="209"/>
      <c r="F163" s="207" t="s">
        <v>48</v>
      </c>
      <c r="G163" s="207" t="s">
        <v>49</v>
      </c>
      <c r="H163" s="209"/>
      <c r="I163" s="216">
        <v>243481</v>
      </c>
    </row>
    <row r="164" spans="1:9" ht="18.75" customHeight="1" x14ac:dyDescent="0.3">
      <c r="A164" s="211"/>
      <c r="B164" s="212"/>
      <c r="C164" s="213"/>
      <c r="D164" s="213"/>
      <c r="E164" s="214"/>
      <c r="F164" s="213" t="s">
        <v>941</v>
      </c>
      <c r="G164" s="213" t="s">
        <v>941</v>
      </c>
      <c r="H164" s="214"/>
      <c r="I164" s="217"/>
    </row>
    <row r="165" spans="1:9" ht="18.75" customHeight="1" x14ac:dyDescent="0.3">
      <c r="A165" s="204">
        <v>54</v>
      </c>
      <c r="B165" s="205" t="s">
        <v>943</v>
      </c>
      <c r="C165" s="206" t="s">
        <v>366</v>
      </c>
      <c r="D165" s="206" t="s">
        <v>366</v>
      </c>
      <c r="E165" s="207" t="s">
        <v>46</v>
      </c>
      <c r="F165" s="206" t="s">
        <v>67</v>
      </c>
      <c r="G165" s="206" t="s">
        <v>67</v>
      </c>
      <c r="H165" s="207" t="s">
        <v>10</v>
      </c>
      <c r="I165" s="215" t="s">
        <v>944</v>
      </c>
    </row>
    <row r="166" spans="1:9" ht="18.75" customHeight="1" x14ac:dyDescent="0.3">
      <c r="A166" s="204"/>
      <c r="B166" s="205" t="s">
        <v>945</v>
      </c>
      <c r="C166" s="206"/>
      <c r="D166" s="206"/>
      <c r="E166" s="209"/>
      <c r="F166" s="207" t="s">
        <v>48</v>
      </c>
      <c r="G166" s="207" t="s">
        <v>49</v>
      </c>
      <c r="H166" s="209"/>
      <c r="I166" s="216">
        <v>243481</v>
      </c>
    </row>
    <row r="167" spans="1:9" ht="18.75" customHeight="1" x14ac:dyDescent="0.3">
      <c r="A167" s="211"/>
      <c r="B167" s="212"/>
      <c r="C167" s="213"/>
      <c r="D167" s="213"/>
      <c r="E167" s="214"/>
      <c r="F167" s="213" t="s">
        <v>366</v>
      </c>
      <c r="G167" s="213" t="s">
        <v>366</v>
      </c>
      <c r="H167" s="214"/>
      <c r="I167" s="217"/>
    </row>
    <row r="168" spans="1:9" ht="18.75" customHeight="1" x14ac:dyDescent="0.3">
      <c r="A168" s="204">
        <v>55</v>
      </c>
      <c r="B168" s="205" t="s">
        <v>946</v>
      </c>
      <c r="C168" s="206" t="s">
        <v>947</v>
      </c>
      <c r="D168" s="206" t="s">
        <v>947</v>
      </c>
      <c r="E168" s="207" t="s">
        <v>46</v>
      </c>
      <c r="F168" s="206" t="s">
        <v>67</v>
      </c>
      <c r="G168" s="206" t="s">
        <v>67</v>
      </c>
      <c r="H168" s="207" t="s">
        <v>10</v>
      </c>
      <c r="I168" s="215" t="s">
        <v>506</v>
      </c>
    </row>
    <row r="169" spans="1:9" ht="18.75" customHeight="1" x14ac:dyDescent="0.3">
      <c r="A169" s="204"/>
      <c r="B169" s="205"/>
      <c r="C169" s="206"/>
      <c r="D169" s="206"/>
      <c r="E169" s="209"/>
      <c r="F169" s="207" t="s">
        <v>48</v>
      </c>
      <c r="G169" s="207" t="s">
        <v>49</v>
      </c>
      <c r="H169" s="209"/>
      <c r="I169" s="216">
        <v>243481</v>
      </c>
    </row>
    <row r="170" spans="1:9" ht="18.75" customHeight="1" x14ac:dyDescent="0.3">
      <c r="A170" s="211"/>
      <c r="B170" s="212"/>
      <c r="C170" s="213"/>
      <c r="D170" s="213"/>
      <c r="E170" s="214"/>
      <c r="F170" s="213" t="s">
        <v>947</v>
      </c>
      <c r="G170" s="213" t="s">
        <v>947</v>
      </c>
      <c r="H170" s="214"/>
      <c r="I170" s="217"/>
    </row>
    <row r="171" spans="1:9" ht="18.75" customHeight="1" x14ac:dyDescent="0.3">
      <c r="A171" s="204">
        <v>56</v>
      </c>
      <c r="B171" s="205" t="s">
        <v>948</v>
      </c>
      <c r="C171" s="206" t="s">
        <v>372</v>
      </c>
      <c r="D171" s="206" t="s">
        <v>372</v>
      </c>
      <c r="E171" s="207" t="s">
        <v>46</v>
      </c>
      <c r="F171" s="206" t="s">
        <v>67</v>
      </c>
      <c r="G171" s="206" t="s">
        <v>67</v>
      </c>
      <c r="H171" s="207" t="s">
        <v>10</v>
      </c>
      <c r="I171" s="215" t="s">
        <v>949</v>
      </c>
    </row>
    <row r="172" spans="1:9" ht="18.75" customHeight="1" x14ac:dyDescent="0.3">
      <c r="A172" s="204"/>
      <c r="B172" s="205" t="s">
        <v>88</v>
      </c>
      <c r="C172" s="206"/>
      <c r="D172" s="206"/>
      <c r="E172" s="209"/>
      <c r="F172" s="207" t="s">
        <v>48</v>
      </c>
      <c r="G172" s="207" t="s">
        <v>49</v>
      </c>
      <c r="H172" s="209"/>
      <c r="I172" s="216">
        <v>243481</v>
      </c>
    </row>
    <row r="173" spans="1:9" ht="18.75" customHeight="1" x14ac:dyDescent="0.3">
      <c r="A173" s="211"/>
      <c r="B173" s="212"/>
      <c r="C173" s="213"/>
      <c r="D173" s="213"/>
      <c r="E173" s="214"/>
      <c r="F173" s="213" t="s">
        <v>372</v>
      </c>
      <c r="G173" s="213" t="s">
        <v>372</v>
      </c>
      <c r="H173" s="214"/>
      <c r="I173" s="217"/>
    </row>
    <row r="174" spans="1:9" ht="18.75" customHeight="1" x14ac:dyDescent="0.3">
      <c r="A174" s="204">
        <v>57</v>
      </c>
      <c r="B174" s="205" t="s">
        <v>65</v>
      </c>
      <c r="C174" s="206" t="s">
        <v>66</v>
      </c>
      <c r="D174" s="206" t="s">
        <v>66</v>
      </c>
      <c r="E174" s="207" t="s">
        <v>46</v>
      </c>
      <c r="F174" s="206" t="s">
        <v>67</v>
      </c>
      <c r="G174" s="206" t="s">
        <v>67</v>
      </c>
      <c r="H174" s="207" t="s">
        <v>10</v>
      </c>
      <c r="I174" s="215" t="s">
        <v>950</v>
      </c>
    </row>
    <row r="175" spans="1:9" ht="18.75" customHeight="1" x14ac:dyDescent="0.3">
      <c r="A175" s="204"/>
      <c r="B175" s="205"/>
      <c r="C175" s="206"/>
      <c r="D175" s="206"/>
      <c r="E175" s="209"/>
      <c r="F175" s="207" t="s">
        <v>48</v>
      </c>
      <c r="G175" s="207" t="s">
        <v>48</v>
      </c>
      <c r="H175" s="209"/>
      <c r="I175" s="216">
        <v>243481</v>
      </c>
    </row>
    <row r="176" spans="1:9" ht="18.75" customHeight="1" x14ac:dyDescent="0.3">
      <c r="A176" s="211"/>
      <c r="B176" s="212"/>
      <c r="C176" s="213"/>
      <c r="D176" s="213"/>
      <c r="E176" s="214"/>
      <c r="F176" s="213" t="s">
        <v>66</v>
      </c>
      <c r="G176" s="213" t="s">
        <v>66</v>
      </c>
      <c r="H176" s="214"/>
      <c r="I176" s="217"/>
    </row>
    <row r="177" spans="1:9" ht="18.75" customHeight="1" x14ac:dyDescent="0.3">
      <c r="A177" s="204">
        <v>58</v>
      </c>
      <c r="B177" s="205" t="s">
        <v>80</v>
      </c>
      <c r="C177" s="206" t="s">
        <v>874</v>
      </c>
      <c r="D177" s="206" t="s">
        <v>874</v>
      </c>
      <c r="E177" s="207" t="s">
        <v>46</v>
      </c>
      <c r="F177" s="206" t="s">
        <v>63</v>
      </c>
      <c r="G177" s="206" t="s">
        <v>63</v>
      </c>
      <c r="H177" s="207" t="s">
        <v>10</v>
      </c>
      <c r="I177" s="215" t="s">
        <v>951</v>
      </c>
    </row>
    <row r="178" spans="1:9" ht="18.75" customHeight="1" x14ac:dyDescent="0.3">
      <c r="A178" s="204"/>
      <c r="B178" s="205"/>
      <c r="C178" s="206"/>
      <c r="D178" s="206"/>
      <c r="E178" s="209"/>
      <c r="F178" s="207" t="s">
        <v>48</v>
      </c>
      <c r="G178" s="207" t="s">
        <v>49</v>
      </c>
      <c r="H178" s="209"/>
      <c r="I178" s="216">
        <v>243481</v>
      </c>
    </row>
    <row r="179" spans="1:9" ht="18.75" customHeight="1" x14ac:dyDescent="0.3">
      <c r="A179" s="211"/>
      <c r="B179" s="212"/>
      <c r="C179" s="213"/>
      <c r="D179" s="213"/>
      <c r="E179" s="214"/>
      <c r="F179" s="213" t="s">
        <v>874</v>
      </c>
      <c r="G179" s="213" t="s">
        <v>874</v>
      </c>
      <c r="H179" s="214"/>
      <c r="I179" s="217"/>
    </row>
    <row r="180" spans="1:9" ht="18.75" customHeight="1" x14ac:dyDescent="0.3">
      <c r="A180" s="204">
        <v>59</v>
      </c>
      <c r="B180" s="205" t="s">
        <v>952</v>
      </c>
      <c r="C180" s="206" t="s">
        <v>874</v>
      </c>
      <c r="D180" s="206" t="s">
        <v>874</v>
      </c>
      <c r="E180" s="207" t="s">
        <v>46</v>
      </c>
      <c r="F180" s="206" t="s">
        <v>67</v>
      </c>
      <c r="G180" s="206" t="s">
        <v>67</v>
      </c>
      <c r="H180" s="207" t="s">
        <v>10</v>
      </c>
      <c r="I180" s="215" t="s">
        <v>953</v>
      </c>
    </row>
    <row r="181" spans="1:9" ht="18.75" customHeight="1" x14ac:dyDescent="0.3">
      <c r="A181" s="204"/>
      <c r="B181" s="205" t="s">
        <v>521</v>
      </c>
      <c r="C181" s="206"/>
      <c r="D181" s="206"/>
      <c r="E181" s="209"/>
      <c r="F181" s="207" t="s">
        <v>48</v>
      </c>
      <c r="G181" s="207" t="s">
        <v>49</v>
      </c>
      <c r="H181" s="209"/>
      <c r="I181" s="216">
        <v>243482</v>
      </c>
    </row>
    <row r="182" spans="1:9" ht="18.75" customHeight="1" x14ac:dyDescent="0.3">
      <c r="A182" s="211"/>
      <c r="B182" s="212"/>
      <c r="C182" s="213"/>
      <c r="D182" s="213"/>
      <c r="E182" s="214"/>
      <c r="F182" s="213" t="s">
        <v>874</v>
      </c>
      <c r="G182" s="213" t="s">
        <v>874</v>
      </c>
      <c r="H182" s="214"/>
      <c r="I182" s="217"/>
    </row>
    <row r="183" spans="1:9" ht="18.75" customHeight="1" x14ac:dyDescent="0.3">
      <c r="A183" s="204">
        <v>60</v>
      </c>
      <c r="B183" s="205" t="s">
        <v>954</v>
      </c>
      <c r="C183" s="206" t="s">
        <v>955</v>
      </c>
      <c r="D183" s="206" t="s">
        <v>955</v>
      </c>
      <c r="E183" s="207" t="s">
        <v>46</v>
      </c>
      <c r="F183" s="206" t="s">
        <v>67</v>
      </c>
      <c r="G183" s="206" t="s">
        <v>67</v>
      </c>
      <c r="H183" s="207" t="s">
        <v>10</v>
      </c>
      <c r="I183" s="215" t="s">
        <v>956</v>
      </c>
    </row>
    <row r="184" spans="1:9" ht="18.75" customHeight="1" x14ac:dyDescent="0.3">
      <c r="A184" s="204"/>
      <c r="B184" s="205" t="s">
        <v>88</v>
      </c>
      <c r="C184" s="206"/>
      <c r="D184" s="206"/>
      <c r="E184" s="209"/>
      <c r="F184" s="207" t="s">
        <v>48</v>
      </c>
      <c r="G184" s="207" t="s">
        <v>49</v>
      </c>
      <c r="H184" s="209"/>
      <c r="I184" s="216">
        <v>243482</v>
      </c>
    </row>
    <row r="185" spans="1:9" ht="18.75" customHeight="1" x14ac:dyDescent="0.3">
      <c r="A185" s="211"/>
      <c r="B185" s="212"/>
      <c r="C185" s="213"/>
      <c r="D185" s="213"/>
      <c r="E185" s="214"/>
      <c r="F185" s="213" t="s">
        <v>955</v>
      </c>
      <c r="G185" s="213" t="s">
        <v>955</v>
      </c>
      <c r="H185" s="214"/>
      <c r="I185" s="217"/>
    </row>
    <row r="186" spans="1:9" ht="18.75" customHeight="1" x14ac:dyDescent="0.3">
      <c r="A186" s="204">
        <v>61</v>
      </c>
      <c r="B186" s="205" t="s">
        <v>957</v>
      </c>
      <c r="C186" s="206" t="s">
        <v>958</v>
      </c>
      <c r="D186" s="206" t="s">
        <v>958</v>
      </c>
      <c r="E186" s="207" t="s">
        <v>46</v>
      </c>
      <c r="F186" s="206" t="s">
        <v>63</v>
      </c>
      <c r="G186" s="206" t="s">
        <v>63</v>
      </c>
      <c r="H186" s="207" t="s">
        <v>10</v>
      </c>
      <c r="I186" s="215" t="s">
        <v>534</v>
      </c>
    </row>
    <row r="187" spans="1:9" ht="18.75" customHeight="1" x14ac:dyDescent="0.3">
      <c r="A187" s="204"/>
      <c r="B187" s="205"/>
      <c r="C187" s="206"/>
      <c r="D187" s="206"/>
      <c r="E187" s="209"/>
      <c r="F187" s="207" t="s">
        <v>48</v>
      </c>
      <c r="G187" s="207" t="s">
        <v>49</v>
      </c>
      <c r="H187" s="209"/>
      <c r="I187" s="216">
        <v>243483</v>
      </c>
    </row>
    <row r="188" spans="1:9" ht="18.75" customHeight="1" x14ac:dyDescent="0.3">
      <c r="A188" s="211"/>
      <c r="B188" s="212"/>
      <c r="C188" s="213"/>
      <c r="D188" s="213"/>
      <c r="E188" s="214"/>
      <c r="F188" s="213" t="s">
        <v>958</v>
      </c>
      <c r="G188" s="213" t="s">
        <v>958</v>
      </c>
      <c r="H188" s="214"/>
      <c r="I188" s="217"/>
    </row>
    <row r="189" spans="1:9" ht="18.75" customHeight="1" x14ac:dyDescent="0.3">
      <c r="A189" s="204">
        <v>62</v>
      </c>
      <c r="B189" s="205" t="s">
        <v>84</v>
      </c>
      <c r="C189" s="206" t="s">
        <v>959</v>
      </c>
      <c r="D189" s="206" t="s">
        <v>959</v>
      </c>
      <c r="E189" s="207" t="s">
        <v>46</v>
      </c>
      <c r="F189" s="207" t="s">
        <v>69</v>
      </c>
      <c r="G189" s="207" t="s">
        <v>69</v>
      </c>
      <c r="H189" s="207" t="s">
        <v>10</v>
      </c>
      <c r="I189" s="208" t="s">
        <v>960</v>
      </c>
    </row>
    <row r="190" spans="1:9" ht="18.75" customHeight="1" x14ac:dyDescent="0.3">
      <c r="A190" s="204"/>
      <c r="B190" s="205" t="s">
        <v>961</v>
      </c>
      <c r="C190" s="206"/>
      <c r="D190" s="206"/>
      <c r="E190" s="209"/>
      <c r="F190" s="207" t="s">
        <v>48</v>
      </c>
      <c r="G190" s="207" t="s">
        <v>49</v>
      </c>
      <c r="H190" s="209"/>
      <c r="I190" s="216">
        <v>243483</v>
      </c>
    </row>
    <row r="191" spans="1:9" ht="18.75" customHeight="1" x14ac:dyDescent="0.3">
      <c r="A191" s="211"/>
      <c r="B191" s="212"/>
      <c r="C191" s="213"/>
      <c r="D191" s="213"/>
      <c r="E191" s="214"/>
      <c r="F191" s="213" t="s">
        <v>959</v>
      </c>
      <c r="G191" s="213" t="s">
        <v>959</v>
      </c>
      <c r="H191" s="214"/>
      <c r="I191" s="217"/>
    </row>
    <row r="192" spans="1:9" ht="18.75" customHeight="1" x14ac:dyDescent="0.3">
      <c r="A192" s="204">
        <v>63</v>
      </c>
      <c r="B192" s="205" t="s">
        <v>962</v>
      </c>
      <c r="C192" s="206" t="s">
        <v>89</v>
      </c>
      <c r="D192" s="206" t="s">
        <v>89</v>
      </c>
      <c r="E192" s="207" t="s">
        <v>46</v>
      </c>
      <c r="F192" s="206" t="s">
        <v>364</v>
      </c>
      <c r="G192" s="206" t="s">
        <v>364</v>
      </c>
      <c r="H192" s="207" t="s">
        <v>10</v>
      </c>
      <c r="I192" s="215" t="s">
        <v>963</v>
      </c>
    </row>
    <row r="193" spans="1:9" ht="18.75" customHeight="1" x14ac:dyDescent="0.3">
      <c r="A193" s="204"/>
      <c r="B193" s="205" t="s">
        <v>964</v>
      </c>
      <c r="C193" s="206"/>
      <c r="D193" s="206"/>
      <c r="E193" s="209"/>
      <c r="F193" s="207" t="s">
        <v>48</v>
      </c>
      <c r="G193" s="207" t="s">
        <v>49</v>
      </c>
      <c r="H193" s="209"/>
      <c r="I193" s="216">
        <v>243483</v>
      </c>
    </row>
    <row r="194" spans="1:9" ht="18.75" customHeight="1" x14ac:dyDescent="0.3">
      <c r="A194" s="211"/>
      <c r="B194" s="212" t="s">
        <v>965</v>
      </c>
      <c r="C194" s="213"/>
      <c r="D194" s="213"/>
      <c r="E194" s="214"/>
      <c r="F194" s="213" t="s">
        <v>89</v>
      </c>
      <c r="G194" s="213" t="s">
        <v>89</v>
      </c>
      <c r="H194" s="214"/>
      <c r="I194" s="217"/>
    </row>
    <row r="195" spans="1:9" ht="18.75" customHeight="1" x14ac:dyDescent="0.3">
      <c r="A195" s="204">
        <v>64</v>
      </c>
      <c r="B195" s="205" t="s">
        <v>80</v>
      </c>
      <c r="C195" s="206" t="s">
        <v>528</v>
      </c>
      <c r="D195" s="206" t="s">
        <v>528</v>
      </c>
      <c r="E195" s="207" t="s">
        <v>46</v>
      </c>
      <c r="F195" s="206" t="s">
        <v>63</v>
      </c>
      <c r="G195" s="206" t="s">
        <v>63</v>
      </c>
      <c r="H195" s="207" t="s">
        <v>10</v>
      </c>
      <c r="I195" s="215" t="s">
        <v>541</v>
      </c>
    </row>
    <row r="196" spans="1:9" ht="18.75" customHeight="1" x14ac:dyDescent="0.3">
      <c r="A196" s="204"/>
      <c r="B196" s="205"/>
      <c r="C196" s="206"/>
      <c r="D196" s="206"/>
      <c r="E196" s="209"/>
      <c r="F196" s="207" t="s">
        <v>48</v>
      </c>
      <c r="G196" s="207" t="s">
        <v>49</v>
      </c>
      <c r="H196" s="209"/>
      <c r="I196" s="216">
        <v>243483</v>
      </c>
    </row>
    <row r="197" spans="1:9" ht="18.75" customHeight="1" x14ac:dyDescent="0.3">
      <c r="A197" s="211"/>
      <c r="B197" s="212"/>
      <c r="C197" s="213"/>
      <c r="D197" s="213"/>
      <c r="E197" s="214"/>
      <c r="F197" s="213" t="s">
        <v>528</v>
      </c>
      <c r="G197" s="213" t="s">
        <v>528</v>
      </c>
      <c r="H197" s="214"/>
      <c r="I197" s="217"/>
    </row>
    <row r="198" spans="1:9" ht="18.75" customHeight="1" x14ac:dyDescent="0.3">
      <c r="A198" s="204">
        <v>65</v>
      </c>
      <c r="B198" s="205" t="s">
        <v>966</v>
      </c>
      <c r="C198" s="206" t="s">
        <v>967</v>
      </c>
      <c r="D198" s="206" t="s">
        <v>967</v>
      </c>
      <c r="E198" s="207" t="s">
        <v>46</v>
      </c>
      <c r="F198" s="206" t="s">
        <v>81</v>
      </c>
      <c r="G198" s="206" t="s">
        <v>81</v>
      </c>
      <c r="H198" s="207" t="s">
        <v>10</v>
      </c>
      <c r="I198" s="215" t="s">
        <v>963</v>
      </c>
    </row>
    <row r="199" spans="1:9" ht="18.75" customHeight="1" x14ac:dyDescent="0.3">
      <c r="A199" s="204"/>
      <c r="B199" s="205" t="s">
        <v>88</v>
      </c>
      <c r="C199" s="206"/>
      <c r="D199" s="206"/>
      <c r="E199" s="209"/>
      <c r="F199" s="207" t="s">
        <v>48</v>
      </c>
      <c r="G199" s="207" t="s">
        <v>49</v>
      </c>
      <c r="H199" s="209"/>
      <c r="I199" s="216">
        <v>243483</v>
      </c>
    </row>
    <row r="200" spans="1:9" ht="18.75" customHeight="1" x14ac:dyDescent="0.3">
      <c r="A200" s="211"/>
      <c r="B200" s="212"/>
      <c r="C200" s="213"/>
      <c r="D200" s="213"/>
      <c r="E200" s="214"/>
      <c r="F200" s="213" t="s">
        <v>967</v>
      </c>
      <c r="G200" s="213" t="s">
        <v>967</v>
      </c>
      <c r="H200" s="214"/>
      <c r="I200" s="217"/>
    </row>
    <row r="201" spans="1:9" ht="18.75" customHeight="1" x14ac:dyDescent="0.3">
      <c r="A201" s="204">
        <v>66</v>
      </c>
      <c r="B201" s="205" t="s">
        <v>968</v>
      </c>
      <c r="C201" s="206" t="s">
        <v>969</v>
      </c>
      <c r="D201" s="206" t="s">
        <v>969</v>
      </c>
      <c r="E201" s="207" t="s">
        <v>46</v>
      </c>
      <c r="F201" s="207" t="s">
        <v>69</v>
      </c>
      <c r="G201" s="207" t="s">
        <v>69</v>
      </c>
      <c r="H201" s="207" t="s">
        <v>10</v>
      </c>
      <c r="I201" s="208" t="s">
        <v>970</v>
      </c>
    </row>
    <row r="202" spans="1:9" ht="18.75" customHeight="1" x14ac:dyDescent="0.3">
      <c r="A202" s="204"/>
      <c r="B202" s="205" t="s">
        <v>75</v>
      </c>
      <c r="C202" s="206"/>
      <c r="D202" s="206"/>
      <c r="E202" s="209"/>
      <c r="F202" s="207" t="s">
        <v>48</v>
      </c>
      <c r="G202" s="207" t="s">
        <v>49</v>
      </c>
      <c r="H202" s="209"/>
      <c r="I202" s="216">
        <v>243484</v>
      </c>
    </row>
    <row r="203" spans="1:9" ht="18.75" customHeight="1" x14ac:dyDescent="0.3">
      <c r="A203" s="211"/>
      <c r="B203" s="212"/>
      <c r="C203" s="213"/>
      <c r="D203" s="213"/>
      <c r="E203" s="214"/>
      <c r="F203" s="213" t="s">
        <v>969</v>
      </c>
      <c r="G203" s="213" t="s">
        <v>969</v>
      </c>
      <c r="H203" s="214"/>
      <c r="I203" s="217"/>
    </row>
    <row r="204" spans="1:9" ht="18.75" customHeight="1" x14ac:dyDescent="0.3">
      <c r="A204" s="204">
        <v>67</v>
      </c>
      <c r="B204" s="205" t="s">
        <v>70</v>
      </c>
      <c r="C204" s="206" t="s">
        <v>83</v>
      </c>
      <c r="D204" s="206" t="s">
        <v>83</v>
      </c>
      <c r="E204" s="207" t="s">
        <v>46</v>
      </c>
      <c r="F204" s="207" t="s">
        <v>69</v>
      </c>
      <c r="G204" s="207" t="s">
        <v>69</v>
      </c>
      <c r="H204" s="207" t="s">
        <v>10</v>
      </c>
      <c r="I204" s="208" t="s">
        <v>971</v>
      </c>
    </row>
    <row r="205" spans="1:9" ht="18.75" customHeight="1" x14ac:dyDescent="0.3">
      <c r="A205" s="204"/>
      <c r="B205" s="205" t="s">
        <v>71</v>
      </c>
      <c r="C205" s="206"/>
      <c r="D205" s="206"/>
      <c r="E205" s="209"/>
      <c r="F205" s="207" t="s">
        <v>48</v>
      </c>
      <c r="G205" s="207" t="s">
        <v>49</v>
      </c>
      <c r="H205" s="209"/>
      <c r="I205" s="216">
        <v>243484</v>
      </c>
    </row>
    <row r="206" spans="1:9" ht="18.75" customHeight="1" x14ac:dyDescent="0.3">
      <c r="A206" s="211"/>
      <c r="B206" s="212"/>
      <c r="C206" s="213"/>
      <c r="D206" s="213"/>
      <c r="E206" s="214"/>
      <c r="F206" s="213" t="s">
        <v>83</v>
      </c>
      <c r="G206" s="213" t="s">
        <v>83</v>
      </c>
      <c r="H206" s="214"/>
      <c r="I206" s="217"/>
    </row>
    <row r="207" spans="1:9" ht="18.75" customHeight="1" x14ac:dyDescent="0.3">
      <c r="A207" s="204">
        <v>68</v>
      </c>
      <c r="B207" s="205" t="s">
        <v>74</v>
      </c>
      <c r="C207" s="206" t="s">
        <v>972</v>
      </c>
      <c r="D207" s="206" t="s">
        <v>972</v>
      </c>
      <c r="E207" s="207" t="s">
        <v>46</v>
      </c>
      <c r="F207" s="207" t="s">
        <v>69</v>
      </c>
      <c r="G207" s="207" t="s">
        <v>69</v>
      </c>
      <c r="H207" s="207" t="s">
        <v>10</v>
      </c>
      <c r="I207" s="208" t="s">
        <v>973</v>
      </c>
    </row>
    <row r="208" spans="1:9" ht="18.75" customHeight="1" x14ac:dyDescent="0.3">
      <c r="A208" s="204"/>
      <c r="B208" s="205" t="s">
        <v>964</v>
      </c>
      <c r="C208" s="206"/>
      <c r="D208" s="206"/>
      <c r="E208" s="209"/>
      <c r="F208" s="207" t="s">
        <v>48</v>
      </c>
      <c r="G208" s="207" t="s">
        <v>49</v>
      </c>
      <c r="H208" s="209"/>
      <c r="I208" s="216">
        <v>243484</v>
      </c>
    </row>
    <row r="209" spans="1:9" ht="18.75" customHeight="1" x14ac:dyDescent="0.3">
      <c r="A209" s="211"/>
      <c r="B209" s="212" t="s">
        <v>965</v>
      </c>
      <c r="C209" s="213"/>
      <c r="D209" s="213"/>
      <c r="E209" s="214"/>
      <c r="F209" s="213" t="s">
        <v>972</v>
      </c>
      <c r="G209" s="213" t="s">
        <v>972</v>
      </c>
      <c r="H209" s="214"/>
      <c r="I209" s="217"/>
    </row>
    <row r="210" spans="1:9" ht="18.75" customHeight="1" x14ac:dyDescent="0.3">
      <c r="A210" s="204">
        <v>69</v>
      </c>
      <c r="B210" s="205" t="s">
        <v>68</v>
      </c>
      <c r="C210" s="206" t="s">
        <v>941</v>
      </c>
      <c r="D210" s="206" t="s">
        <v>941</v>
      </c>
      <c r="E210" s="207" t="s">
        <v>46</v>
      </c>
      <c r="F210" s="207" t="s">
        <v>69</v>
      </c>
      <c r="G210" s="207" t="s">
        <v>69</v>
      </c>
      <c r="H210" s="207" t="s">
        <v>10</v>
      </c>
      <c r="I210" s="208" t="s">
        <v>974</v>
      </c>
    </row>
    <row r="211" spans="1:9" ht="18.75" customHeight="1" x14ac:dyDescent="0.3">
      <c r="A211" s="204"/>
      <c r="B211" s="205" t="s">
        <v>358</v>
      </c>
      <c r="C211" s="206"/>
      <c r="D211" s="206"/>
      <c r="E211" s="209"/>
      <c r="F211" s="207" t="s">
        <v>48</v>
      </c>
      <c r="G211" s="207" t="s">
        <v>49</v>
      </c>
      <c r="H211" s="209"/>
      <c r="I211" s="216">
        <v>243484</v>
      </c>
    </row>
    <row r="212" spans="1:9" ht="18.75" customHeight="1" x14ac:dyDescent="0.3">
      <c r="A212" s="211"/>
      <c r="B212" s="212"/>
      <c r="C212" s="213"/>
      <c r="D212" s="213"/>
      <c r="E212" s="214"/>
      <c r="F212" s="213" t="s">
        <v>941</v>
      </c>
      <c r="G212" s="213" t="s">
        <v>941</v>
      </c>
      <c r="H212" s="214"/>
      <c r="I212" s="217"/>
    </row>
    <row r="213" spans="1:9" ht="18.75" customHeight="1" x14ac:dyDescent="0.3">
      <c r="A213" s="204">
        <v>70</v>
      </c>
      <c r="B213" s="205" t="s">
        <v>84</v>
      </c>
      <c r="C213" s="206" t="s">
        <v>959</v>
      </c>
      <c r="D213" s="206" t="s">
        <v>959</v>
      </c>
      <c r="E213" s="207" t="s">
        <v>46</v>
      </c>
      <c r="F213" s="207" t="s">
        <v>69</v>
      </c>
      <c r="G213" s="207" t="s">
        <v>69</v>
      </c>
      <c r="H213" s="207" t="s">
        <v>10</v>
      </c>
      <c r="I213" s="208" t="s">
        <v>975</v>
      </c>
    </row>
    <row r="214" spans="1:9" ht="18.75" customHeight="1" x14ac:dyDescent="0.3">
      <c r="A214" s="204"/>
      <c r="B214" s="205" t="s">
        <v>73</v>
      </c>
      <c r="C214" s="206"/>
      <c r="D214" s="206"/>
      <c r="E214" s="209"/>
      <c r="F214" s="207" t="s">
        <v>48</v>
      </c>
      <c r="G214" s="207" t="s">
        <v>49</v>
      </c>
      <c r="H214" s="209"/>
      <c r="I214" s="216">
        <v>243484</v>
      </c>
    </row>
    <row r="215" spans="1:9" ht="18.75" customHeight="1" x14ac:dyDescent="0.3">
      <c r="A215" s="211"/>
      <c r="B215" s="212"/>
      <c r="C215" s="213"/>
      <c r="D215" s="213"/>
      <c r="E215" s="214"/>
      <c r="F215" s="213" t="s">
        <v>959</v>
      </c>
      <c r="G215" s="213" t="s">
        <v>959</v>
      </c>
      <c r="H215" s="214"/>
      <c r="I215" s="217"/>
    </row>
    <row r="216" spans="1:9" ht="18.75" customHeight="1" x14ac:dyDescent="0.3">
      <c r="A216" s="204">
        <v>71</v>
      </c>
      <c r="B216" s="205" t="s">
        <v>72</v>
      </c>
      <c r="C216" s="206" t="s">
        <v>86</v>
      </c>
      <c r="D216" s="206" t="s">
        <v>86</v>
      </c>
      <c r="E216" s="207" t="s">
        <v>46</v>
      </c>
      <c r="F216" s="207" t="s">
        <v>69</v>
      </c>
      <c r="G216" s="207" t="s">
        <v>69</v>
      </c>
      <c r="H216" s="207" t="s">
        <v>10</v>
      </c>
      <c r="I216" s="208" t="s">
        <v>976</v>
      </c>
    </row>
    <row r="217" spans="1:9" ht="18.75" customHeight="1" x14ac:dyDescent="0.3">
      <c r="A217" s="204"/>
      <c r="B217" s="205" t="s">
        <v>356</v>
      </c>
      <c r="C217" s="206"/>
      <c r="D217" s="206"/>
      <c r="E217" s="209"/>
      <c r="F217" s="207" t="s">
        <v>48</v>
      </c>
      <c r="G217" s="207" t="s">
        <v>49</v>
      </c>
      <c r="H217" s="209"/>
      <c r="I217" s="216">
        <v>243484</v>
      </c>
    </row>
    <row r="218" spans="1:9" ht="18.75" customHeight="1" x14ac:dyDescent="0.3">
      <c r="A218" s="211"/>
      <c r="B218" s="212"/>
      <c r="C218" s="213"/>
      <c r="D218" s="213"/>
      <c r="E218" s="214"/>
      <c r="F218" s="213" t="s">
        <v>86</v>
      </c>
      <c r="G218" s="213" t="s">
        <v>86</v>
      </c>
      <c r="H218" s="214"/>
      <c r="I218" s="217"/>
    </row>
    <row r="219" spans="1:9" ht="18.75" customHeight="1" x14ac:dyDescent="0.3">
      <c r="A219" s="204">
        <v>72</v>
      </c>
      <c r="B219" s="205" t="s">
        <v>77</v>
      </c>
      <c r="C219" s="206" t="s">
        <v>530</v>
      </c>
      <c r="D219" s="206" t="s">
        <v>530</v>
      </c>
      <c r="E219" s="207" t="s">
        <v>46</v>
      </c>
      <c r="F219" s="206" t="s">
        <v>977</v>
      </c>
      <c r="G219" s="206" t="s">
        <v>977</v>
      </c>
      <c r="H219" s="207" t="s">
        <v>10</v>
      </c>
      <c r="I219" s="215" t="s">
        <v>978</v>
      </c>
    </row>
    <row r="220" spans="1:9" ht="18.75" customHeight="1" x14ac:dyDescent="0.3">
      <c r="A220" s="204"/>
      <c r="B220" s="205"/>
      <c r="C220" s="206"/>
      <c r="D220" s="206"/>
      <c r="E220" s="209"/>
      <c r="F220" s="207" t="s">
        <v>48</v>
      </c>
      <c r="G220" s="207" t="s">
        <v>49</v>
      </c>
      <c r="H220" s="209"/>
      <c r="I220" s="216">
        <v>243484</v>
      </c>
    </row>
    <row r="221" spans="1:9" ht="18.75" customHeight="1" x14ac:dyDescent="0.3">
      <c r="A221" s="211"/>
      <c r="B221" s="212"/>
      <c r="C221" s="213"/>
      <c r="D221" s="213"/>
      <c r="E221" s="214"/>
      <c r="F221" s="213" t="s">
        <v>530</v>
      </c>
      <c r="G221" s="213" t="s">
        <v>530</v>
      </c>
      <c r="H221" s="214"/>
      <c r="I221" s="217"/>
    </row>
    <row r="222" spans="1:9" ht="18.75" customHeight="1" x14ac:dyDescent="0.3">
      <c r="A222" s="204">
        <v>73</v>
      </c>
      <c r="B222" s="205" t="s">
        <v>979</v>
      </c>
      <c r="C222" s="206" t="s">
        <v>382</v>
      </c>
      <c r="D222" s="206" t="s">
        <v>382</v>
      </c>
      <c r="E222" s="207" t="s">
        <v>46</v>
      </c>
      <c r="F222" s="206" t="s">
        <v>67</v>
      </c>
      <c r="G222" s="206" t="s">
        <v>67</v>
      </c>
      <c r="H222" s="207" t="s">
        <v>10</v>
      </c>
      <c r="I222" s="215" t="s">
        <v>980</v>
      </c>
    </row>
    <row r="223" spans="1:9" ht="18.75" customHeight="1" x14ac:dyDescent="0.3">
      <c r="A223" s="204"/>
      <c r="B223" s="205" t="s">
        <v>87</v>
      </c>
      <c r="C223" s="206"/>
      <c r="D223" s="206"/>
      <c r="E223" s="209"/>
      <c r="F223" s="207" t="s">
        <v>48</v>
      </c>
      <c r="G223" s="207" t="s">
        <v>49</v>
      </c>
      <c r="H223" s="209"/>
      <c r="I223" s="216">
        <v>243485</v>
      </c>
    </row>
    <row r="224" spans="1:9" ht="18.75" customHeight="1" x14ac:dyDescent="0.3">
      <c r="A224" s="211"/>
      <c r="B224" s="212"/>
      <c r="C224" s="213"/>
      <c r="D224" s="213"/>
      <c r="E224" s="214"/>
      <c r="F224" s="213" t="s">
        <v>382</v>
      </c>
      <c r="G224" s="213" t="s">
        <v>382</v>
      </c>
      <c r="H224" s="214"/>
      <c r="I224" s="217"/>
    </row>
    <row r="225" spans="1:9" ht="18.75" customHeight="1" x14ac:dyDescent="0.3">
      <c r="A225" s="204">
        <v>74</v>
      </c>
      <c r="B225" s="205" t="s">
        <v>65</v>
      </c>
      <c r="C225" s="206" t="s">
        <v>981</v>
      </c>
      <c r="D225" s="206" t="s">
        <v>981</v>
      </c>
      <c r="E225" s="207" t="s">
        <v>46</v>
      </c>
      <c r="F225" s="206" t="s">
        <v>63</v>
      </c>
      <c r="G225" s="206" t="s">
        <v>63</v>
      </c>
      <c r="H225" s="207" t="s">
        <v>10</v>
      </c>
      <c r="I225" s="215" t="s">
        <v>982</v>
      </c>
    </row>
    <row r="226" spans="1:9" ht="18.75" customHeight="1" x14ac:dyDescent="0.3">
      <c r="A226" s="204"/>
      <c r="B226" s="205"/>
      <c r="C226" s="206"/>
      <c r="D226" s="206"/>
      <c r="E226" s="209"/>
      <c r="F226" s="207" t="s">
        <v>48</v>
      </c>
      <c r="G226" s="207" t="s">
        <v>49</v>
      </c>
      <c r="H226" s="209"/>
      <c r="I226" s="216">
        <v>243485</v>
      </c>
    </row>
    <row r="227" spans="1:9" ht="18.75" customHeight="1" x14ac:dyDescent="0.3">
      <c r="A227" s="211"/>
      <c r="B227" s="212"/>
      <c r="C227" s="213"/>
      <c r="D227" s="213"/>
      <c r="E227" s="214"/>
      <c r="F227" s="213" t="s">
        <v>981</v>
      </c>
      <c r="G227" s="213" t="s">
        <v>981</v>
      </c>
      <c r="H227" s="214"/>
      <c r="I227" s="217"/>
    </row>
    <row r="228" spans="1:9" ht="18.75" customHeight="1" x14ac:dyDescent="0.3">
      <c r="A228" s="204">
        <v>75</v>
      </c>
      <c r="B228" s="205" t="s">
        <v>65</v>
      </c>
      <c r="C228" s="206" t="s">
        <v>826</v>
      </c>
      <c r="D228" s="206" t="s">
        <v>826</v>
      </c>
      <c r="E228" s="207" t="s">
        <v>46</v>
      </c>
      <c r="F228" s="206" t="s">
        <v>67</v>
      </c>
      <c r="G228" s="206" t="s">
        <v>67</v>
      </c>
      <c r="H228" s="207" t="s">
        <v>10</v>
      </c>
      <c r="I228" s="215" t="s">
        <v>983</v>
      </c>
    </row>
    <row r="229" spans="1:9" ht="18.75" customHeight="1" x14ac:dyDescent="0.3">
      <c r="A229" s="204"/>
      <c r="B229" s="205"/>
      <c r="C229" s="206"/>
      <c r="D229" s="206"/>
      <c r="E229" s="209"/>
      <c r="F229" s="207" t="s">
        <v>48</v>
      </c>
      <c r="G229" s="207" t="s">
        <v>49</v>
      </c>
      <c r="H229" s="209"/>
      <c r="I229" s="216">
        <v>243485</v>
      </c>
    </row>
    <row r="230" spans="1:9" ht="18.75" customHeight="1" x14ac:dyDescent="0.3">
      <c r="A230" s="211"/>
      <c r="B230" s="212"/>
      <c r="C230" s="213"/>
      <c r="D230" s="213"/>
      <c r="E230" s="214"/>
      <c r="F230" s="213" t="s">
        <v>826</v>
      </c>
      <c r="G230" s="213" t="s">
        <v>826</v>
      </c>
      <c r="H230" s="214"/>
      <c r="I230" s="217"/>
    </row>
    <row r="231" spans="1:9" ht="18.75" customHeight="1" x14ac:dyDescent="0.3">
      <c r="A231" s="204">
        <v>76</v>
      </c>
      <c r="B231" s="205" t="s">
        <v>984</v>
      </c>
      <c r="C231" s="206" t="s">
        <v>939</v>
      </c>
      <c r="D231" s="206" t="s">
        <v>939</v>
      </c>
      <c r="E231" s="207" t="s">
        <v>46</v>
      </c>
      <c r="F231" s="206" t="s">
        <v>81</v>
      </c>
      <c r="G231" s="206" t="s">
        <v>81</v>
      </c>
      <c r="H231" s="207" t="s">
        <v>10</v>
      </c>
      <c r="I231" s="215" t="s">
        <v>985</v>
      </c>
    </row>
    <row r="232" spans="1:9" ht="18.75" customHeight="1" x14ac:dyDescent="0.3">
      <c r="A232" s="204"/>
      <c r="B232" s="205" t="s">
        <v>88</v>
      </c>
      <c r="C232" s="206"/>
      <c r="D232" s="206"/>
      <c r="E232" s="209"/>
      <c r="F232" s="207" t="s">
        <v>48</v>
      </c>
      <c r="G232" s="207" t="s">
        <v>49</v>
      </c>
      <c r="H232" s="209"/>
      <c r="I232" s="216">
        <v>243485</v>
      </c>
    </row>
    <row r="233" spans="1:9" ht="18.75" customHeight="1" x14ac:dyDescent="0.3">
      <c r="A233" s="211"/>
      <c r="B233" s="212"/>
      <c r="C233" s="213"/>
      <c r="D233" s="213"/>
      <c r="E233" s="214"/>
      <c r="F233" s="213" t="s">
        <v>939</v>
      </c>
      <c r="G233" s="213" t="s">
        <v>939</v>
      </c>
      <c r="H233" s="214"/>
      <c r="I233" s="217"/>
    </row>
    <row r="234" spans="1:9" ht="18.75" customHeight="1" x14ac:dyDescent="0.3">
      <c r="A234" s="204">
        <v>77</v>
      </c>
      <c r="B234" s="205" t="s">
        <v>986</v>
      </c>
      <c r="C234" s="206" t="s">
        <v>987</v>
      </c>
      <c r="D234" s="206" t="s">
        <v>987</v>
      </c>
      <c r="E234" s="207" t="s">
        <v>46</v>
      </c>
      <c r="F234" s="206" t="s">
        <v>934</v>
      </c>
      <c r="G234" s="206" t="s">
        <v>934</v>
      </c>
      <c r="H234" s="207" t="s">
        <v>10</v>
      </c>
      <c r="I234" s="215" t="s">
        <v>988</v>
      </c>
    </row>
    <row r="235" spans="1:9" ht="18.75" customHeight="1" x14ac:dyDescent="0.3">
      <c r="A235" s="204"/>
      <c r="B235" s="205" t="s">
        <v>88</v>
      </c>
      <c r="C235" s="206"/>
      <c r="D235" s="206"/>
      <c r="E235" s="209"/>
      <c r="F235" s="207" t="s">
        <v>48</v>
      </c>
      <c r="G235" s="207" t="s">
        <v>49</v>
      </c>
      <c r="H235" s="209"/>
      <c r="I235" s="216">
        <v>243485</v>
      </c>
    </row>
    <row r="236" spans="1:9" ht="18.75" customHeight="1" x14ac:dyDescent="0.3">
      <c r="A236" s="211"/>
      <c r="B236" s="212"/>
      <c r="C236" s="213"/>
      <c r="D236" s="213"/>
      <c r="E236" s="214"/>
      <c r="F236" s="213" t="s">
        <v>987</v>
      </c>
      <c r="G236" s="213" t="s">
        <v>987</v>
      </c>
      <c r="H236" s="214"/>
      <c r="I236" s="217"/>
    </row>
    <row r="237" spans="1:9" ht="18.75" customHeight="1" x14ac:dyDescent="0.3">
      <c r="A237" s="204">
        <v>78</v>
      </c>
      <c r="B237" s="205" t="s">
        <v>989</v>
      </c>
      <c r="C237" s="206" t="s">
        <v>990</v>
      </c>
      <c r="D237" s="206" t="s">
        <v>990</v>
      </c>
      <c r="E237" s="207" t="s">
        <v>46</v>
      </c>
      <c r="F237" s="206" t="s">
        <v>63</v>
      </c>
      <c r="G237" s="206" t="s">
        <v>63</v>
      </c>
      <c r="H237" s="207" t="s">
        <v>10</v>
      </c>
      <c r="I237" s="215" t="s">
        <v>991</v>
      </c>
    </row>
    <row r="238" spans="1:9" ht="18.75" customHeight="1" x14ac:dyDescent="0.3">
      <c r="A238" s="204"/>
      <c r="B238" s="205" t="s">
        <v>992</v>
      </c>
      <c r="C238" s="206"/>
      <c r="D238" s="206"/>
      <c r="E238" s="209"/>
      <c r="F238" s="207" t="s">
        <v>48</v>
      </c>
      <c r="G238" s="207" t="s">
        <v>49</v>
      </c>
      <c r="H238" s="209"/>
      <c r="I238" s="216">
        <v>243486</v>
      </c>
    </row>
    <row r="239" spans="1:9" ht="18.75" customHeight="1" x14ac:dyDescent="0.3">
      <c r="A239" s="211"/>
      <c r="B239" s="212"/>
      <c r="C239" s="213"/>
      <c r="D239" s="213"/>
      <c r="E239" s="214"/>
      <c r="F239" s="213" t="s">
        <v>990</v>
      </c>
      <c r="G239" s="213" t="s">
        <v>990</v>
      </c>
      <c r="H239" s="214"/>
      <c r="I239" s="217"/>
    </row>
    <row r="240" spans="1:9" ht="18.75" customHeight="1" x14ac:dyDescent="0.3">
      <c r="A240" s="204">
        <v>79</v>
      </c>
      <c r="B240" s="205" t="s">
        <v>92</v>
      </c>
      <c r="C240" s="206" t="s">
        <v>993</v>
      </c>
      <c r="D240" s="206" t="s">
        <v>993</v>
      </c>
      <c r="E240" s="207" t="s">
        <v>46</v>
      </c>
      <c r="F240" s="207" t="s">
        <v>93</v>
      </c>
      <c r="G240" s="207" t="s">
        <v>93</v>
      </c>
      <c r="H240" s="207" t="s">
        <v>10</v>
      </c>
      <c r="I240" s="215" t="s">
        <v>994</v>
      </c>
    </row>
    <row r="241" spans="1:9" ht="18.75" customHeight="1" x14ac:dyDescent="0.3">
      <c r="A241" s="204"/>
      <c r="B241" s="205"/>
      <c r="C241" s="206"/>
      <c r="D241" s="206"/>
      <c r="E241" s="209"/>
      <c r="F241" s="207" t="s">
        <v>48</v>
      </c>
      <c r="G241" s="207" t="s">
        <v>49</v>
      </c>
      <c r="H241" s="209"/>
      <c r="I241" s="216">
        <v>243486</v>
      </c>
    </row>
    <row r="242" spans="1:9" ht="18.75" customHeight="1" x14ac:dyDescent="0.3">
      <c r="A242" s="211"/>
      <c r="B242" s="212"/>
      <c r="C242" s="213"/>
      <c r="D242" s="213"/>
      <c r="E242" s="214"/>
      <c r="F242" s="213" t="s">
        <v>993</v>
      </c>
      <c r="G242" s="213" t="s">
        <v>993</v>
      </c>
      <c r="H242" s="214"/>
      <c r="I242" s="217"/>
    </row>
    <row r="243" spans="1:9" ht="18.75" customHeight="1" x14ac:dyDescent="0.3">
      <c r="A243" s="204">
        <v>80</v>
      </c>
      <c r="B243" s="205" t="s">
        <v>995</v>
      </c>
      <c r="C243" s="206" t="s">
        <v>996</v>
      </c>
      <c r="D243" s="206" t="s">
        <v>996</v>
      </c>
      <c r="E243" s="207" t="s">
        <v>46</v>
      </c>
      <c r="F243" s="206" t="s">
        <v>977</v>
      </c>
      <c r="G243" s="206" t="s">
        <v>977</v>
      </c>
      <c r="H243" s="207" t="s">
        <v>10</v>
      </c>
      <c r="I243" s="215" t="s">
        <v>997</v>
      </c>
    </row>
    <row r="244" spans="1:9" ht="18.75" customHeight="1" x14ac:dyDescent="0.3">
      <c r="A244" s="204"/>
      <c r="B244" s="205"/>
      <c r="C244" s="206"/>
      <c r="D244" s="206"/>
      <c r="E244" s="209"/>
      <c r="F244" s="207" t="s">
        <v>48</v>
      </c>
      <c r="G244" s="207" t="s">
        <v>49</v>
      </c>
      <c r="H244" s="209"/>
      <c r="I244" s="216">
        <v>243486</v>
      </c>
    </row>
    <row r="245" spans="1:9" ht="18.75" customHeight="1" x14ac:dyDescent="0.3">
      <c r="A245" s="211"/>
      <c r="B245" s="212"/>
      <c r="C245" s="213"/>
      <c r="D245" s="213"/>
      <c r="E245" s="214"/>
      <c r="F245" s="213" t="s">
        <v>996</v>
      </c>
      <c r="G245" s="213" t="s">
        <v>996</v>
      </c>
      <c r="H245" s="214"/>
      <c r="I245" s="217"/>
    </row>
    <row r="246" spans="1:9" ht="18.75" customHeight="1" x14ac:dyDescent="0.3">
      <c r="A246" s="204">
        <v>81</v>
      </c>
      <c r="B246" s="205" t="s">
        <v>307</v>
      </c>
      <c r="C246" s="206" t="s">
        <v>998</v>
      </c>
      <c r="D246" s="206" t="s">
        <v>998</v>
      </c>
      <c r="E246" s="207" t="s">
        <v>46</v>
      </c>
      <c r="F246" s="206" t="s">
        <v>977</v>
      </c>
      <c r="G246" s="206" t="s">
        <v>977</v>
      </c>
      <c r="H246" s="207" t="s">
        <v>10</v>
      </c>
      <c r="I246" s="215" t="s">
        <v>999</v>
      </c>
    </row>
    <row r="247" spans="1:9" ht="18.75" customHeight="1" x14ac:dyDescent="0.3">
      <c r="A247" s="204"/>
      <c r="B247" s="205"/>
      <c r="C247" s="206"/>
      <c r="D247" s="206"/>
      <c r="E247" s="209"/>
      <c r="F247" s="207" t="s">
        <v>48</v>
      </c>
      <c r="G247" s="207" t="s">
        <v>49</v>
      </c>
      <c r="H247" s="209"/>
      <c r="I247" s="216">
        <v>243486</v>
      </c>
    </row>
    <row r="248" spans="1:9" ht="18.75" customHeight="1" x14ac:dyDescent="0.3">
      <c r="A248" s="211"/>
      <c r="B248" s="212"/>
      <c r="C248" s="213"/>
      <c r="D248" s="213"/>
      <c r="E248" s="214"/>
      <c r="F248" s="213" t="s">
        <v>998</v>
      </c>
      <c r="G248" s="213" t="s">
        <v>998</v>
      </c>
      <c r="H248" s="214"/>
      <c r="I248" s="217"/>
    </row>
    <row r="249" spans="1:9" ht="18.75" customHeight="1" x14ac:dyDescent="0.3">
      <c r="A249" s="204">
        <v>82</v>
      </c>
      <c r="B249" s="205" t="s">
        <v>68</v>
      </c>
      <c r="C249" s="206" t="s">
        <v>941</v>
      </c>
      <c r="D249" s="206" t="s">
        <v>941</v>
      </c>
      <c r="E249" s="207" t="s">
        <v>46</v>
      </c>
      <c r="F249" s="207" t="s">
        <v>69</v>
      </c>
      <c r="G249" s="207" t="s">
        <v>69</v>
      </c>
      <c r="H249" s="207" t="s">
        <v>10</v>
      </c>
      <c r="I249" s="208" t="s">
        <v>1000</v>
      </c>
    </row>
    <row r="250" spans="1:9" ht="18.75" customHeight="1" x14ac:dyDescent="0.3">
      <c r="A250" s="204"/>
      <c r="B250" s="205" t="s">
        <v>520</v>
      </c>
      <c r="C250" s="206"/>
      <c r="D250" s="206"/>
      <c r="E250" s="209"/>
      <c r="F250" s="207" t="s">
        <v>48</v>
      </c>
      <c r="G250" s="207" t="s">
        <v>49</v>
      </c>
      <c r="H250" s="209"/>
      <c r="I250" s="216">
        <v>243487</v>
      </c>
    </row>
    <row r="251" spans="1:9" ht="18.75" customHeight="1" x14ac:dyDescent="0.3">
      <c r="A251" s="211"/>
      <c r="B251" s="212"/>
      <c r="C251" s="213"/>
      <c r="D251" s="213"/>
      <c r="E251" s="214"/>
      <c r="F251" s="213" t="s">
        <v>941</v>
      </c>
      <c r="G251" s="213" t="s">
        <v>941</v>
      </c>
      <c r="H251" s="214"/>
      <c r="I251" s="217"/>
    </row>
    <row r="252" spans="1:9" ht="18.75" customHeight="1" x14ac:dyDescent="0.3">
      <c r="A252" s="204">
        <v>83</v>
      </c>
      <c r="B252" s="205" t="s">
        <v>65</v>
      </c>
      <c r="C252" s="206" t="s">
        <v>891</v>
      </c>
      <c r="D252" s="206" t="s">
        <v>891</v>
      </c>
      <c r="E252" s="207" t="s">
        <v>46</v>
      </c>
      <c r="F252" s="206" t="s">
        <v>63</v>
      </c>
      <c r="G252" s="206" t="s">
        <v>63</v>
      </c>
      <c r="H252" s="207" t="s">
        <v>10</v>
      </c>
      <c r="I252" s="215" t="s">
        <v>1001</v>
      </c>
    </row>
    <row r="253" spans="1:9" ht="18.75" customHeight="1" x14ac:dyDescent="0.3">
      <c r="A253" s="204"/>
      <c r="B253" s="205"/>
      <c r="C253" s="206"/>
      <c r="D253" s="206"/>
      <c r="E253" s="209"/>
      <c r="F253" s="207" t="s">
        <v>48</v>
      </c>
      <c r="G253" s="207" t="s">
        <v>49</v>
      </c>
      <c r="H253" s="209"/>
      <c r="I253" s="216">
        <v>243487</v>
      </c>
    </row>
    <row r="254" spans="1:9" ht="18.75" customHeight="1" x14ac:dyDescent="0.3">
      <c r="A254" s="211"/>
      <c r="B254" s="212"/>
      <c r="C254" s="213"/>
      <c r="D254" s="213"/>
      <c r="E254" s="214"/>
      <c r="F254" s="213" t="s">
        <v>891</v>
      </c>
      <c r="G254" s="213" t="s">
        <v>891</v>
      </c>
      <c r="H254" s="214"/>
      <c r="I254" s="217"/>
    </row>
    <row r="255" spans="1:9" ht="18.75" customHeight="1" x14ac:dyDescent="0.3">
      <c r="A255" s="204">
        <v>84</v>
      </c>
      <c r="B255" s="205" t="s">
        <v>72</v>
      </c>
      <c r="C255" s="206" t="s">
        <v>86</v>
      </c>
      <c r="D255" s="206" t="s">
        <v>86</v>
      </c>
      <c r="E255" s="207" t="s">
        <v>46</v>
      </c>
      <c r="F255" s="207" t="s">
        <v>69</v>
      </c>
      <c r="G255" s="207" t="s">
        <v>69</v>
      </c>
      <c r="H255" s="207" t="s">
        <v>10</v>
      </c>
      <c r="I255" s="208" t="s">
        <v>1002</v>
      </c>
    </row>
    <row r="256" spans="1:9" ht="18.75" customHeight="1" x14ac:dyDescent="0.3">
      <c r="A256" s="204"/>
      <c r="B256" s="205" t="s">
        <v>1003</v>
      </c>
      <c r="C256" s="206"/>
      <c r="D256" s="206"/>
      <c r="E256" s="209"/>
      <c r="F256" s="207" t="s">
        <v>48</v>
      </c>
      <c r="G256" s="207" t="s">
        <v>49</v>
      </c>
      <c r="H256" s="209"/>
      <c r="I256" s="216">
        <v>243487</v>
      </c>
    </row>
    <row r="257" spans="1:9" ht="18.75" customHeight="1" x14ac:dyDescent="0.3">
      <c r="A257" s="211"/>
      <c r="B257" s="212"/>
      <c r="C257" s="213"/>
      <c r="D257" s="213"/>
      <c r="E257" s="214"/>
      <c r="F257" s="213" t="s">
        <v>86</v>
      </c>
      <c r="G257" s="213" t="s">
        <v>86</v>
      </c>
      <c r="H257" s="214"/>
      <c r="I257" s="217"/>
    </row>
    <row r="258" spans="1:9" ht="18.75" customHeight="1" x14ac:dyDescent="0.3">
      <c r="A258" s="204">
        <v>85</v>
      </c>
      <c r="B258" s="205" t="s">
        <v>65</v>
      </c>
      <c r="C258" s="206" t="s">
        <v>1004</v>
      </c>
      <c r="D258" s="206" t="s">
        <v>1004</v>
      </c>
      <c r="E258" s="207" t="s">
        <v>46</v>
      </c>
      <c r="F258" s="206" t="s">
        <v>63</v>
      </c>
      <c r="G258" s="206" t="s">
        <v>63</v>
      </c>
      <c r="H258" s="207" t="s">
        <v>10</v>
      </c>
      <c r="I258" s="215" t="s">
        <v>1005</v>
      </c>
    </row>
    <row r="259" spans="1:9" ht="18.75" customHeight="1" x14ac:dyDescent="0.3">
      <c r="A259" s="204"/>
      <c r="B259" s="205"/>
      <c r="C259" s="206"/>
      <c r="D259" s="206"/>
      <c r="E259" s="209"/>
      <c r="F259" s="207" t="s">
        <v>48</v>
      </c>
      <c r="G259" s="207" t="s">
        <v>49</v>
      </c>
      <c r="H259" s="209"/>
      <c r="I259" s="216">
        <v>243487</v>
      </c>
    </row>
    <row r="260" spans="1:9" ht="18.75" customHeight="1" x14ac:dyDescent="0.3">
      <c r="A260" s="211"/>
      <c r="B260" s="212"/>
      <c r="C260" s="213"/>
      <c r="D260" s="213"/>
      <c r="E260" s="214"/>
      <c r="F260" s="213" t="s">
        <v>1004</v>
      </c>
      <c r="G260" s="213" t="s">
        <v>1004</v>
      </c>
      <c r="H260" s="214"/>
      <c r="I260" s="217"/>
    </row>
    <row r="261" spans="1:9" ht="18.75" customHeight="1" x14ac:dyDescent="0.3">
      <c r="A261" s="204">
        <v>86</v>
      </c>
      <c r="B261" s="205" t="s">
        <v>532</v>
      </c>
      <c r="C261" s="206" t="s">
        <v>533</v>
      </c>
      <c r="D261" s="206" t="s">
        <v>533</v>
      </c>
      <c r="E261" s="207" t="s">
        <v>46</v>
      </c>
      <c r="F261" s="207" t="s">
        <v>69</v>
      </c>
      <c r="G261" s="207" t="s">
        <v>69</v>
      </c>
      <c r="H261" s="207" t="s">
        <v>10</v>
      </c>
      <c r="I261" s="208" t="s">
        <v>1006</v>
      </c>
    </row>
    <row r="262" spans="1:9" ht="18.75" customHeight="1" x14ac:dyDescent="0.3">
      <c r="A262" s="204"/>
      <c r="B262" s="205" t="s">
        <v>75</v>
      </c>
      <c r="C262" s="206"/>
      <c r="D262" s="206"/>
      <c r="E262" s="209"/>
      <c r="F262" s="207" t="s">
        <v>48</v>
      </c>
      <c r="G262" s="207" t="s">
        <v>49</v>
      </c>
      <c r="H262" s="209"/>
      <c r="I262" s="216">
        <v>243488</v>
      </c>
    </row>
    <row r="263" spans="1:9" ht="18.75" customHeight="1" x14ac:dyDescent="0.3">
      <c r="A263" s="211"/>
      <c r="B263" s="212"/>
      <c r="C263" s="213"/>
      <c r="D263" s="213"/>
      <c r="E263" s="214"/>
      <c r="F263" s="213" t="s">
        <v>533</v>
      </c>
      <c r="G263" s="213" t="s">
        <v>533</v>
      </c>
      <c r="H263" s="214"/>
      <c r="I263" s="217"/>
    </row>
    <row r="264" spans="1:9" ht="18.75" customHeight="1" x14ac:dyDescent="0.3">
      <c r="A264" s="204">
        <v>87</v>
      </c>
      <c r="B264" s="205" t="s">
        <v>65</v>
      </c>
      <c r="C264" s="206" t="s">
        <v>1007</v>
      </c>
      <c r="D264" s="206" t="s">
        <v>1007</v>
      </c>
      <c r="E264" s="207" t="s">
        <v>46</v>
      </c>
      <c r="F264" s="206" t="s">
        <v>63</v>
      </c>
      <c r="G264" s="206" t="s">
        <v>63</v>
      </c>
      <c r="H264" s="207" t="s">
        <v>10</v>
      </c>
      <c r="I264" s="215" t="s">
        <v>1008</v>
      </c>
    </row>
    <row r="265" spans="1:9" ht="18.75" customHeight="1" x14ac:dyDescent="0.3">
      <c r="A265" s="204"/>
      <c r="B265" s="205"/>
      <c r="C265" s="206"/>
      <c r="D265" s="206"/>
      <c r="E265" s="209"/>
      <c r="F265" s="207" t="s">
        <v>48</v>
      </c>
      <c r="G265" s="207" t="s">
        <v>49</v>
      </c>
      <c r="H265" s="209"/>
      <c r="I265" s="216">
        <v>243489</v>
      </c>
    </row>
    <row r="266" spans="1:9" ht="18.75" customHeight="1" x14ac:dyDescent="0.3">
      <c r="A266" s="211"/>
      <c r="B266" s="212"/>
      <c r="C266" s="213"/>
      <c r="D266" s="213"/>
      <c r="E266" s="214"/>
      <c r="F266" s="213" t="s">
        <v>1007</v>
      </c>
      <c r="G266" s="213" t="s">
        <v>1007</v>
      </c>
      <c r="H266" s="214"/>
      <c r="I266" s="217"/>
    </row>
    <row r="267" spans="1:9" ht="18.75" customHeight="1" x14ac:dyDescent="0.3">
      <c r="A267" s="204">
        <v>88</v>
      </c>
      <c r="B267" s="205" t="s">
        <v>1009</v>
      </c>
      <c r="C267" s="206" t="s">
        <v>1010</v>
      </c>
      <c r="D267" s="206" t="s">
        <v>1010</v>
      </c>
      <c r="E267" s="207" t="s">
        <v>46</v>
      </c>
      <c r="F267" s="207" t="s">
        <v>79</v>
      </c>
      <c r="G267" s="207" t="s">
        <v>79</v>
      </c>
      <c r="H267" s="207" t="s">
        <v>10</v>
      </c>
      <c r="I267" s="208" t="s">
        <v>1011</v>
      </c>
    </row>
    <row r="268" spans="1:9" ht="18.75" customHeight="1" x14ac:dyDescent="0.3">
      <c r="A268" s="204"/>
      <c r="B268" s="205"/>
      <c r="C268" s="206"/>
      <c r="D268" s="206"/>
      <c r="E268" s="209"/>
      <c r="F268" s="207" t="s">
        <v>48</v>
      </c>
      <c r="G268" s="207" t="s">
        <v>49</v>
      </c>
      <c r="H268" s="209"/>
      <c r="I268" s="216">
        <v>243489</v>
      </c>
    </row>
    <row r="269" spans="1:9" ht="18.75" customHeight="1" x14ac:dyDescent="0.3">
      <c r="A269" s="211"/>
      <c r="B269" s="212"/>
      <c r="C269" s="213"/>
      <c r="D269" s="213"/>
      <c r="E269" s="214"/>
      <c r="F269" s="213" t="s">
        <v>1010</v>
      </c>
      <c r="G269" s="213" t="s">
        <v>1010</v>
      </c>
      <c r="H269" s="214"/>
      <c r="I269" s="217"/>
    </row>
    <row r="270" spans="1:9" ht="18.75" customHeight="1" x14ac:dyDescent="0.3">
      <c r="A270" s="204">
        <v>89</v>
      </c>
      <c r="B270" s="205" t="s">
        <v>80</v>
      </c>
      <c r="C270" s="206" t="s">
        <v>1012</v>
      </c>
      <c r="D270" s="206" t="s">
        <v>1012</v>
      </c>
      <c r="E270" s="207" t="s">
        <v>46</v>
      </c>
      <c r="F270" s="206" t="s">
        <v>519</v>
      </c>
      <c r="G270" s="206" t="s">
        <v>519</v>
      </c>
      <c r="H270" s="207" t="s">
        <v>10</v>
      </c>
      <c r="I270" s="215" t="s">
        <v>1013</v>
      </c>
    </row>
    <row r="271" spans="1:9" ht="18.75" customHeight="1" x14ac:dyDescent="0.3">
      <c r="A271" s="204"/>
      <c r="B271" s="205"/>
      <c r="C271" s="206"/>
      <c r="D271" s="206"/>
      <c r="E271" s="209"/>
      <c r="F271" s="207" t="s">
        <v>48</v>
      </c>
      <c r="G271" s="207" t="s">
        <v>49</v>
      </c>
      <c r="H271" s="209"/>
      <c r="I271" s="216">
        <v>243491</v>
      </c>
    </row>
    <row r="272" spans="1:9" ht="18.75" customHeight="1" x14ac:dyDescent="0.3">
      <c r="A272" s="211"/>
      <c r="B272" s="212"/>
      <c r="C272" s="213"/>
      <c r="D272" s="213"/>
      <c r="E272" s="214"/>
      <c r="F272" s="213" t="s">
        <v>1012</v>
      </c>
      <c r="G272" s="213" t="s">
        <v>1012</v>
      </c>
      <c r="H272" s="214"/>
      <c r="I272" s="217"/>
    </row>
    <row r="273" spans="1:9" ht="18.75" customHeight="1" x14ac:dyDescent="0.3">
      <c r="A273" s="204">
        <v>90</v>
      </c>
      <c r="B273" s="205" t="s">
        <v>989</v>
      </c>
      <c r="C273" s="206" t="s">
        <v>1014</v>
      </c>
      <c r="D273" s="206" t="s">
        <v>1014</v>
      </c>
      <c r="E273" s="207" t="s">
        <v>46</v>
      </c>
      <c r="F273" s="206" t="s">
        <v>63</v>
      </c>
      <c r="G273" s="206" t="s">
        <v>63</v>
      </c>
      <c r="H273" s="207" t="s">
        <v>10</v>
      </c>
      <c r="I273" s="215" t="s">
        <v>1015</v>
      </c>
    </row>
    <row r="274" spans="1:9" ht="18.75" customHeight="1" x14ac:dyDescent="0.3">
      <c r="A274" s="204"/>
      <c r="B274" s="205" t="s">
        <v>992</v>
      </c>
      <c r="C274" s="206"/>
      <c r="D274" s="206"/>
      <c r="E274" s="209"/>
      <c r="F274" s="207" t="s">
        <v>48</v>
      </c>
      <c r="G274" s="207" t="s">
        <v>49</v>
      </c>
      <c r="H274" s="209"/>
      <c r="I274" s="216">
        <v>243493</v>
      </c>
    </row>
    <row r="275" spans="1:9" ht="18.75" customHeight="1" x14ac:dyDescent="0.3">
      <c r="A275" s="211"/>
      <c r="B275" s="212"/>
      <c r="C275" s="213"/>
      <c r="D275" s="213"/>
      <c r="E275" s="214"/>
      <c r="F275" s="213" t="s">
        <v>1014</v>
      </c>
      <c r="G275" s="213" t="s">
        <v>1014</v>
      </c>
      <c r="H275" s="214"/>
      <c r="I275" s="217"/>
    </row>
    <row r="276" spans="1:9" ht="18.75" customHeight="1" x14ac:dyDescent="0.3">
      <c r="A276" s="204">
        <v>91</v>
      </c>
      <c r="B276" s="205" t="s">
        <v>532</v>
      </c>
      <c r="C276" s="206" t="s">
        <v>533</v>
      </c>
      <c r="D276" s="206" t="s">
        <v>533</v>
      </c>
      <c r="E276" s="207" t="s">
        <v>46</v>
      </c>
      <c r="F276" s="207" t="s">
        <v>69</v>
      </c>
      <c r="G276" s="207" t="s">
        <v>69</v>
      </c>
      <c r="H276" s="207" t="s">
        <v>10</v>
      </c>
      <c r="I276" s="208" t="s">
        <v>1016</v>
      </c>
    </row>
    <row r="277" spans="1:9" ht="18.75" customHeight="1" x14ac:dyDescent="0.3">
      <c r="A277" s="204"/>
      <c r="B277" s="205" t="s">
        <v>75</v>
      </c>
      <c r="C277" s="206"/>
      <c r="D277" s="206"/>
      <c r="E277" s="209"/>
      <c r="F277" s="207" t="s">
        <v>48</v>
      </c>
      <c r="G277" s="207" t="s">
        <v>49</v>
      </c>
      <c r="H277" s="209"/>
      <c r="I277" s="216">
        <v>243493</v>
      </c>
    </row>
    <row r="278" spans="1:9" ht="18.75" customHeight="1" x14ac:dyDescent="0.3">
      <c r="A278" s="211"/>
      <c r="B278" s="212"/>
      <c r="C278" s="213"/>
      <c r="D278" s="213"/>
      <c r="E278" s="214"/>
      <c r="F278" s="213" t="s">
        <v>533</v>
      </c>
      <c r="G278" s="213" t="s">
        <v>533</v>
      </c>
      <c r="H278" s="214"/>
      <c r="I278" s="217"/>
    </row>
    <row r="279" spans="1:9" ht="18.75" customHeight="1" x14ac:dyDescent="0.3">
      <c r="A279" s="204">
        <v>92</v>
      </c>
      <c r="B279" s="205" t="s">
        <v>72</v>
      </c>
      <c r="C279" s="206" t="s">
        <v>86</v>
      </c>
      <c r="D279" s="206" t="s">
        <v>86</v>
      </c>
      <c r="E279" s="207" t="s">
        <v>46</v>
      </c>
      <c r="F279" s="206" t="s">
        <v>525</v>
      </c>
      <c r="G279" s="206" t="s">
        <v>525</v>
      </c>
      <c r="H279" s="207" t="s">
        <v>10</v>
      </c>
      <c r="I279" s="208" t="s">
        <v>1017</v>
      </c>
    </row>
    <row r="280" spans="1:9" ht="18.75" customHeight="1" x14ac:dyDescent="0.3">
      <c r="A280" s="204"/>
      <c r="B280" s="205" t="s">
        <v>1018</v>
      </c>
      <c r="C280" s="206"/>
      <c r="D280" s="206"/>
      <c r="E280" s="209"/>
      <c r="F280" s="207" t="s">
        <v>48</v>
      </c>
      <c r="G280" s="207" t="s">
        <v>49</v>
      </c>
      <c r="H280" s="209"/>
      <c r="I280" s="216">
        <v>243493</v>
      </c>
    </row>
    <row r="281" spans="1:9" ht="18.75" customHeight="1" x14ac:dyDescent="0.3">
      <c r="A281" s="211"/>
      <c r="B281" s="212"/>
      <c r="C281" s="213"/>
      <c r="D281" s="213"/>
      <c r="E281" s="214"/>
      <c r="F281" s="213" t="s">
        <v>86</v>
      </c>
      <c r="G281" s="213" t="s">
        <v>86</v>
      </c>
      <c r="H281" s="214"/>
      <c r="I281" s="217"/>
    </row>
    <row r="282" spans="1:9" ht="18.75" customHeight="1" x14ac:dyDescent="0.3">
      <c r="A282" s="204">
        <v>93</v>
      </c>
      <c r="B282" s="205" t="s">
        <v>362</v>
      </c>
      <c r="C282" s="206" t="s">
        <v>1019</v>
      </c>
      <c r="D282" s="206" t="s">
        <v>1019</v>
      </c>
      <c r="E282" s="207" t="s">
        <v>46</v>
      </c>
      <c r="F282" s="206" t="s">
        <v>67</v>
      </c>
      <c r="G282" s="206" t="s">
        <v>67</v>
      </c>
      <c r="H282" s="207" t="s">
        <v>10</v>
      </c>
      <c r="I282" s="208" t="s">
        <v>1020</v>
      </c>
    </row>
    <row r="283" spans="1:9" ht="18.75" customHeight="1" x14ac:dyDescent="0.3">
      <c r="A283" s="204"/>
      <c r="B283" s="205" t="s">
        <v>1018</v>
      </c>
      <c r="C283" s="206"/>
      <c r="D283" s="206"/>
      <c r="E283" s="209"/>
      <c r="F283" s="207" t="s">
        <v>48</v>
      </c>
      <c r="G283" s="207" t="s">
        <v>49</v>
      </c>
      <c r="H283" s="209"/>
      <c r="I283" s="216">
        <v>243493</v>
      </c>
    </row>
    <row r="284" spans="1:9" ht="18.75" customHeight="1" x14ac:dyDescent="0.3">
      <c r="A284" s="211"/>
      <c r="B284" s="212"/>
      <c r="C284" s="213"/>
      <c r="D284" s="213"/>
      <c r="E284" s="214"/>
      <c r="F284" s="213" t="s">
        <v>1019</v>
      </c>
      <c r="G284" s="213" t="s">
        <v>1019</v>
      </c>
      <c r="H284" s="214"/>
      <c r="I284" s="217"/>
    </row>
    <row r="285" spans="1:9" ht="18.75" customHeight="1" x14ac:dyDescent="0.3">
      <c r="A285" s="204">
        <v>94</v>
      </c>
      <c r="B285" s="205" t="s">
        <v>72</v>
      </c>
      <c r="C285" s="206" t="s">
        <v>86</v>
      </c>
      <c r="D285" s="206" t="s">
        <v>86</v>
      </c>
      <c r="E285" s="207" t="s">
        <v>46</v>
      </c>
      <c r="F285" s="207" t="s">
        <v>69</v>
      </c>
      <c r="G285" s="207" t="s">
        <v>69</v>
      </c>
      <c r="H285" s="207" t="s">
        <v>10</v>
      </c>
      <c r="I285" s="208" t="s">
        <v>1021</v>
      </c>
    </row>
    <row r="286" spans="1:9" ht="18.75" customHeight="1" x14ac:dyDescent="0.3">
      <c r="A286" s="204"/>
      <c r="B286" s="205" t="s">
        <v>88</v>
      </c>
      <c r="C286" s="206"/>
      <c r="D286" s="206"/>
      <c r="E286" s="209"/>
      <c r="F286" s="207" t="s">
        <v>48</v>
      </c>
      <c r="G286" s="207" t="s">
        <v>49</v>
      </c>
      <c r="H286" s="209"/>
      <c r="I286" s="216">
        <v>243493</v>
      </c>
    </row>
    <row r="287" spans="1:9" ht="18.75" customHeight="1" x14ac:dyDescent="0.3">
      <c r="A287" s="211"/>
      <c r="B287" s="212"/>
      <c r="C287" s="213"/>
      <c r="D287" s="213"/>
      <c r="E287" s="214"/>
      <c r="F287" s="213" t="s">
        <v>86</v>
      </c>
      <c r="G287" s="213" t="s">
        <v>86</v>
      </c>
      <c r="H287" s="214"/>
      <c r="I287" s="217"/>
    </row>
    <row r="288" spans="1:9" ht="18.75" customHeight="1" x14ac:dyDescent="0.3">
      <c r="A288" s="204">
        <v>95</v>
      </c>
      <c r="B288" s="205" t="s">
        <v>367</v>
      </c>
      <c r="C288" s="206" t="s">
        <v>1022</v>
      </c>
      <c r="D288" s="206" t="s">
        <v>1022</v>
      </c>
      <c r="E288" s="207" t="s">
        <v>46</v>
      </c>
      <c r="F288" s="207" t="s">
        <v>69</v>
      </c>
      <c r="G288" s="207" t="s">
        <v>69</v>
      </c>
      <c r="H288" s="207" t="s">
        <v>10</v>
      </c>
      <c r="I288" s="208" t="s">
        <v>1023</v>
      </c>
    </row>
    <row r="289" spans="1:9" ht="18.75" customHeight="1" x14ac:dyDescent="0.3">
      <c r="A289" s="204"/>
      <c r="B289" s="205" t="s">
        <v>73</v>
      </c>
      <c r="C289" s="206"/>
      <c r="D289" s="206"/>
      <c r="E289" s="209"/>
      <c r="F289" s="207" t="s">
        <v>48</v>
      </c>
      <c r="G289" s="207" t="s">
        <v>49</v>
      </c>
      <c r="H289" s="209"/>
      <c r="I289" s="210">
        <v>243493</v>
      </c>
    </row>
    <row r="290" spans="1:9" ht="18.75" customHeight="1" x14ac:dyDescent="0.3">
      <c r="A290" s="211"/>
      <c r="B290" s="212"/>
      <c r="C290" s="213"/>
      <c r="D290" s="213"/>
      <c r="E290" s="214"/>
      <c r="F290" s="213" t="s">
        <v>1022</v>
      </c>
      <c r="G290" s="213" t="s">
        <v>1022</v>
      </c>
      <c r="H290" s="214"/>
      <c r="I290" s="214"/>
    </row>
    <row r="291" spans="1:9" ht="18.75" customHeight="1" x14ac:dyDescent="0.3">
      <c r="A291" s="204">
        <v>96</v>
      </c>
      <c r="B291" s="205" t="s">
        <v>1024</v>
      </c>
      <c r="C291" s="206" t="s">
        <v>1025</v>
      </c>
      <c r="D291" s="206" t="s">
        <v>1025</v>
      </c>
      <c r="E291" s="207" t="s">
        <v>46</v>
      </c>
      <c r="F291" s="207" t="s">
        <v>69</v>
      </c>
      <c r="G291" s="207" t="s">
        <v>69</v>
      </c>
      <c r="H291" s="207" t="s">
        <v>10</v>
      </c>
      <c r="I291" s="208" t="s">
        <v>1026</v>
      </c>
    </row>
    <row r="292" spans="1:9" ht="18.75" customHeight="1" x14ac:dyDescent="0.3">
      <c r="A292" s="204"/>
      <c r="B292" s="205" t="s">
        <v>961</v>
      </c>
      <c r="C292" s="206"/>
      <c r="D292" s="206"/>
      <c r="E292" s="209"/>
      <c r="F292" s="207" t="s">
        <v>48</v>
      </c>
      <c r="G292" s="207" t="s">
        <v>49</v>
      </c>
      <c r="H292" s="209"/>
      <c r="I292" s="216">
        <v>243493</v>
      </c>
    </row>
    <row r="293" spans="1:9" ht="18.75" customHeight="1" x14ac:dyDescent="0.3">
      <c r="A293" s="211"/>
      <c r="B293" s="212"/>
      <c r="C293" s="213"/>
      <c r="D293" s="213"/>
      <c r="E293" s="214"/>
      <c r="F293" s="213" t="s">
        <v>1025</v>
      </c>
      <c r="G293" s="213" t="s">
        <v>1025</v>
      </c>
      <c r="H293" s="214"/>
      <c r="I293" s="217"/>
    </row>
    <row r="294" spans="1:9" ht="18.75" customHeight="1" x14ac:dyDescent="0.3">
      <c r="A294" s="204">
        <v>97</v>
      </c>
      <c r="B294" s="205" t="s">
        <v>1027</v>
      </c>
      <c r="C294" s="206" t="s">
        <v>1028</v>
      </c>
      <c r="D294" s="206" t="s">
        <v>1028</v>
      </c>
      <c r="E294" s="207" t="s">
        <v>46</v>
      </c>
      <c r="F294" s="207" t="s">
        <v>1029</v>
      </c>
      <c r="G294" s="207" t="s">
        <v>1029</v>
      </c>
      <c r="H294" s="207" t="s">
        <v>10</v>
      </c>
      <c r="I294" s="208" t="s">
        <v>1030</v>
      </c>
    </row>
    <row r="295" spans="1:9" ht="18.75" customHeight="1" x14ac:dyDescent="0.3">
      <c r="A295" s="204"/>
      <c r="B295" s="205" t="s">
        <v>1018</v>
      </c>
      <c r="C295" s="206"/>
      <c r="D295" s="206"/>
      <c r="E295" s="209"/>
      <c r="F295" s="207" t="s">
        <v>48</v>
      </c>
      <c r="G295" s="207" t="s">
        <v>49</v>
      </c>
      <c r="H295" s="209"/>
      <c r="I295" s="216">
        <v>243493</v>
      </c>
    </row>
    <row r="296" spans="1:9" ht="18.75" customHeight="1" x14ac:dyDescent="0.3">
      <c r="A296" s="211"/>
      <c r="B296" s="212"/>
      <c r="C296" s="213"/>
      <c r="D296" s="213"/>
      <c r="E296" s="214"/>
      <c r="F296" s="213" t="s">
        <v>1028</v>
      </c>
      <c r="G296" s="213" t="s">
        <v>1028</v>
      </c>
      <c r="H296" s="214"/>
      <c r="I296" s="217"/>
    </row>
    <row r="297" spans="1:9" ht="18.75" customHeight="1" x14ac:dyDescent="0.3">
      <c r="A297" s="204">
        <v>98</v>
      </c>
      <c r="B297" s="205" t="s">
        <v>143</v>
      </c>
      <c r="C297" s="206" t="s">
        <v>1031</v>
      </c>
      <c r="D297" s="206" t="s">
        <v>1031</v>
      </c>
      <c r="E297" s="207" t="s">
        <v>46</v>
      </c>
      <c r="F297" s="206" t="s">
        <v>869</v>
      </c>
      <c r="G297" s="206" t="s">
        <v>869</v>
      </c>
      <c r="H297" s="207" t="s">
        <v>10</v>
      </c>
      <c r="I297" s="215" t="s">
        <v>1032</v>
      </c>
    </row>
    <row r="298" spans="1:9" ht="18.75" customHeight="1" x14ac:dyDescent="0.3">
      <c r="A298" s="204"/>
      <c r="B298" s="205"/>
      <c r="C298" s="206"/>
      <c r="D298" s="206"/>
      <c r="E298" s="209"/>
      <c r="F298" s="207" t="s">
        <v>48</v>
      </c>
      <c r="G298" s="207" t="s">
        <v>49</v>
      </c>
      <c r="H298" s="209"/>
      <c r="I298" s="216">
        <v>243493</v>
      </c>
    </row>
    <row r="299" spans="1:9" ht="18.75" customHeight="1" x14ac:dyDescent="0.3">
      <c r="A299" s="211"/>
      <c r="B299" s="212"/>
      <c r="C299" s="213"/>
      <c r="D299" s="213"/>
      <c r="E299" s="214"/>
      <c r="F299" s="213" t="s">
        <v>1031</v>
      </c>
      <c r="G299" s="213" t="s">
        <v>1031</v>
      </c>
      <c r="H299" s="214"/>
      <c r="I299" s="217"/>
    </row>
    <row r="300" spans="1:9" ht="18.75" customHeight="1" x14ac:dyDescent="0.3">
      <c r="A300" s="204">
        <v>99</v>
      </c>
      <c r="B300" s="205" t="s">
        <v>1033</v>
      </c>
      <c r="C300" s="206" t="s">
        <v>94</v>
      </c>
      <c r="D300" s="206" t="s">
        <v>94</v>
      </c>
      <c r="E300" s="207" t="s">
        <v>46</v>
      </c>
      <c r="F300" s="206" t="s">
        <v>95</v>
      </c>
      <c r="G300" s="206" t="s">
        <v>95</v>
      </c>
      <c r="H300" s="207" t="s">
        <v>10</v>
      </c>
      <c r="I300" s="215" t="s">
        <v>1034</v>
      </c>
    </row>
    <row r="301" spans="1:9" ht="18.75" customHeight="1" x14ac:dyDescent="0.3">
      <c r="A301" s="204"/>
      <c r="B301" s="205"/>
      <c r="C301" s="206"/>
      <c r="D301" s="206"/>
      <c r="E301" s="209"/>
      <c r="F301" s="207" t="s">
        <v>48</v>
      </c>
      <c r="G301" s="207" t="s">
        <v>49</v>
      </c>
      <c r="H301" s="209"/>
      <c r="I301" s="216">
        <v>243495</v>
      </c>
    </row>
    <row r="302" spans="1:9" ht="18.75" customHeight="1" x14ac:dyDescent="0.3">
      <c r="A302" s="211"/>
      <c r="B302" s="212"/>
      <c r="C302" s="213"/>
      <c r="D302" s="213"/>
      <c r="E302" s="214"/>
      <c r="F302" s="213" t="s">
        <v>94</v>
      </c>
      <c r="G302" s="213" t="s">
        <v>94</v>
      </c>
      <c r="H302" s="214"/>
      <c r="I302" s="217"/>
    </row>
    <row r="303" spans="1:9" ht="18.75" customHeight="1" x14ac:dyDescent="0.3">
      <c r="A303" s="204">
        <v>100</v>
      </c>
      <c r="B303" s="205" t="s">
        <v>1035</v>
      </c>
      <c r="C303" s="206" t="s">
        <v>1036</v>
      </c>
      <c r="D303" s="206" t="s">
        <v>1036</v>
      </c>
      <c r="E303" s="207" t="s">
        <v>46</v>
      </c>
      <c r="F303" s="206" t="s">
        <v>79</v>
      </c>
      <c r="G303" s="206" t="s">
        <v>79</v>
      </c>
      <c r="H303" s="207" t="s">
        <v>10</v>
      </c>
      <c r="I303" s="208" t="s">
        <v>1037</v>
      </c>
    </row>
    <row r="304" spans="1:9" ht="18.75" customHeight="1" x14ac:dyDescent="0.3">
      <c r="A304" s="204"/>
      <c r="B304" s="205"/>
      <c r="C304" s="206"/>
      <c r="D304" s="206"/>
      <c r="E304" s="209"/>
      <c r="F304" s="207" t="s">
        <v>48</v>
      </c>
      <c r="G304" s="207" t="s">
        <v>49</v>
      </c>
      <c r="H304" s="209"/>
      <c r="I304" s="216">
        <v>243495</v>
      </c>
    </row>
    <row r="305" spans="1:9" ht="18.75" customHeight="1" x14ac:dyDescent="0.3">
      <c r="A305" s="211"/>
      <c r="B305" s="212"/>
      <c r="C305" s="213"/>
      <c r="D305" s="213"/>
      <c r="E305" s="214"/>
      <c r="F305" s="213" t="s">
        <v>1036</v>
      </c>
      <c r="G305" s="213" t="s">
        <v>1036</v>
      </c>
      <c r="H305" s="214"/>
      <c r="I305" s="217"/>
    </row>
    <row r="306" spans="1:9" ht="18.75" customHeight="1" x14ac:dyDescent="0.3">
      <c r="A306" s="204"/>
      <c r="B306" s="205"/>
      <c r="C306" s="206"/>
      <c r="D306" s="206"/>
      <c r="E306" s="207"/>
      <c r="F306" s="207"/>
      <c r="G306" s="207"/>
      <c r="H306" s="207"/>
      <c r="I306" s="208"/>
    </row>
    <row r="307" spans="1:9" ht="18.75" customHeight="1" x14ac:dyDescent="0.3">
      <c r="A307" s="204"/>
      <c r="B307" s="205"/>
      <c r="C307" s="206"/>
      <c r="D307" s="206"/>
      <c r="E307" s="209"/>
      <c r="F307" s="207"/>
      <c r="G307" s="207"/>
      <c r="H307" s="209"/>
      <c r="I307" s="216"/>
    </row>
    <row r="308" spans="1:9" ht="18.75" customHeight="1" x14ac:dyDescent="0.3">
      <c r="A308" s="211"/>
      <c r="B308" s="212"/>
      <c r="C308" s="213"/>
      <c r="D308" s="213"/>
      <c r="E308" s="214"/>
      <c r="F308" s="213"/>
      <c r="G308" s="213"/>
      <c r="H308" s="214"/>
      <c r="I308" s="217"/>
    </row>
    <row r="309" spans="1:9" ht="18.75" customHeight="1" x14ac:dyDescent="0.3">
      <c r="A309" s="204"/>
      <c r="B309" s="205"/>
      <c r="C309" s="206"/>
      <c r="D309" s="206"/>
      <c r="E309" s="207"/>
      <c r="F309" s="207"/>
      <c r="G309" s="207"/>
      <c r="H309" s="207"/>
      <c r="I309" s="208"/>
    </row>
    <row r="310" spans="1:9" ht="18.75" customHeight="1" x14ac:dyDescent="0.3">
      <c r="A310" s="204"/>
      <c r="B310" s="205"/>
      <c r="C310" s="206"/>
      <c r="D310" s="206"/>
      <c r="E310" s="209"/>
      <c r="F310" s="207"/>
      <c r="G310" s="207"/>
      <c r="H310" s="209"/>
      <c r="I310" s="216"/>
    </row>
    <row r="311" spans="1:9" ht="18.75" customHeight="1" x14ac:dyDescent="0.3">
      <c r="A311" s="211"/>
      <c r="B311" s="212"/>
      <c r="C311" s="213"/>
      <c r="D311" s="213"/>
      <c r="E311" s="214"/>
      <c r="F311" s="213"/>
      <c r="G311" s="213"/>
      <c r="H311" s="214"/>
      <c r="I311" s="217"/>
    </row>
    <row r="312" spans="1:9" ht="18.75" customHeight="1" x14ac:dyDescent="0.3">
      <c r="A312" s="204"/>
      <c r="B312" s="205"/>
      <c r="C312" s="206"/>
      <c r="D312" s="206"/>
      <c r="E312" s="207"/>
      <c r="F312" s="207"/>
      <c r="G312" s="207"/>
      <c r="H312" s="207"/>
      <c r="I312" s="208"/>
    </row>
    <row r="313" spans="1:9" ht="18.75" customHeight="1" x14ac:dyDescent="0.3">
      <c r="A313" s="204"/>
      <c r="B313" s="205"/>
      <c r="C313" s="206"/>
      <c r="D313" s="206"/>
      <c r="E313" s="209"/>
      <c r="F313" s="207"/>
      <c r="G313" s="207"/>
      <c r="H313" s="209"/>
      <c r="I313" s="210"/>
    </row>
    <row r="314" spans="1:9" ht="18.75" customHeight="1" x14ac:dyDescent="0.3">
      <c r="A314" s="211"/>
      <c r="B314" s="212"/>
      <c r="C314" s="213"/>
      <c r="D314" s="213"/>
      <c r="E314" s="214"/>
      <c r="F314" s="213"/>
      <c r="G314" s="213"/>
      <c r="H314" s="214"/>
      <c r="I314" s="218"/>
    </row>
    <row r="315" spans="1:9" ht="18.75" customHeight="1" x14ac:dyDescent="0.3">
      <c r="A315" s="204"/>
      <c r="B315" s="205"/>
      <c r="C315" s="206"/>
      <c r="D315" s="206"/>
      <c r="E315" s="207"/>
      <c r="F315" s="207"/>
      <c r="G315" s="207"/>
      <c r="H315" s="207"/>
      <c r="I315" s="208"/>
    </row>
    <row r="316" spans="1:9" ht="18.75" customHeight="1" x14ac:dyDescent="0.3">
      <c r="A316" s="204"/>
      <c r="B316" s="205"/>
      <c r="C316" s="206"/>
      <c r="D316" s="206"/>
      <c r="E316" s="209"/>
      <c r="F316" s="207"/>
      <c r="G316" s="207"/>
      <c r="H316" s="209"/>
      <c r="I316" s="210"/>
    </row>
    <row r="317" spans="1:9" ht="18.75" customHeight="1" x14ac:dyDescent="0.3">
      <c r="A317" s="211"/>
      <c r="B317" s="212"/>
      <c r="C317" s="213"/>
      <c r="D317" s="213"/>
      <c r="E317" s="214"/>
      <c r="F317" s="213"/>
      <c r="G317" s="213"/>
      <c r="H317" s="214"/>
      <c r="I317" s="217"/>
    </row>
    <row r="318" spans="1:9" ht="18.75" customHeight="1" x14ac:dyDescent="0.3">
      <c r="A318" s="204"/>
      <c r="B318" s="205"/>
      <c r="C318" s="206"/>
      <c r="D318" s="206"/>
      <c r="E318" s="207"/>
      <c r="F318" s="207"/>
      <c r="G318" s="207"/>
      <c r="H318" s="207"/>
      <c r="I318" s="208"/>
    </row>
    <row r="319" spans="1:9" ht="18.75" customHeight="1" x14ac:dyDescent="0.3">
      <c r="A319" s="204"/>
      <c r="B319" s="205"/>
      <c r="C319" s="206"/>
      <c r="D319" s="206"/>
      <c r="E319" s="209"/>
      <c r="F319" s="207"/>
      <c r="G319" s="207"/>
      <c r="H319" s="209"/>
      <c r="I319" s="210"/>
    </row>
    <row r="320" spans="1:9" ht="18.75" customHeight="1" x14ac:dyDescent="0.3">
      <c r="A320" s="211"/>
      <c r="B320" s="212"/>
      <c r="C320" s="213"/>
      <c r="D320" s="213"/>
      <c r="E320" s="214"/>
      <c r="F320" s="213"/>
      <c r="G320" s="213"/>
      <c r="H320" s="214"/>
      <c r="I320" s="217"/>
    </row>
    <row r="321" spans="1:9" ht="18.75" customHeight="1" x14ac:dyDescent="0.3">
      <c r="A321" s="204"/>
      <c r="B321" s="205"/>
      <c r="C321" s="206"/>
      <c r="D321" s="206"/>
      <c r="E321" s="207"/>
      <c r="F321" s="207"/>
      <c r="G321" s="207"/>
      <c r="H321" s="207"/>
      <c r="I321" s="208"/>
    </row>
    <row r="322" spans="1:9" ht="18.75" customHeight="1" x14ac:dyDescent="0.3">
      <c r="A322" s="204"/>
      <c r="B322" s="205"/>
      <c r="C322" s="206"/>
      <c r="D322" s="206"/>
      <c r="E322" s="209"/>
      <c r="F322" s="207"/>
      <c r="G322" s="207"/>
      <c r="H322" s="209"/>
      <c r="I322" s="210"/>
    </row>
    <row r="323" spans="1:9" ht="18.75" customHeight="1" x14ac:dyDescent="0.3">
      <c r="A323" s="211"/>
      <c r="B323" s="212"/>
      <c r="C323" s="213"/>
      <c r="D323" s="213"/>
      <c r="E323" s="214"/>
      <c r="F323" s="213"/>
      <c r="G323" s="213"/>
      <c r="H323" s="214"/>
      <c r="I323" s="217"/>
    </row>
    <row r="324" spans="1:9" ht="18.75" customHeight="1" x14ac:dyDescent="0.3">
      <c r="A324" s="204"/>
      <c r="B324" s="205"/>
      <c r="C324" s="206"/>
      <c r="D324" s="206"/>
      <c r="E324" s="207"/>
      <c r="F324" s="206"/>
      <c r="G324" s="206"/>
      <c r="H324" s="207"/>
      <c r="I324" s="215"/>
    </row>
    <row r="325" spans="1:9" ht="18.75" customHeight="1" x14ac:dyDescent="0.3">
      <c r="A325" s="204"/>
      <c r="B325" s="205"/>
      <c r="C325" s="206"/>
      <c r="D325" s="206"/>
      <c r="E325" s="209"/>
      <c r="F325" s="207"/>
      <c r="G325" s="207"/>
      <c r="H325" s="209"/>
      <c r="I325" s="216"/>
    </row>
    <row r="326" spans="1:9" ht="18.75" customHeight="1" x14ac:dyDescent="0.3">
      <c r="A326" s="211"/>
      <c r="B326" s="212"/>
      <c r="C326" s="213"/>
      <c r="D326" s="213"/>
      <c r="E326" s="214"/>
      <c r="F326" s="213"/>
      <c r="G326" s="213"/>
      <c r="H326" s="214"/>
      <c r="I326" s="217"/>
    </row>
    <row r="327" spans="1:9" ht="18.75" customHeight="1" x14ac:dyDescent="0.3">
      <c r="A327" s="204"/>
      <c r="B327" s="205"/>
      <c r="C327" s="206"/>
      <c r="D327" s="206"/>
      <c r="E327" s="207"/>
      <c r="F327" s="206"/>
      <c r="G327" s="206"/>
      <c r="H327" s="207"/>
      <c r="I327" s="215"/>
    </row>
    <row r="328" spans="1:9" ht="18.75" customHeight="1" x14ac:dyDescent="0.3">
      <c r="A328" s="204"/>
      <c r="B328" s="205"/>
      <c r="C328" s="206"/>
      <c r="D328" s="206"/>
      <c r="E328" s="209"/>
      <c r="F328" s="207"/>
      <c r="G328" s="207"/>
      <c r="H328" s="209"/>
      <c r="I328" s="216"/>
    </row>
    <row r="329" spans="1:9" ht="18.75" customHeight="1" x14ac:dyDescent="0.3">
      <c r="A329" s="211"/>
      <c r="B329" s="212"/>
      <c r="C329" s="213"/>
      <c r="D329" s="213"/>
      <c r="E329" s="214"/>
      <c r="F329" s="213"/>
      <c r="G329" s="213"/>
      <c r="H329" s="214"/>
      <c r="I329" s="217"/>
    </row>
    <row r="330" spans="1:9" ht="18.75" customHeight="1" x14ac:dyDescent="0.3">
      <c r="A330" s="204"/>
      <c r="B330" s="205"/>
      <c r="C330" s="206"/>
      <c r="D330" s="206"/>
      <c r="E330" s="207"/>
      <c r="F330" s="206"/>
      <c r="G330" s="206"/>
      <c r="H330" s="207"/>
      <c r="I330" s="215"/>
    </row>
    <row r="331" spans="1:9" ht="18.75" customHeight="1" x14ac:dyDescent="0.3">
      <c r="A331" s="204"/>
      <c r="B331" s="205"/>
      <c r="C331" s="206"/>
      <c r="D331" s="206"/>
      <c r="E331" s="209"/>
      <c r="F331" s="207"/>
      <c r="G331" s="207"/>
      <c r="H331" s="209"/>
      <c r="I331" s="216"/>
    </row>
    <row r="332" spans="1:9" ht="18.75" customHeight="1" x14ac:dyDescent="0.3">
      <c r="A332" s="211"/>
      <c r="B332" s="212"/>
      <c r="C332" s="213"/>
      <c r="D332" s="213"/>
      <c r="E332" s="214"/>
      <c r="F332" s="213"/>
      <c r="G332" s="213"/>
      <c r="H332" s="214"/>
      <c r="I332" s="217"/>
    </row>
    <row r="333" spans="1:9" ht="18.75" customHeight="1" x14ac:dyDescent="0.3">
      <c r="A333" s="204"/>
      <c r="B333" s="205"/>
      <c r="C333" s="206"/>
      <c r="D333" s="206"/>
      <c r="E333" s="207"/>
      <c r="F333" s="206"/>
      <c r="G333" s="206"/>
      <c r="H333" s="207"/>
      <c r="I333" s="215"/>
    </row>
    <row r="334" spans="1:9" ht="18.75" customHeight="1" x14ac:dyDescent="0.3">
      <c r="A334" s="204"/>
      <c r="B334" s="205"/>
      <c r="C334" s="206"/>
      <c r="D334" s="206"/>
      <c r="E334" s="209"/>
      <c r="F334" s="207"/>
      <c r="G334" s="207"/>
      <c r="H334" s="209"/>
      <c r="I334" s="216"/>
    </row>
    <row r="335" spans="1:9" ht="18.75" customHeight="1" x14ac:dyDescent="0.3">
      <c r="A335" s="211"/>
      <c r="B335" s="212"/>
      <c r="C335" s="213"/>
      <c r="D335" s="213"/>
      <c r="E335" s="214"/>
      <c r="F335" s="213"/>
      <c r="G335" s="213"/>
      <c r="H335" s="214"/>
      <c r="I335" s="217"/>
    </row>
    <row r="336" spans="1:9" ht="18.75" customHeight="1" x14ac:dyDescent="0.3">
      <c r="A336" s="204"/>
      <c r="B336" s="205"/>
      <c r="C336" s="206"/>
      <c r="D336" s="206"/>
      <c r="E336" s="207"/>
      <c r="F336" s="206"/>
      <c r="G336" s="206"/>
      <c r="H336" s="207"/>
      <c r="I336" s="215"/>
    </row>
    <row r="337" spans="1:9" ht="18.75" customHeight="1" x14ac:dyDescent="0.3">
      <c r="A337" s="204"/>
      <c r="B337" s="205"/>
      <c r="C337" s="206"/>
      <c r="D337" s="206"/>
      <c r="E337" s="209"/>
      <c r="F337" s="207"/>
      <c r="G337" s="207"/>
      <c r="H337" s="209"/>
      <c r="I337" s="216"/>
    </row>
    <row r="338" spans="1:9" ht="18.75" customHeight="1" x14ac:dyDescent="0.3">
      <c r="A338" s="211"/>
      <c r="B338" s="212"/>
      <c r="C338" s="213"/>
      <c r="D338" s="213"/>
      <c r="E338" s="214"/>
      <c r="F338" s="213"/>
      <c r="G338" s="213"/>
      <c r="H338" s="214"/>
      <c r="I338" s="217"/>
    </row>
    <row r="339" spans="1:9" ht="18.75" customHeight="1" x14ac:dyDescent="0.3">
      <c r="A339" s="204"/>
      <c r="B339" s="205"/>
      <c r="C339" s="206"/>
      <c r="D339" s="206"/>
      <c r="E339" s="207"/>
      <c r="F339" s="206"/>
      <c r="G339" s="206"/>
      <c r="H339" s="207"/>
      <c r="I339" s="215"/>
    </row>
    <row r="340" spans="1:9" ht="18.75" customHeight="1" x14ac:dyDescent="0.3">
      <c r="A340" s="204"/>
      <c r="B340" s="205"/>
      <c r="C340" s="206"/>
      <c r="D340" s="206"/>
      <c r="E340" s="209"/>
      <c r="F340" s="207"/>
      <c r="G340" s="207"/>
      <c r="H340" s="209"/>
      <c r="I340" s="216"/>
    </row>
    <row r="341" spans="1:9" ht="18.75" customHeight="1" x14ac:dyDescent="0.3">
      <c r="A341" s="211"/>
      <c r="B341" s="212"/>
      <c r="C341" s="213"/>
      <c r="D341" s="213"/>
      <c r="E341" s="214"/>
      <c r="F341" s="213"/>
      <c r="G341" s="213"/>
      <c r="H341" s="214"/>
      <c r="I341" s="217"/>
    </row>
    <row r="342" spans="1:9" ht="18.75" customHeight="1" x14ac:dyDescent="0.3">
      <c r="A342" s="204"/>
      <c r="B342" s="205"/>
      <c r="C342" s="206"/>
      <c r="D342" s="206"/>
      <c r="E342" s="207"/>
      <c r="F342" s="207"/>
      <c r="G342" s="207"/>
      <c r="H342" s="207"/>
      <c r="I342" s="208"/>
    </row>
    <row r="343" spans="1:9" ht="18.75" customHeight="1" x14ac:dyDescent="0.3">
      <c r="A343" s="204"/>
      <c r="B343" s="205"/>
      <c r="C343" s="206"/>
      <c r="D343" s="206"/>
      <c r="E343" s="209"/>
      <c r="F343" s="207"/>
      <c r="G343" s="207"/>
      <c r="H343" s="209"/>
      <c r="I343" s="216"/>
    </row>
    <row r="344" spans="1:9" ht="18.75" customHeight="1" x14ac:dyDescent="0.3">
      <c r="A344" s="211"/>
      <c r="B344" s="212"/>
      <c r="C344" s="213"/>
      <c r="D344" s="213"/>
      <c r="E344" s="214"/>
      <c r="F344" s="213"/>
      <c r="G344" s="213"/>
      <c r="H344" s="214"/>
      <c r="I344" s="217"/>
    </row>
    <row r="345" spans="1:9" ht="18.75" customHeight="1" x14ac:dyDescent="0.3">
      <c r="A345" s="204"/>
      <c r="B345" s="205"/>
      <c r="C345" s="206"/>
      <c r="D345" s="206"/>
      <c r="E345" s="207"/>
      <c r="F345" s="206"/>
      <c r="G345" s="206"/>
      <c r="H345" s="207"/>
      <c r="I345" s="215"/>
    </row>
    <row r="346" spans="1:9" ht="18.75" customHeight="1" x14ac:dyDescent="0.3">
      <c r="A346" s="204"/>
      <c r="B346" s="205"/>
      <c r="C346" s="206"/>
      <c r="D346" s="206"/>
      <c r="E346" s="209"/>
      <c r="F346" s="207"/>
      <c r="G346" s="207"/>
      <c r="H346" s="209"/>
      <c r="I346" s="216"/>
    </row>
    <row r="347" spans="1:9" ht="18.75" customHeight="1" x14ac:dyDescent="0.3">
      <c r="A347" s="211"/>
      <c r="B347" s="212"/>
      <c r="C347" s="213"/>
      <c r="D347" s="213"/>
      <c r="E347" s="214"/>
      <c r="F347" s="213"/>
      <c r="G347" s="213"/>
      <c r="H347" s="214"/>
      <c r="I347" s="217"/>
    </row>
    <row r="348" spans="1:9" ht="18.75" customHeight="1" x14ac:dyDescent="0.3">
      <c r="A348" s="204"/>
      <c r="B348" s="205"/>
      <c r="C348" s="206"/>
      <c r="D348" s="206"/>
      <c r="E348" s="207"/>
      <c r="F348" s="220"/>
      <c r="G348" s="220"/>
      <c r="H348" s="207"/>
      <c r="I348" s="215"/>
    </row>
    <row r="349" spans="1:9" ht="18.75" customHeight="1" x14ac:dyDescent="0.3">
      <c r="A349" s="204"/>
      <c r="B349" s="205"/>
      <c r="C349" s="206"/>
      <c r="D349" s="206"/>
      <c r="E349" s="209"/>
      <c r="F349" s="207"/>
      <c r="G349" s="207"/>
      <c r="H349" s="209"/>
      <c r="I349" s="216"/>
    </row>
    <row r="350" spans="1:9" ht="18.75" customHeight="1" x14ac:dyDescent="0.3">
      <c r="A350" s="211"/>
      <c r="B350" s="212"/>
      <c r="C350" s="213"/>
      <c r="D350" s="213"/>
      <c r="E350" s="214"/>
      <c r="F350" s="213"/>
      <c r="G350" s="213"/>
      <c r="H350" s="214"/>
      <c r="I350" s="217"/>
    </row>
    <row r="351" spans="1:9" ht="18.75" customHeight="1" x14ac:dyDescent="0.3">
      <c r="A351" s="204"/>
      <c r="B351" s="205"/>
      <c r="C351" s="206"/>
      <c r="D351" s="206"/>
      <c r="E351" s="207"/>
      <c r="F351" s="207"/>
      <c r="G351" s="207"/>
      <c r="H351" s="207"/>
      <c r="I351" s="208"/>
    </row>
    <row r="352" spans="1:9" ht="18.75" customHeight="1" x14ac:dyDescent="0.3">
      <c r="A352" s="204"/>
      <c r="B352" s="205"/>
      <c r="C352" s="206"/>
      <c r="D352" s="206"/>
      <c r="E352" s="209"/>
      <c r="F352" s="207"/>
      <c r="G352" s="207"/>
      <c r="H352" s="209"/>
      <c r="I352" s="216"/>
    </row>
    <row r="353" spans="1:9" ht="18.75" customHeight="1" x14ac:dyDescent="0.3">
      <c r="A353" s="211"/>
      <c r="B353" s="212"/>
      <c r="C353" s="213"/>
      <c r="D353" s="213"/>
      <c r="E353" s="214"/>
      <c r="F353" s="213"/>
      <c r="G353" s="213"/>
      <c r="H353" s="214"/>
      <c r="I353" s="217"/>
    </row>
    <row r="354" spans="1:9" ht="18.75" customHeight="1" x14ac:dyDescent="0.3">
      <c r="A354" s="204"/>
      <c r="B354" s="205"/>
      <c r="C354" s="206"/>
      <c r="D354" s="206"/>
      <c r="E354" s="207"/>
      <c r="F354" s="207"/>
      <c r="G354" s="207"/>
      <c r="H354" s="207"/>
      <c r="I354" s="208"/>
    </row>
    <row r="355" spans="1:9" ht="18.75" customHeight="1" x14ac:dyDescent="0.3">
      <c r="A355" s="204"/>
      <c r="B355" s="205"/>
      <c r="C355" s="206"/>
      <c r="D355" s="206"/>
      <c r="E355" s="209"/>
      <c r="F355" s="207"/>
      <c r="G355" s="207"/>
      <c r="H355" s="209"/>
      <c r="I355" s="216"/>
    </row>
    <row r="356" spans="1:9" ht="18.75" customHeight="1" x14ac:dyDescent="0.3">
      <c r="A356" s="211"/>
      <c r="B356" s="212"/>
      <c r="C356" s="213"/>
      <c r="D356" s="213"/>
      <c r="E356" s="214"/>
      <c r="F356" s="213"/>
      <c r="G356" s="213"/>
      <c r="H356" s="214"/>
      <c r="I356" s="217"/>
    </row>
    <row r="357" spans="1:9" ht="18.75" customHeight="1" x14ac:dyDescent="0.3">
      <c r="A357" s="204"/>
      <c r="B357" s="205"/>
      <c r="C357" s="206"/>
      <c r="D357" s="206"/>
      <c r="E357" s="207"/>
      <c r="F357" s="207"/>
      <c r="G357" s="207"/>
      <c r="H357" s="207"/>
      <c r="I357" s="208"/>
    </row>
    <row r="358" spans="1:9" ht="18.75" customHeight="1" x14ac:dyDescent="0.3">
      <c r="A358" s="204"/>
      <c r="B358" s="205"/>
      <c r="C358" s="206"/>
      <c r="D358" s="206"/>
      <c r="E358" s="209"/>
      <c r="F358" s="207"/>
      <c r="G358" s="207"/>
      <c r="H358" s="209"/>
      <c r="I358" s="216"/>
    </row>
    <row r="359" spans="1:9" ht="18.75" customHeight="1" x14ac:dyDescent="0.3">
      <c r="A359" s="211"/>
      <c r="B359" s="212"/>
      <c r="C359" s="213"/>
      <c r="D359" s="213"/>
      <c r="E359" s="214"/>
      <c r="F359" s="213"/>
      <c r="G359" s="213"/>
      <c r="H359" s="214"/>
      <c r="I359" s="217"/>
    </row>
    <row r="360" spans="1:9" ht="18.75" customHeight="1" x14ac:dyDescent="0.3">
      <c r="A360" s="204"/>
      <c r="B360" s="205"/>
      <c r="C360" s="206"/>
      <c r="D360" s="206"/>
      <c r="E360" s="207"/>
      <c r="F360" s="207"/>
      <c r="G360" s="207"/>
      <c r="H360" s="207"/>
      <c r="I360" s="208"/>
    </row>
    <row r="361" spans="1:9" ht="18.75" customHeight="1" x14ac:dyDescent="0.3">
      <c r="A361" s="204"/>
      <c r="B361" s="205"/>
      <c r="C361" s="206"/>
      <c r="D361" s="206"/>
      <c r="E361" s="209"/>
      <c r="F361" s="207"/>
      <c r="G361" s="207"/>
      <c r="H361" s="209"/>
      <c r="I361" s="216"/>
    </row>
    <row r="362" spans="1:9" ht="18.75" customHeight="1" x14ac:dyDescent="0.3">
      <c r="A362" s="211"/>
      <c r="B362" s="212"/>
      <c r="C362" s="213"/>
      <c r="D362" s="213"/>
      <c r="E362" s="214"/>
      <c r="F362" s="213"/>
      <c r="G362" s="213"/>
      <c r="H362" s="214"/>
      <c r="I362" s="217"/>
    </row>
    <row r="363" spans="1:9" ht="18.75" customHeight="1" x14ac:dyDescent="0.3">
      <c r="A363" s="204"/>
      <c r="B363" s="205"/>
      <c r="C363" s="206"/>
      <c r="D363" s="206"/>
      <c r="E363" s="207"/>
      <c r="F363" s="206"/>
      <c r="G363" s="206"/>
      <c r="H363" s="207"/>
      <c r="I363" s="215"/>
    </row>
    <row r="364" spans="1:9" ht="18.75" customHeight="1" x14ac:dyDescent="0.3">
      <c r="A364" s="204"/>
      <c r="B364" s="205"/>
      <c r="C364" s="206"/>
      <c r="D364" s="206"/>
      <c r="E364" s="209"/>
      <c r="F364" s="207"/>
      <c r="G364" s="207"/>
      <c r="H364" s="209"/>
      <c r="I364" s="216"/>
    </row>
    <row r="365" spans="1:9" ht="18.75" customHeight="1" x14ac:dyDescent="0.3">
      <c r="A365" s="211"/>
      <c r="B365" s="212"/>
      <c r="C365" s="213"/>
      <c r="D365" s="213"/>
      <c r="E365" s="214"/>
      <c r="F365" s="213"/>
      <c r="G365" s="213"/>
      <c r="H365" s="214"/>
      <c r="I365" s="217"/>
    </row>
    <row r="366" spans="1:9" ht="18.75" customHeight="1" x14ac:dyDescent="0.3">
      <c r="A366" s="204"/>
      <c r="B366" s="205"/>
      <c r="C366" s="206"/>
      <c r="D366" s="206"/>
      <c r="E366" s="207"/>
      <c r="F366" s="207"/>
      <c r="G366" s="207"/>
      <c r="H366" s="207"/>
      <c r="I366" s="208"/>
    </row>
    <row r="367" spans="1:9" ht="18.75" customHeight="1" x14ac:dyDescent="0.3">
      <c r="A367" s="204"/>
      <c r="B367" s="205"/>
      <c r="C367" s="206"/>
      <c r="D367" s="206"/>
      <c r="E367" s="209"/>
      <c r="F367" s="207"/>
      <c r="G367" s="207"/>
      <c r="H367" s="209"/>
      <c r="I367" s="216"/>
    </row>
    <row r="368" spans="1:9" ht="18.75" customHeight="1" x14ac:dyDescent="0.3">
      <c r="A368" s="211"/>
      <c r="B368" s="212"/>
      <c r="C368" s="213"/>
      <c r="D368" s="213"/>
      <c r="E368" s="214"/>
      <c r="F368" s="213"/>
      <c r="G368" s="213"/>
      <c r="H368" s="214"/>
      <c r="I368" s="217"/>
    </row>
    <row r="369" spans="1:9" ht="18.75" customHeight="1" x14ac:dyDescent="0.3">
      <c r="A369" s="204"/>
      <c r="B369" s="205"/>
      <c r="C369" s="206"/>
      <c r="D369" s="206"/>
      <c r="E369" s="207"/>
      <c r="F369" s="206"/>
      <c r="G369" s="206"/>
      <c r="H369" s="207"/>
      <c r="I369" s="215"/>
    </row>
    <row r="370" spans="1:9" ht="18.75" customHeight="1" x14ac:dyDescent="0.3">
      <c r="A370" s="204"/>
      <c r="B370" s="205"/>
      <c r="C370" s="206"/>
      <c r="D370" s="206"/>
      <c r="E370" s="209"/>
      <c r="F370" s="207"/>
      <c r="G370" s="207"/>
      <c r="H370" s="209"/>
      <c r="I370" s="216"/>
    </row>
    <row r="371" spans="1:9" ht="18.75" customHeight="1" x14ac:dyDescent="0.3">
      <c r="A371" s="211"/>
      <c r="B371" s="212"/>
      <c r="C371" s="213"/>
      <c r="D371" s="213"/>
      <c r="E371" s="214"/>
      <c r="F371" s="213"/>
      <c r="G371" s="213"/>
      <c r="H371" s="214"/>
      <c r="I371" s="217"/>
    </row>
    <row r="372" spans="1:9" ht="18.75" customHeight="1" x14ac:dyDescent="0.3">
      <c r="A372" s="204"/>
      <c r="B372" s="205"/>
      <c r="C372" s="206"/>
      <c r="D372" s="206"/>
      <c r="E372" s="207"/>
      <c r="F372" s="206"/>
      <c r="G372" s="206"/>
      <c r="H372" s="207"/>
      <c r="I372" s="215"/>
    </row>
    <row r="373" spans="1:9" ht="18.75" customHeight="1" x14ac:dyDescent="0.3">
      <c r="A373" s="204"/>
      <c r="B373" s="205"/>
      <c r="C373" s="206"/>
      <c r="D373" s="206"/>
      <c r="E373" s="209"/>
      <c r="F373" s="207"/>
      <c r="G373" s="207"/>
      <c r="H373" s="209"/>
      <c r="I373" s="216"/>
    </row>
    <row r="374" spans="1:9" ht="18.75" customHeight="1" x14ac:dyDescent="0.3">
      <c r="A374" s="211"/>
      <c r="B374" s="212"/>
      <c r="C374" s="213"/>
      <c r="D374" s="213"/>
      <c r="E374" s="214"/>
      <c r="F374" s="213"/>
      <c r="G374" s="213"/>
      <c r="H374" s="214"/>
      <c r="I374" s="217"/>
    </row>
    <row r="375" spans="1:9" ht="18.75" customHeight="1" x14ac:dyDescent="0.3">
      <c r="A375" s="204"/>
      <c r="B375" s="205"/>
      <c r="C375" s="206"/>
      <c r="D375" s="206"/>
      <c r="E375" s="207"/>
      <c r="F375" s="207"/>
      <c r="G375" s="207"/>
      <c r="H375" s="207"/>
      <c r="I375" s="215"/>
    </row>
    <row r="376" spans="1:9" ht="18.75" customHeight="1" x14ac:dyDescent="0.3">
      <c r="A376" s="204"/>
      <c r="B376" s="205"/>
      <c r="C376" s="206"/>
      <c r="D376" s="206"/>
      <c r="E376" s="209"/>
      <c r="F376" s="207"/>
      <c r="G376" s="207"/>
      <c r="H376" s="209"/>
      <c r="I376" s="216"/>
    </row>
    <row r="377" spans="1:9" ht="18.75" customHeight="1" x14ac:dyDescent="0.3">
      <c r="A377" s="211"/>
      <c r="B377" s="212"/>
      <c r="C377" s="213"/>
      <c r="D377" s="213"/>
      <c r="E377" s="214"/>
      <c r="F377" s="213"/>
      <c r="G377" s="213"/>
      <c r="H377" s="214"/>
      <c r="I377" s="217"/>
    </row>
    <row r="378" spans="1:9" ht="18.75" customHeight="1" x14ac:dyDescent="0.3">
      <c r="A378" s="204"/>
      <c r="B378" s="205"/>
      <c r="C378" s="206"/>
      <c r="D378" s="206"/>
      <c r="E378" s="207"/>
      <c r="F378" s="207"/>
      <c r="G378" s="207"/>
      <c r="H378" s="207"/>
      <c r="I378" s="208"/>
    </row>
    <row r="379" spans="1:9" ht="18.75" customHeight="1" x14ac:dyDescent="0.3">
      <c r="A379" s="204"/>
      <c r="B379" s="205"/>
      <c r="C379" s="206"/>
      <c r="D379" s="206"/>
      <c r="E379" s="209"/>
      <c r="F379" s="207"/>
      <c r="G379" s="207"/>
      <c r="H379" s="209"/>
      <c r="I379" s="216"/>
    </row>
    <row r="380" spans="1:9" ht="18.75" customHeight="1" x14ac:dyDescent="0.3">
      <c r="A380" s="211"/>
      <c r="B380" s="212"/>
      <c r="C380" s="213"/>
      <c r="D380" s="213"/>
      <c r="E380" s="214"/>
      <c r="F380" s="213"/>
      <c r="G380" s="213"/>
      <c r="H380" s="214"/>
      <c r="I380" s="217"/>
    </row>
    <row r="381" spans="1:9" ht="18.75" customHeight="1" x14ac:dyDescent="0.3">
      <c r="A381" s="204"/>
      <c r="B381" s="205"/>
      <c r="C381" s="206"/>
      <c r="D381" s="206"/>
      <c r="E381" s="207"/>
      <c r="F381" s="206"/>
      <c r="G381" s="206"/>
      <c r="H381" s="207"/>
      <c r="I381" s="215"/>
    </row>
    <row r="382" spans="1:9" ht="18.75" customHeight="1" x14ac:dyDescent="0.3">
      <c r="A382" s="204"/>
      <c r="B382" s="205"/>
      <c r="C382" s="206"/>
      <c r="D382" s="206"/>
      <c r="E382" s="209"/>
      <c r="F382" s="207"/>
      <c r="G382" s="207"/>
      <c r="H382" s="209"/>
      <c r="I382" s="216"/>
    </row>
    <row r="383" spans="1:9" ht="18.75" customHeight="1" x14ac:dyDescent="0.3">
      <c r="A383" s="211"/>
      <c r="B383" s="212"/>
      <c r="C383" s="213"/>
      <c r="D383" s="213"/>
      <c r="E383" s="214"/>
      <c r="F383" s="213"/>
      <c r="G383" s="213"/>
      <c r="H383" s="214"/>
      <c r="I383" s="217"/>
    </row>
    <row r="384" spans="1:9" ht="18.75" customHeight="1" x14ac:dyDescent="0.3">
      <c r="A384" s="204"/>
      <c r="B384" s="205"/>
      <c r="C384" s="206"/>
      <c r="D384" s="206"/>
      <c r="E384" s="207"/>
      <c r="F384" s="207"/>
      <c r="G384" s="207"/>
      <c r="H384" s="207"/>
      <c r="I384" s="208"/>
    </row>
    <row r="385" spans="1:9" ht="18.75" customHeight="1" x14ac:dyDescent="0.3">
      <c r="A385" s="204"/>
      <c r="B385" s="205"/>
      <c r="C385" s="206"/>
      <c r="D385" s="206"/>
      <c r="E385" s="209"/>
      <c r="F385" s="207"/>
      <c r="G385" s="207"/>
      <c r="H385" s="209"/>
      <c r="I385" s="210"/>
    </row>
    <row r="386" spans="1:9" ht="18.75" customHeight="1" x14ac:dyDescent="0.3">
      <c r="A386" s="211"/>
      <c r="B386" s="212"/>
      <c r="C386" s="213"/>
      <c r="D386" s="213"/>
      <c r="E386" s="214"/>
      <c r="F386" s="213"/>
      <c r="G386" s="213"/>
      <c r="H386" s="214"/>
      <c r="I386" s="217"/>
    </row>
    <row r="387" spans="1:9" ht="18.75" customHeight="1" x14ac:dyDescent="0.3">
      <c r="A387" s="204"/>
      <c r="B387" s="205"/>
      <c r="C387" s="206"/>
      <c r="D387" s="206"/>
      <c r="E387" s="207"/>
      <c r="F387" s="207"/>
      <c r="G387" s="207"/>
      <c r="H387" s="207"/>
      <c r="I387" s="208"/>
    </row>
    <row r="388" spans="1:9" ht="18.75" customHeight="1" x14ac:dyDescent="0.3">
      <c r="A388" s="204"/>
      <c r="B388" s="205"/>
      <c r="C388" s="206"/>
      <c r="D388" s="206"/>
      <c r="E388" s="209"/>
      <c r="F388" s="207"/>
      <c r="G388" s="207"/>
      <c r="H388" s="209"/>
      <c r="I388" s="216"/>
    </row>
    <row r="389" spans="1:9" ht="18.75" customHeight="1" x14ac:dyDescent="0.3">
      <c r="A389" s="211"/>
      <c r="B389" s="212"/>
      <c r="C389" s="213"/>
      <c r="D389" s="213"/>
      <c r="E389" s="214"/>
      <c r="F389" s="213"/>
      <c r="G389" s="213"/>
      <c r="H389" s="214"/>
      <c r="I389" s="217"/>
    </row>
    <row r="390" spans="1:9" ht="18.75" customHeight="1" x14ac:dyDescent="0.3">
      <c r="A390" s="204"/>
      <c r="B390" s="205"/>
      <c r="C390" s="206"/>
      <c r="D390" s="206"/>
      <c r="E390" s="207"/>
      <c r="F390" s="206"/>
      <c r="G390" s="206"/>
      <c r="H390" s="207"/>
      <c r="I390" s="215"/>
    </row>
    <row r="391" spans="1:9" ht="18.75" customHeight="1" x14ac:dyDescent="0.3">
      <c r="A391" s="204"/>
      <c r="B391" s="205"/>
      <c r="C391" s="206"/>
      <c r="D391" s="206"/>
      <c r="E391" s="209"/>
      <c r="F391" s="207"/>
      <c r="G391" s="207"/>
      <c r="H391" s="209"/>
      <c r="I391" s="216"/>
    </row>
    <row r="392" spans="1:9" ht="18.75" customHeight="1" x14ac:dyDescent="0.3">
      <c r="A392" s="211"/>
      <c r="B392" s="212"/>
      <c r="C392" s="213"/>
      <c r="D392" s="213"/>
      <c r="E392" s="214"/>
      <c r="F392" s="213"/>
      <c r="G392" s="213"/>
      <c r="H392" s="214"/>
      <c r="I392" s="217"/>
    </row>
    <row r="393" spans="1:9" ht="18.75" customHeight="1" x14ac:dyDescent="0.3">
      <c r="A393" s="204"/>
      <c r="B393" s="205"/>
      <c r="C393" s="206"/>
      <c r="D393" s="206"/>
      <c r="E393" s="207"/>
      <c r="F393" s="207"/>
      <c r="G393" s="207"/>
      <c r="H393" s="207"/>
      <c r="I393" s="208"/>
    </row>
    <row r="394" spans="1:9" ht="18.75" customHeight="1" x14ac:dyDescent="0.3">
      <c r="A394" s="204"/>
      <c r="B394" s="205"/>
      <c r="C394" s="206"/>
      <c r="D394" s="206"/>
      <c r="E394" s="209"/>
      <c r="F394" s="207"/>
      <c r="G394" s="207"/>
      <c r="H394" s="209"/>
      <c r="I394" s="216"/>
    </row>
    <row r="395" spans="1:9" ht="18.75" customHeight="1" x14ac:dyDescent="0.3">
      <c r="A395" s="211"/>
      <c r="B395" s="212"/>
      <c r="C395" s="213"/>
      <c r="D395" s="213"/>
      <c r="E395" s="214"/>
      <c r="F395" s="213"/>
      <c r="G395" s="213"/>
      <c r="H395" s="214"/>
      <c r="I395" s="217"/>
    </row>
    <row r="396" spans="1:9" ht="18.75" customHeight="1" x14ac:dyDescent="0.3">
      <c r="A396" s="204"/>
      <c r="B396" s="205"/>
      <c r="C396" s="206"/>
      <c r="D396" s="206"/>
      <c r="E396" s="207"/>
      <c r="F396" s="207"/>
      <c r="G396" s="207"/>
      <c r="H396" s="207"/>
      <c r="I396" s="215"/>
    </row>
    <row r="397" spans="1:9" ht="18.75" customHeight="1" x14ac:dyDescent="0.3">
      <c r="A397" s="204"/>
      <c r="B397" s="205"/>
      <c r="C397" s="206"/>
      <c r="D397" s="206"/>
      <c r="E397" s="209"/>
      <c r="F397" s="207"/>
      <c r="G397" s="207"/>
      <c r="H397" s="209"/>
      <c r="I397" s="216"/>
    </row>
    <row r="398" spans="1:9" ht="18.75" customHeight="1" x14ac:dyDescent="0.3">
      <c r="A398" s="211"/>
      <c r="B398" s="212"/>
      <c r="C398" s="213"/>
      <c r="D398" s="213"/>
      <c r="E398" s="214"/>
      <c r="F398" s="213"/>
      <c r="G398" s="213"/>
      <c r="H398" s="214"/>
      <c r="I398" s="217"/>
    </row>
    <row r="399" spans="1:9" ht="18.75" customHeight="1" x14ac:dyDescent="0.3">
      <c r="A399" s="204"/>
      <c r="B399" s="205"/>
      <c r="C399" s="206"/>
      <c r="D399" s="206"/>
      <c r="E399" s="207"/>
      <c r="F399" s="207"/>
      <c r="G399" s="207"/>
      <c r="H399" s="207"/>
      <c r="I399" s="208"/>
    </row>
    <row r="400" spans="1:9" ht="18.75" customHeight="1" x14ac:dyDescent="0.3">
      <c r="A400" s="204"/>
      <c r="B400" s="205"/>
      <c r="C400" s="206"/>
      <c r="D400" s="206"/>
      <c r="E400" s="209"/>
      <c r="F400" s="207"/>
      <c r="G400" s="207"/>
      <c r="H400" s="209"/>
      <c r="I400" s="216"/>
    </row>
    <row r="401" spans="1:9" ht="18.75" customHeight="1" x14ac:dyDescent="0.3">
      <c r="A401" s="211"/>
      <c r="B401" s="212"/>
      <c r="C401" s="213"/>
      <c r="D401" s="213"/>
      <c r="E401" s="214"/>
      <c r="F401" s="213"/>
      <c r="G401" s="213"/>
      <c r="H401" s="214"/>
      <c r="I401" s="217"/>
    </row>
    <row r="402" spans="1:9" ht="18.75" customHeight="1" x14ac:dyDescent="0.3">
      <c r="A402" s="204"/>
      <c r="B402" s="205"/>
      <c r="C402" s="206"/>
      <c r="D402" s="206"/>
      <c r="E402" s="207"/>
      <c r="F402" s="207"/>
      <c r="G402" s="207"/>
      <c r="H402" s="207"/>
      <c r="I402" s="208"/>
    </row>
    <row r="403" spans="1:9" ht="18.75" customHeight="1" x14ac:dyDescent="0.3">
      <c r="A403" s="204"/>
      <c r="B403" s="205"/>
      <c r="C403" s="206"/>
      <c r="D403" s="206"/>
      <c r="E403" s="209"/>
      <c r="F403" s="207"/>
      <c r="G403" s="207"/>
      <c r="H403" s="209"/>
      <c r="I403" s="216"/>
    </row>
    <row r="404" spans="1:9" ht="18.75" customHeight="1" x14ac:dyDescent="0.3">
      <c r="A404" s="211"/>
      <c r="B404" s="212"/>
      <c r="C404" s="213"/>
      <c r="D404" s="213"/>
      <c r="E404" s="214"/>
      <c r="F404" s="213"/>
      <c r="G404" s="213"/>
      <c r="H404" s="214"/>
      <c r="I404" s="217"/>
    </row>
    <row r="405" spans="1:9" ht="18.75" customHeight="1" x14ac:dyDescent="0.3">
      <c r="A405" s="204"/>
      <c r="B405" s="205"/>
      <c r="C405" s="206"/>
      <c r="D405" s="206"/>
      <c r="E405" s="207"/>
      <c r="F405" s="207"/>
      <c r="G405" s="207"/>
      <c r="H405" s="207"/>
      <c r="I405" s="208"/>
    </row>
    <row r="406" spans="1:9" ht="18.75" customHeight="1" x14ac:dyDescent="0.3">
      <c r="A406" s="204"/>
      <c r="B406" s="205"/>
      <c r="C406" s="206"/>
      <c r="D406" s="206"/>
      <c r="E406" s="209"/>
      <c r="F406" s="207"/>
      <c r="G406" s="207"/>
      <c r="H406" s="209"/>
      <c r="I406" s="216"/>
    </row>
    <row r="407" spans="1:9" ht="18.75" customHeight="1" x14ac:dyDescent="0.3">
      <c r="A407" s="211"/>
      <c r="B407" s="212"/>
      <c r="C407" s="213"/>
      <c r="D407" s="213"/>
      <c r="E407" s="214"/>
      <c r="F407" s="213"/>
      <c r="G407" s="213"/>
      <c r="H407" s="214"/>
      <c r="I407" s="217"/>
    </row>
    <row r="408" spans="1:9" ht="18.75" customHeight="1" x14ac:dyDescent="0.3">
      <c r="A408" s="204"/>
      <c r="B408" s="205"/>
      <c r="C408" s="206"/>
      <c r="D408" s="206"/>
      <c r="E408" s="207"/>
      <c r="F408" s="207"/>
      <c r="G408" s="207"/>
      <c r="H408" s="207"/>
      <c r="I408" s="208"/>
    </row>
    <row r="409" spans="1:9" ht="18.75" customHeight="1" x14ac:dyDescent="0.3">
      <c r="A409" s="204"/>
      <c r="B409" s="205"/>
      <c r="C409" s="206"/>
      <c r="D409" s="206"/>
      <c r="E409" s="209"/>
      <c r="F409" s="207"/>
      <c r="G409" s="207"/>
      <c r="H409" s="209"/>
      <c r="I409" s="216"/>
    </row>
    <row r="410" spans="1:9" ht="18.75" customHeight="1" x14ac:dyDescent="0.3">
      <c r="A410" s="211"/>
      <c r="B410" s="212"/>
      <c r="C410" s="213"/>
      <c r="D410" s="213"/>
      <c r="E410" s="214"/>
      <c r="F410" s="213"/>
      <c r="G410" s="213"/>
      <c r="H410" s="214"/>
      <c r="I410" s="217"/>
    </row>
    <row r="411" spans="1:9" ht="18.75" customHeight="1" x14ac:dyDescent="0.3">
      <c r="A411" s="204"/>
      <c r="B411" s="205"/>
      <c r="C411" s="206"/>
      <c r="D411" s="206"/>
      <c r="E411" s="207"/>
      <c r="F411" s="207"/>
      <c r="G411" s="207"/>
      <c r="H411" s="207"/>
      <c r="I411" s="208"/>
    </row>
    <row r="412" spans="1:9" ht="18.75" customHeight="1" x14ac:dyDescent="0.3">
      <c r="A412" s="204"/>
      <c r="B412" s="205"/>
      <c r="C412" s="206"/>
      <c r="D412" s="206"/>
      <c r="E412" s="209"/>
      <c r="F412" s="207"/>
      <c r="G412" s="207"/>
      <c r="H412" s="209"/>
      <c r="I412" s="216"/>
    </row>
    <row r="413" spans="1:9" ht="18.75" customHeight="1" x14ac:dyDescent="0.3">
      <c r="A413" s="211"/>
      <c r="B413" s="212"/>
      <c r="C413" s="213"/>
      <c r="D413" s="213"/>
      <c r="E413" s="214"/>
      <c r="F413" s="213"/>
      <c r="G413" s="213"/>
      <c r="H413" s="214"/>
      <c r="I413" s="217"/>
    </row>
    <row r="414" spans="1:9" ht="18.75" customHeight="1" x14ac:dyDescent="0.3">
      <c r="A414" s="204"/>
      <c r="B414" s="205"/>
      <c r="C414" s="206"/>
      <c r="D414" s="206"/>
      <c r="E414" s="207"/>
      <c r="F414" s="207"/>
      <c r="G414" s="207"/>
      <c r="H414" s="207"/>
      <c r="I414" s="208"/>
    </row>
    <row r="415" spans="1:9" ht="18.75" customHeight="1" x14ac:dyDescent="0.3">
      <c r="A415" s="204"/>
      <c r="B415" s="205"/>
      <c r="C415" s="206"/>
      <c r="D415" s="206"/>
      <c r="E415" s="209"/>
      <c r="F415" s="207"/>
      <c r="G415" s="207"/>
      <c r="H415" s="209"/>
      <c r="I415" s="216"/>
    </row>
    <row r="416" spans="1:9" ht="18.75" customHeight="1" x14ac:dyDescent="0.3">
      <c r="A416" s="211"/>
      <c r="B416" s="212"/>
      <c r="C416" s="213"/>
      <c r="D416" s="213"/>
      <c r="E416" s="214"/>
      <c r="F416" s="213"/>
      <c r="G416" s="213"/>
      <c r="H416" s="214"/>
      <c r="I416" s="217"/>
    </row>
    <row r="417" spans="1:9" ht="18.75" customHeight="1" x14ac:dyDescent="0.3">
      <c r="A417" s="204"/>
      <c r="B417" s="205"/>
      <c r="C417" s="206"/>
      <c r="D417" s="206"/>
      <c r="E417" s="207"/>
      <c r="F417" s="206"/>
      <c r="G417" s="206"/>
      <c r="H417" s="207"/>
      <c r="I417" s="215"/>
    </row>
    <row r="418" spans="1:9" ht="18.75" customHeight="1" x14ac:dyDescent="0.3">
      <c r="A418" s="204"/>
      <c r="B418" s="205"/>
      <c r="C418" s="206"/>
      <c r="D418" s="206"/>
      <c r="E418" s="209"/>
      <c r="F418" s="207"/>
      <c r="G418" s="207"/>
      <c r="H418" s="209"/>
      <c r="I418" s="216"/>
    </row>
    <row r="419" spans="1:9" ht="18.75" customHeight="1" x14ac:dyDescent="0.3">
      <c r="A419" s="211"/>
      <c r="B419" s="212"/>
      <c r="C419" s="213"/>
      <c r="D419" s="213"/>
      <c r="E419" s="214"/>
      <c r="F419" s="213"/>
      <c r="G419" s="213"/>
      <c r="H419" s="214"/>
      <c r="I419" s="217"/>
    </row>
    <row r="420" spans="1:9" ht="18.75" customHeight="1" x14ac:dyDescent="0.3">
      <c r="A420" s="204"/>
      <c r="B420" s="205"/>
      <c r="C420" s="206"/>
      <c r="D420" s="206"/>
      <c r="E420" s="207"/>
      <c r="F420" s="206"/>
      <c r="G420" s="206"/>
      <c r="H420" s="207"/>
      <c r="I420" s="215"/>
    </row>
    <row r="421" spans="1:9" ht="18.75" customHeight="1" x14ac:dyDescent="0.3">
      <c r="A421" s="204"/>
      <c r="B421" s="205"/>
      <c r="C421" s="206"/>
      <c r="D421" s="206"/>
      <c r="E421" s="209"/>
      <c r="F421" s="207"/>
      <c r="G421" s="207"/>
      <c r="H421" s="209"/>
      <c r="I421" s="216"/>
    </row>
    <row r="422" spans="1:9" ht="18.75" customHeight="1" x14ac:dyDescent="0.3">
      <c r="A422" s="211"/>
      <c r="B422" s="212"/>
      <c r="C422" s="213"/>
      <c r="D422" s="213"/>
      <c r="E422" s="214"/>
      <c r="F422" s="213"/>
      <c r="G422" s="213"/>
      <c r="H422" s="214"/>
      <c r="I422" s="217"/>
    </row>
    <row r="423" spans="1:9" ht="18.75" customHeight="1" x14ac:dyDescent="0.3">
      <c r="A423" s="204"/>
      <c r="B423" s="205"/>
      <c r="C423" s="206"/>
      <c r="D423" s="206"/>
      <c r="E423" s="207"/>
      <c r="F423" s="220"/>
      <c r="G423" s="220"/>
      <c r="H423" s="207"/>
      <c r="I423" s="221"/>
    </row>
    <row r="424" spans="1:9" ht="18.75" customHeight="1" x14ac:dyDescent="0.3">
      <c r="A424" s="204"/>
      <c r="B424" s="205"/>
      <c r="C424" s="206"/>
      <c r="D424" s="206"/>
      <c r="E424" s="209"/>
      <c r="F424" s="207"/>
      <c r="G424" s="207"/>
      <c r="H424" s="209"/>
      <c r="I424" s="216"/>
    </row>
    <row r="425" spans="1:9" ht="18.75" customHeight="1" x14ac:dyDescent="0.3">
      <c r="A425" s="211"/>
      <c r="B425" s="212"/>
      <c r="C425" s="213"/>
      <c r="D425" s="213"/>
      <c r="E425" s="214"/>
      <c r="F425" s="213"/>
      <c r="G425" s="213"/>
      <c r="H425" s="214"/>
      <c r="I425" s="217"/>
    </row>
    <row r="426" spans="1:9" ht="18.75" customHeight="1" x14ac:dyDescent="0.3">
      <c r="A426" s="204"/>
      <c r="B426" s="205"/>
      <c r="C426" s="206"/>
      <c r="D426" s="206"/>
      <c r="E426" s="207"/>
      <c r="F426" s="207"/>
      <c r="G426" s="207"/>
      <c r="H426" s="207"/>
      <c r="I426" s="208"/>
    </row>
    <row r="427" spans="1:9" ht="18.75" customHeight="1" x14ac:dyDescent="0.3">
      <c r="A427" s="204"/>
      <c r="B427" s="205"/>
      <c r="C427" s="206"/>
      <c r="D427" s="206"/>
      <c r="E427" s="209"/>
      <c r="F427" s="207"/>
      <c r="G427" s="207"/>
      <c r="H427" s="209"/>
      <c r="I427" s="216"/>
    </row>
    <row r="428" spans="1:9" ht="18.75" customHeight="1" x14ac:dyDescent="0.3">
      <c r="A428" s="211"/>
      <c r="B428" s="212"/>
      <c r="C428" s="213"/>
      <c r="D428" s="213"/>
      <c r="E428" s="214"/>
      <c r="F428" s="213"/>
      <c r="G428" s="213"/>
      <c r="H428" s="214"/>
      <c r="I428" s="217"/>
    </row>
    <row r="429" spans="1:9" ht="18.75" customHeight="1" x14ac:dyDescent="0.3">
      <c r="A429" s="204"/>
      <c r="B429" s="205"/>
      <c r="C429" s="206"/>
      <c r="D429" s="206"/>
      <c r="E429" s="207"/>
      <c r="F429" s="207"/>
      <c r="G429" s="207"/>
      <c r="H429" s="207"/>
      <c r="I429" s="208"/>
    </row>
    <row r="430" spans="1:9" ht="18.75" customHeight="1" x14ac:dyDescent="0.3">
      <c r="A430" s="204"/>
      <c r="B430" s="205"/>
      <c r="C430" s="206"/>
      <c r="D430" s="206"/>
      <c r="E430" s="209"/>
      <c r="F430" s="207"/>
      <c r="G430" s="207"/>
      <c r="H430" s="209"/>
      <c r="I430" s="210"/>
    </row>
    <row r="431" spans="1:9" ht="18.75" customHeight="1" x14ac:dyDescent="0.3">
      <c r="A431" s="211"/>
      <c r="B431" s="212"/>
      <c r="C431" s="213"/>
      <c r="D431" s="213"/>
      <c r="E431" s="214"/>
      <c r="F431" s="213"/>
      <c r="G431" s="213"/>
      <c r="H431" s="214"/>
      <c r="I431" s="214"/>
    </row>
    <row r="432" spans="1:9" ht="18.75" customHeight="1" x14ac:dyDescent="0.3">
      <c r="A432" s="204"/>
      <c r="B432" s="205"/>
      <c r="C432" s="206"/>
      <c r="D432" s="206"/>
      <c r="E432" s="207"/>
      <c r="F432" s="206"/>
      <c r="G432" s="206"/>
      <c r="H432" s="207"/>
      <c r="I432" s="215"/>
    </row>
    <row r="433" spans="1:9" ht="18.75" customHeight="1" x14ac:dyDescent="0.3">
      <c r="A433" s="204"/>
      <c r="B433" s="205"/>
      <c r="C433" s="206"/>
      <c r="D433" s="206"/>
      <c r="E433" s="209"/>
      <c r="F433" s="207"/>
      <c r="G433" s="207"/>
      <c r="H433" s="209"/>
      <c r="I433" s="216"/>
    </row>
    <row r="434" spans="1:9" ht="18.75" customHeight="1" x14ac:dyDescent="0.3">
      <c r="A434" s="211"/>
      <c r="B434" s="212"/>
      <c r="C434" s="213"/>
      <c r="D434" s="213"/>
      <c r="E434" s="214"/>
      <c r="F434" s="213"/>
      <c r="G434" s="213"/>
      <c r="H434" s="214"/>
      <c r="I434" s="217"/>
    </row>
    <row r="435" spans="1:9" ht="18.75" customHeight="1" x14ac:dyDescent="0.3">
      <c r="A435" s="204"/>
      <c r="B435" s="205"/>
      <c r="C435" s="206"/>
      <c r="D435" s="206"/>
      <c r="E435" s="207"/>
      <c r="F435" s="207"/>
      <c r="G435" s="207"/>
      <c r="H435" s="207"/>
      <c r="I435" s="208"/>
    </row>
    <row r="436" spans="1:9" ht="18.75" customHeight="1" x14ac:dyDescent="0.3">
      <c r="A436" s="204"/>
      <c r="B436" s="205"/>
      <c r="C436" s="206"/>
      <c r="D436" s="206"/>
      <c r="E436" s="209"/>
      <c r="F436" s="207"/>
      <c r="G436" s="207"/>
      <c r="H436" s="209"/>
      <c r="I436" s="210"/>
    </row>
    <row r="437" spans="1:9" ht="18.75" customHeight="1" x14ac:dyDescent="0.3">
      <c r="A437" s="211"/>
      <c r="B437" s="212"/>
      <c r="C437" s="213"/>
      <c r="D437" s="213"/>
      <c r="E437" s="214"/>
      <c r="F437" s="213"/>
      <c r="G437" s="213"/>
      <c r="H437" s="214"/>
      <c r="I437" s="214"/>
    </row>
    <row r="438" spans="1:9" ht="18.75" customHeight="1" x14ac:dyDescent="0.3">
      <c r="A438" s="204"/>
      <c r="B438" s="205"/>
      <c r="C438" s="206"/>
      <c r="D438" s="206"/>
      <c r="E438" s="207"/>
      <c r="F438" s="207"/>
      <c r="G438" s="207"/>
      <c r="H438" s="207"/>
      <c r="I438" s="449"/>
    </row>
    <row r="439" spans="1:9" ht="18.75" customHeight="1" x14ac:dyDescent="0.3">
      <c r="A439" s="204"/>
      <c r="B439" s="205"/>
      <c r="C439" s="206"/>
      <c r="D439" s="206"/>
      <c r="E439" s="209"/>
      <c r="F439" s="207"/>
      <c r="G439" s="207"/>
      <c r="H439" s="209"/>
      <c r="I439" s="216"/>
    </row>
    <row r="440" spans="1:9" ht="18.75" customHeight="1" x14ac:dyDescent="0.3">
      <c r="A440" s="211"/>
      <c r="B440" s="212"/>
      <c r="C440" s="213"/>
      <c r="D440" s="213"/>
      <c r="E440" s="214"/>
      <c r="F440" s="213"/>
      <c r="G440" s="213"/>
      <c r="H440" s="214"/>
      <c r="I440" s="217"/>
    </row>
    <row r="441" spans="1:9" ht="18.75" customHeight="1" x14ac:dyDescent="0.3">
      <c r="A441" s="204"/>
      <c r="B441" s="205"/>
      <c r="C441" s="206"/>
      <c r="D441" s="206"/>
      <c r="E441" s="207"/>
      <c r="F441" s="207"/>
      <c r="G441" s="207"/>
      <c r="H441" s="207"/>
      <c r="I441" s="208"/>
    </row>
    <row r="442" spans="1:9" ht="18.75" customHeight="1" x14ac:dyDescent="0.3">
      <c r="A442" s="204"/>
      <c r="B442" s="205"/>
      <c r="C442" s="206"/>
      <c r="D442" s="206"/>
      <c r="E442" s="209"/>
      <c r="F442" s="207"/>
      <c r="G442" s="207"/>
      <c r="H442" s="209"/>
      <c r="I442" s="216"/>
    </row>
    <row r="443" spans="1:9" ht="18.75" customHeight="1" x14ac:dyDescent="0.3">
      <c r="A443" s="211"/>
      <c r="B443" s="212"/>
      <c r="C443" s="213"/>
      <c r="D443" s="213"/>
      <c r="E443" s="214"/>
      <c r="F443" s="213"/>
      <c r="G443" s="213"/>
      <c r="H443" s="214"/>
      <c r="I443" s="217"/>
    </row>
    <row r="444" spans="1:9" ht="18.75" customHeight="1" x14ac:dyDescent="0.3">
      <c r="A444" s="215"/>
      <c r="B444" s="205"/>
      <c r="C444" s="206"/>
      <c r="D444" s="206"/>
      <c r="E444" s="207"/>
      <c r="F444" s="206"/>
      <c r="G444" s="206"/>
      <c r="H444" s="207"/>
      <c r="I444" s="215"/>
    </row>
    <row r="445" spans="1:9" ht="18.75" customHeight="1" x14ac:dyDescent="0.3">
      <c r="A445" s="215"/>
      <c r="B445" s="205"/>
      <c r="C445" s="206"/>
      <c r="D445" s="206"/>
      <c r="E445" s="209"/>
      <c r="F445" s="207"/>
      <c r="G445" s="207"/>
      <c r="H445" s="209"/>
      <c r="I445" s="216"/>
    </row>
    <row r="446" spans="1:9" ht="18.75" customHeight="1" x14ac:dyDescent="0.3">
      <c r="A446" s="217"/>
      <c r="B446" s="212"/>
      <c r="C446" s="213"/>
      <c r="D446" s="213"/>
      <c r="E446" s="214"/>
      <c r="F446" s="213"/>
      <c r="G446" s="213"/>
      <c r="H446" s="214"/>
      <c r="I446" s="217"/>
    </row>
    <row r="447" spans="1:9" ht="18.75" customHeight="1" x14ac:dyDescent="0.3">
      <c r="A447" s="204"/>
      <c r="B447" s="205"/>
      <c r="C447" s="206"/>
      <c r="D447" s="206"/>
      <c r="E447" s="207"/>
      <c r="F447" s="207"/>
      <c r="G447" s="207"/>
      <c r="H447" s="207"/>
      <c r="I447" s="208"/>
    </row>
    <row r="448" spans="1:9" ht="18.75" customHeight="1" x14ac:dyDescent="0.3">
      <c r="A448" s="204"/>
      <c r="B448" s="205"/>
      <c r="C448" s="206"/>
      <c r="D448" s="206"/>
      <c r="E448" s="209"/>
      <c r="F448" s="207"/>
      <c r="G448" s="207"/>
      <c r="H448" s="209"/>
      <c r="I448" s="216"/>
    </row>
    <row r="449" spans="1:9" ht="18.75" customHeight="1" x14ac:dyDescent="0.3">
      <c r="A449" s="211"/>
      <c r="B449" s="212"/>
      <c r="C449" s="213"/>
      <c r="D449" s="213"/>
      <c r="E449" s="214"/>
      <c r="F449" s="213"/>
      <c r="G449" s="213"/>
      <c r="H449" s="214"/>
      <c r="I449" s="217"/>
    </row>
    <row r="450" spans="1:9" ht="18.75" customHeight="1" x14ac:dyDescent="0.3">
      <c r="A450" s="204"/>
      <c r="B450" s="205"/>
      <c r="C450" s="206"/>
      <c r="D450" s="206"/>
      <c r="E450" s="207"/>
      <c r="F450" s="206"/>
      <c r="G450" s="206"/>
      <c r="H450" s="207"/>
      <c r="I450" s="215"/>
    </row>
    <row r="451" spans="1:9" ht="18.75" customHeight="1" x14ac:dyDescent="0.3">
      <c r="A451" s="204"/>
      <c r="B451" s="205"/>
      <c r="C451" s="206"/>
      <c r="D451" s="206"/>
      <c r="E451" s="209"/>
      <c r="F451" s="207"/>
      <c r="G451" s="207"/>
      <c r="H451" s="209"/>
      <c r="I451" s="216"/>
    </row>
    <row r="452" spans="1:9" ht="18.75" customHeight="1" x14ac:dyDescent="0.3">
      <c r="A452" s="211"/>
      <c r="B452" s="212"/>
      <c r="C452" s="213"/>
      <c r="D452" s="213"/>
      <c r="E452" s="214"/>
      <c r="F452" s="213"/>
      <c r="G452" s="213"/>
      <c r="H452" s="214"/>
      <c r="I452" s="217"/>
    </row>
    <row r="453" spans="1:9" ht="18.75" customHeight="1" x14ac:dyDescent="0.3">
      <c r="A453" s="204"/>
      <c r="B453" s="205"/>
      <c r="C453" s="206"/>
      <c r="D453" s="206"/>
      <c r="E453" s="207"/>
      <c r="F453" s="207"/>
      <c r="G453" s="207"/>
      <c r="H453" s="207"/>
      <c r="I453" s="208"/>
    </row>
    <row r="454" spans="1:9" ht="18.75" customHeight="1" x14ac:dyDescent="0.3">
      <c r="A454" s="204"/>
      <c r="B454" s="205"/>
      <c r="C454" s="206"/>
      <c r="D454" s="206"/>
      <c r="E454" s="209"/>
      <c r="F454" s="207"/>
      <c r="G454" s="207"/>
      <c r="H454" s="209"/>
      <c r="I454" s="210"/>
    </row>
    <row r="455" spans="1:9" ht="18.75" customHeight="1" x14ac:dyDescent="0.3">
      <c r="A455" s="211"/>
      <c r="B455" s="212"/>
      <c r="C455" s="213"/>
      <c r="D455" s="213"/>
      <c r="E455" s="214"/>
      <c r="F455" s="213"/>
      <c r="G455" s="213"/>
      <c r="H455" s="214"/>
      <c r="I455" s="214"/>
    </row>
    <row r="456" spans="1:9" ht="18.75" customHeight="1" x14ac:dyDescent="0.3">
      <c r="A456" s="204"/>
      <c r="B456" s="205"/>
      <c r="C456" s="206"/>
      <c r="D456" s="206"/>
      <c r="E456" s="207"/>
      <c r="F456" s="206"/>
      <c r="G456" s="206"/>
      <c r="H456" s="207"/>
      <c r="I456" s="215"/>
    </row>
    <row r="457" spans="1:9" ht="18.75" customHeight="1" x14ac:dyDescent="0.3">
      <c r="A457" s="204"/>
      <c r="B457" s="205"/>
      <c r="C457" s="206"/>
      <c r="D457" s="206"/>
      <c r="E457" s="209"/>
      <c r="F457" s="207"/>
      <c r="G457" s="207"/>
      <c r="H457" s="209"/>
      <c r="I457" s="216"/>
    </row>
    <row r="458" spans="1:9" ht="18.75" customHeight="1" x14ac:dyDescent="0.3">
      <c r="A458" s="211"/>
      <c r="B458" s="212"/>
      <c r="C458" s="213"/>
      <c r="D458" s="213"/>
      <c r="E458" s="214"/>
      <c r="F458" s="213"/>
      <c r="G458" s="213"/>
      <c r="H458" s="214"/>
      <c r="I458" s="217"/>
    </row>
    <row r="459" spans="1:9" ht="18.75" customHeight="1" x14ac:dyDescent="0.3">
      <c r="A459" s="204"/>
      <c r="B459" s="205"/>
      <c r="C459" s="206"/>
      <c r="D459" s="206"/>
      <c r="E459" s="207"/>
      <c r="F459" s="206"/>
      <c r="G459" s="206"/>
      <c r="H459" s="207"/>
      <c r="I459" s="215"/>
    </row>
    <row r="460" spans="1:9" ht="18.75" customHeight="1" x14ac:dyDescent="0.3">
      <c r="A460" s="204"/>
      <c r="B460" s="205"/>
      <c r="C460" s="206"/>
      <c r="D460" s="206"/>
      <c r="E460" s="209"/>
      <c r="F460" s="207"/>
      <c r="G460" s="207"/>
      <c r="H460" s="209"/>
      <c r="I460" s="216"/>
    </row>
    <row r="461" spans="1:9" ht="18.75" customHeight="1" x14ac:dyDescent="0.3">
      <c r="A461" s="211"/>
      <c r="B461" s="212"/>
      <c r="C461" s="213"/>
      <c r="D461" s="213"/>
      <c r="E461" s="214"/>
      <c r="F461" s="213"/>
      <c r="G461" s="213"/>
      <c r="H461" s="214"/>
      <c r="I461" s="217"/>
    </row>
    <row r="462" spans="1:9" ht="18.75" customHeight="1" x14ac:dyDescent="0.3">
      <c r="A462" s="204"/>
      <c r="B462" s="205"/>
      <c r="C462" s="206"/>
      <c r="D462" s="206"/>
      <c r="E462" s="207"/>
      <c r="F462" s="207"/>
      <c r="G462" s="207"/>
      <c r="H462" s="207"/>
      <c r="I462" s="208"/>
    </row>
    <row r="463" spans="1:9" ht="18.75" customHeight="1" x14ac:dyDescent="0.3">
      <c r="A463" s="204"/>
      <c r="B463" s="205"/>
      <c r="C463" s="607"/>
      <c r="D463" s="607"/>
      <c r="E463" s="608"/>
      <c r="F463" s="207"/>
      <c r="G463" s="207"/>
      <c r="H463" s="608"/>
      <c r="I463" s="210"/>
    </row>
    <row r="464" spans="1:9" ht="18.75" customHeight="1" x14ac:dyDescent="0.3">
      <c r="A464" s="211"/>
      <c r="B464" s="609"/>
      <c r="C464" s="610"/>
      <c r="D464" s="610"/>
      <c r="E464" s="609"/>
      <c r="F464" s="206"/>
      <c r="G464" s="206"/>
      <c r="H464" s="609"/>
      <c r="I464" s="609"/>
    </row>
    <row r="465" spans="1:9" ht="18.75" customHeight="1" x14ac:dyDescent="0.3">
      <c r="A465" s="204"/>
      <c r="B465" s="219"/>
      <c r="C465" s="206"/>
      <c r="D465" s="206"/>
      <c r="E465" s="207"/>
      <c r="F465" s="220"/>
      <c r="G465" s="220"/>
      <c r="H465" s="207"/>
      <c r="I465" s="215"/>
    </row>
    <row r="466" spans="1:9" ht="18.75" customHeight="1" x14ac:dyDescent="0.3">
      <c r="A466" s="204"/>
      <c r="B466" s="205"/>
      <c r="C466" s="607"/>
      <c r="D466" s="607"/>
      <c r="E466" s="608"/>
      <c r="F466" s="207"/>
      <c r="G466" s="207"/>
      <c r="H466" s="608"/>
      <c r="I466" s="216"/>
    </row>
    <row r="467" spans="1:9" ht="18.75" customHeight="1" x14ac:dyDescent="0.3">
      <c r="A467" s="211"/>
      <c r="B467" s="609"/>
      <c r="C467" s="610"/>
      <c r="D467" s="610"/>
      <c r="E467" s="609"/>
      <c r="F467" s="213"/>
      <c r="G467" s="213"/>
      <c r="H467" s="609"/>
      <c r="I467" s="211"/>
    </row>
    <row r="468" spans="1:9" ht="18.75" customHeight="1" x14ac:dyDescent="0.3">
      <c r="A468" s="204"/>
      <c r="B468" s="219"/>
      <c r="C468" s="206"/>
      <c r="D468" s="206"/>
      <c r="E468" s="207"/>
      <c r="F468" s="207"/>
      <c r="G468" s="207"/>
      <c r="H468" s="207"/>
      <c r="I468" s="221"/>
    </row>
    <row r="469" spans="1:9" ht="18.75" customHeight="1" x14ac:dyDescent="0.3">
      <c r="A469" s="204"/>
      <c r="B469" s="209"/>
      <c r="C469" s="206"/>
      <c r="D469" s="206"/>
      <c r="E469" s="209"/>
      <c r="F469" s="207"/>
      <c r="G469" s="207"/>
      <c r="H469" s="209"/>
      <c r="I469" s="216"/>
    </row>
    <row r="470" spans="1:9" ht="18.75" customHeight="1" x14ac:dyDescent="0.3">
      <c r="A470" s="211"/>
      <c r="B470" s="214"/>
      <c r="C470" s="213"/>
      <c r="D470" s="213"/>
      <c r="E470" s="214"/>
      <c r="F470" s="213"/>
      <c r="G470" s="213"/>
      <c r="H470" s="214"/>
      <c r="I470" s="214"/>
    </row>
    <row r="471" spans="1:9" ht="18.75" customHeight="1" x14ac:dyDescent="0.3">
      <c r="A471" s="204"/>
      <c r="B471" s="219"/>
      <c r="C471" s="206"/>
      <c r="D471" s="206"/>
      <c r="E471" s="207"/>
      <c r="F471" s="207"/>
      <c r="G471" s="207"/>
      <c r="H471" s="207"/>
      <c r="I471" s="221"/>
    </row>
    <row r="472" spans="1:9" ht="18.75" customHeight="1" x14ac:dyDescent="0.3">
      <c r="A472" s="204"/>
      <c r="B472" s="209"/>
      <c r="C472" s="206"/>
      <c r="D472" s="206"/>
      <c r="E472" s="209"/>
      <c r="F472" s="207"/>
      <c r="G472" s="207"/>
      <c r="H472" s="209"/>
      <c r="I472" s="216"/>
    </row>
    <row r="473" spans="1:9" ht="18.75" customHeight="1" x14ac:dyDescent="0.3">
      <c r="A473" s="211"/>
      <c r="B473" s="214"/>
      <c r="C473" s="213"/>
      <c r="D473" s="213"/>
      <c r="E473" s="214"/>
      <c r="F473" s="213"/>
      <c r="G473" s="213"/>
      <c r="H473" s="214"/>
      <c r="I473" s="217"/>
    </row>
    <row r="474" spans="1:9" ht="18.75" customHeight="1" x14ac:dyDescent="0.3">
      <c r="A474" s="204"/>
      <c r="B474" s="205"/>
      <c r="C474" s="206"/>
      <c r="D474" s="206"/>
      <c r="E474" s="207"/>
      <c r="F474" s="207"/>
      <c r="G474" s="207"/>
      <c r="H474" s="207"/>
      <c r="I474" s="208"/>
    </row>
    <row r="475" spans="1:9" ht="18.75" customHeight="1" x14ac:dyDescent="0.3">
      <c r="A475" s="204"/>
      <c r="B475" s="205"/>
      <c r="C475" s="607"/>
      <c r="D475" s="607"/>
      <c r="E475" s="608"/>
      <c r="F475" s="207"/>
      <c r="G475" s="207"/>
      <c r="H475" s="608"/>
      <c r="I475" s="210"/>
    </row>
    <row r="476" spans="1:9" ht="18.75" customHeight="1" x14ac:dyDescent="0.3">
      <c r="A476" s="211"/>
      <c r="B476" s="609"/>
      <c r="C476" s="610"/>
      <c r="D476" s="610"/>
      <c r="E476" s="609"/>
      <c r="F476" s="213"/>
      <c r="G476" s="213"/>
      <c r="H476" s="609"/>
      <c r="I476" s="211"/>
    </row>
    <row r="477" spans="1:9" ht="18.75" customHeight="1" x14ac:dyDescent="0.3">
      <c r="A477" s="215"/>
      <c r="B477" s="219"/>
      <c r="C477" s="206"/>
      <c r="D477" s="206"/>
      <c r="E477" s="207"/>
      <c r="F477" s="220"/>
      <c r="G477" s="220"/>
      <c r="H477" s="207"/>
      <c r="I477" s="221"/>
    </row>
    <row r="478" spans="1:9" ht="18.75" customHeight="1" x14ac:dyDescent="0.3">
      <c r="A478" s="215"/>
      <c r="B478" s="209"/>
      <c r="C478" s="206"/>
      <c r="D478" s="206"/>
      <c r="E478" s="209"/>
      <c r="F478" s="207"/>
      <c r="G478" s="207"/>
      <c r="H478" s="209"/>
      <c r="I478" s="216"/>
    </row>
    <row r="479" spans="1:9" ht="18.75" customHeight="1" x14ac:dyDescent="0.3">
      <c r="A479" s="217"/>
      <c r="B479" s="214"/>
      <c r="C479" s="213"/>
      <c r="D479" s="213"/>
      <c r="E479" s="214"/>
      <c r="F479" s="213"/>
      <c r="G479" s="213"/>
      <c r="H479" s="214"/>
      <c r="I479" s="214"/>
    </row>
    <row r="480" spans="1:9" ht="18.75" customHeight="1" x14ac:dyDescent="0.3">
      <c r="A480" s="215"/>
      <c r="B480" s="219"/>
      <c r="C480" s="206"/>
      <c r="D480" s="206"/>
      <c r="E480" s="207"/>
      <c r="F480" s="207"/>
      <c r="G480" s="207"/>
      <c r="H480" s="207"/>
      <c r="I480" s="221"/>
    </row>
    <row r="481" spans="1:9" ht="18.75" customHeight="1" x14ac:dyDescent="0.3">
      <c r="A481" s="215"/>
      <c r="B481" s="209"/>
      <c r="C481" s="206"/>
      <c r="D481" s="206"/>
      <c r="E481" s="209"/>
      <c r="F481" s="207"/>
      <c r="G481" s="207"/>
      <c r="H481" s="209"/>
      <c r="I481" s="216"/>
    </row>
    <row r="482" spans="1:9" ht="18.75" customHeight="1" x14ac:dyDescent="0.3">
      <c r="A482" s="217"/>
      <c r="B482" s="214"/>
      <c r="C482" s="213"/>
      <c r="D482" s="213"/>
      <c r="E482" s="214"/>
      <c r="F482" s="213"/>
      <c r="G482" s="213"/>
      <c r="H482" s="214"/>
      <c r="I482" s="215"/>
    </row>
    <row r="483" spans="1:9" ht="18.75" customHeight="1" x14ac:dyDescent="0.3">
      <c r="A483" s="204"/>
      <c r="B483" s="611"/>
      <c r="C483" s="206"/>
      <c r="D483" s="206"/>
      <c r="E483" s="207"/>
      <c r="F483" s="207"/>
      <c r="G483" s="207"/>
      <c r="H483" s="207"/>
      <c r="I483" s="612"/>
    </row>
    <row r="484" spans="1:9" ht="18.75" customHeight="1" x14ac:dyDescent="0.3">
      <c r="A484" s="204"/>
      <c r="B484" s="219"/>
      <c r="C484" s="206"/>
      <c r="D484" s="206"/>
      <c r="E484" s="613"/>
      <c r="F484" s="207"/>
      <c r="G484" s="207"/>
      <c r="H484" s="215"/>
      <c r="I484" s="216"/>
    </row>
    <row r="485" spans="1:9" ht="18.75" customHeight="1" x14ac:dyDescent="0.3">
      <c r="A485" s="211"/>
      <c r="B485" s="609"/>
      <c r="C485" s="213"/>
      <c r="D485" s="213"/>
      <c r="E485" s="214"/>
      <c r="F485" s="614"/>
      <c r="G485" s="614"/>
      <c r="H485" s="214"/>
      <c r="I485" s="217"/>
    </row>
    <row r="486" spans="1:9" ht="18.75" customHeight="1" x14ac:dyDescent="0.3">
      <c r="A486" s="204"/>
      <c r="B486" s="205"/>
      <c r="C486" s="206"/>
      <c r="D486" s="206"/>
      <c r="E486" s="207"/>
      <c r="F486" s="207"/>
      <c r="G486" s="207"/>
      <c r="H486" s="207"/>
      <c r="I486" s="208"/>
    </row>
    <row r="487" spans="1:9" ht="18.75" customHeight="1" x14ac:dyDescent="0.3">
      <c r="A487" s="204"/>
      <c r="B487" s="222"/>
      <c r="C487" s="607"/>
      <c r="D487" s="607"/>
      <c r="E487" s="608"/>
      <c r="F487" s="207"/>
      <c r="G487" s="207"/>
      <c r="H487" s="608"/>
      <c r="I487" s="210"/>
    </row>
    <row r="488" spans="1:9" ht="18.75" customHeight="1" x14ac:dyDescent="0.3">
      <c r="A488" s="211"/>
      <c r="B488" s="609"/>
      <c r="C488" s="610"/>
      <c r="D488" s="610"/>
      <c r="E488" s="609"/>
      <c r="F488" s="213"/>
      <c r="G488" s="213"/>
      <c r="H488" s="609"/>
      <c r="I488" s="211"/>
    </row>
    <row r="489" spans="1:9" ht="18.75" customHeight="1" x14ac:dyDescent="0.3">
      <c r="A489" s="204"/>
      <c r="B489" s="219"/>
      <c r="C489" s="206"/>
      <c r="D489" s="206"/>
      <c r="E489" s="207"/>
      <c r="F489" s="206"/>
      <c r="G489" s="206"/>
      <c r="H489" s="207"/>
      <c r="I489" s="215"/>
    </row>
    <row r="490" spans="1:9" ht="18.75" customHeight="1" x14ac:dyDescent="0.3">
      <c r="A490" s="204"/>
      <c r="B490" s="209"/>
      <c r="C490" s="206"/>
      <c r="D490" s="206"/>
      <c r="E490" s="209"/>
      <c r="F490" s="207"/>
      <c r="G490" s="207"/>
      <c r="H490" s="209"/>
      <c r="I490" s="216"/>
    </row>
    <row r="491" spans="1:9" ht="18.75" customHeight="1" x14ac:dyDescent="0.3">
      <c r="A491" s="211"/>
      <c r="B491" s="214"/>
      <c r="C491" s="213"/>
      <c r="D491" s="213"/>
      <c r="E491" s="214"/>
      <c r="F491" s="213"/>
      <c r="G491" s="213"/>
      <c r="H491" s="214"/>
      <c r="I491" s="217"/>
    </row>
    <row r="492" spans="1:9" ht="18.75" customHeight="1" x14ac:dyDescent="0.3">
      <c r="A492" s="204"/>
      <c r="B492" s="205"/>
      <c r="C492" s="206"/>
      <c r="D492" s="206"/>
      <c r="E492" s="207"/>
      <c r="F492" s="207"/>
      <c r="G492" s="207"/>
      <c r="H492" s="207"/>
      <c r="I492" s="208"/>
    </row>
    <row r="493" spans="1:9" ht="18.75" customHeight="1" x14ac:dyDescent="0.3">
      <c r="A493" s="204"/>
      <c r="B493" s="205"/>
      <c r="C493" s="607"/>
      <c r="D493" s="607"/>
      <c r="E493" s="608"/>
      <c r="F493" s="207"/>
      <c r="G493" s="207"/>
      <c r="H493" s="608"/>
      <c r="I493" s="210"/>
    </row>
    <row r="494" spans="1:9" ht="18.75" customHeight="1" x14ac:dyDescent="0.3">
      <c r="A494" s="211"/>
      <c r="B494" s="212"/>
      <c r="C494" s="610"/>
      <c r="D494" s="610"/>
      <c r="E494" s="609"/>
      <c r="F494" s="213"/>
      <c r="G494" s="213"/>
      <c r="H494" s="609"/>
      <c r="I494" s="218"/>
    </row>
    <row r="495" spans="1:9" ht="18.75" customHeight="1" x14ac:dyDescent="0.3">
      <c r="A495" s="204"/>
      <c r="B495" s="205"/>
      <c r="C495" s="206"/>
      <c r="D495" s="206"/>
      <c r="E495" s="207"/>
      <c r="F495" s="220"/>
      <c r="G495" s="207"/>
      <c r="H495" s="207"/>
      <c r="I495" s="208"/>
    </row>
    <row r="496" spans="1:9" ht="18.75" customHeight="1" x14ac:dyDescent="0.3">
      <c r="A496" s="204"/>
      <c r="B496" s="205"/>
      <c r="C496" s="607"/>
      <c r="D496" s="607"/>
      <c r="E496" s="608"/>
      <c r="F496" s="207"/>
      <c r="G496" s="207"/>
      <c r="H496" s="608"/>
      <c r="I496" s="216"/>
    </row>
    <row r="497" spans="1:9" ht="18.75" customHeight="1" x14ac:dyDescent="0.3">
      <c r="A497" s="211"/>
      <c r="B497" s="609"/>
      <c r="C497" s="610"/>
      <c r="D497" s="610"/>
      <c r="E497" s="609"/>
      <c r="F497" s="213"/>
      <c r="G497" s="213"/>
      <c r="H497" s="609"/>
      <c r="I497" s="211"/>
    </row>
    <row r="498" spans="1:9" ht="18.75" customHeight="1" x14ac:dyDescent="0.3">
      <c r="A498" s="215"/>
      <c r="B498" s="219"/>
      <c r="C498" s="206"/>
      <c r="D498" s="206"/>
      <c r="E498" s="207"/>
      <c r="F498" s="220"/>
      <c r="G498" s="207"/>
      <c r="H498" s="207"/>
      <c r="I498" s="215"/>
    </row>
    <row r="499" spans="1:9" ht="18.75" customHeight="1" x14ac:dyDescent="0.3">
      <c r="A499" s="215"/>
      <c r="B499" s="205"/>
      <c r="C499" s="206"/>
      <c r="D499" s="206"/>
      <c r="E499" s="209"/>
      <c r="F499" s="207"/>
      <c r="G499" s="207"/>
      <c r="H499" s="209"/>
      <c r="I499" s="216"/>
    </row>
    <row r="500" spans="1:9" ht="18.75" customHeight="1" x14ac:dyDescent="0.3">
      <c r="A500" s="217"/>
      <c r="B500" s="214"/>
      <c r="C500" s="213"/>
      <c r="D500" s="213"/>
      <c r="E500" s="214"/>
      <c r="F500" s="213"/>
      <c r="G500" s="213"/>
      <c r="H500" s="214"/>
      <c r="I500" s="217"/>
    </row>
    <row r="501" spans="1:9" ht="18.75" customHeight="1" x14ac:dyDescent="0.3">
      <c r="A501" s="204"/>
      <c r="B501" s="205"/>
      <c r="C501" s="206"/>
      <c r="D501" s="206"/>
      <c r="E501" s="207"/>
      <c r="F501" s="207"/>
      <c r="G501" s="207"/>
      <c r="H501" s="207"/>
      <c r="I501" s="208"/>
    </row>
    <row r="502" spans="1:9" ht="18.75" customHeight="1" x14ac:dyDescent="0.3">
      <c r="A502" s="204"/>
      <c r="B502" s="205"/>
      <c r="C502" s="607"/>
      <c r="D502" s="607"/>
      <c r="E502" s="608"/>
      <c r="F502" s="207"/>
      <c r="G502" s="207"/>
      <c r="H502" s="608"/>
      <c r="I502" s="210"/>
    </row>
    <row r="503" spans="1:9" ht="18.75" customHeight="1" x14ac:dyDescent="0.3">
      <c r="A503" s="211"/>
      <c r="B503" s="609"/>
      <c r="C503" s="610"/>
      <c r="D503" s="610"/>
      <c r="E503" s="609"/>
      <c r="F503" s="213"/>
      <c r="G503" s="213"/>
      <c r="H503" s="609"/>
      <c r="I503" s="211"/>
    </row>
    <row r="504" spans="1:9" ht="18.75" customHeight="1" x14ac:dyDescent="0.3">
      <c r="A504" s="204"/>
      <c r="B504" s="219"/>
      <c r="C504" s="206"/>
      <c r="D504" s="206"/>
      <c r="E504" s="207"/>
      <c r="F504" s="220"/>
      <c r="G504" s="207"/>
      <c r="H504" s="207"/>
      <c r="I504" s="215"/>
    </row>
    <row r="505" spans="1:9" ht="18.75" customHeight="1" x14ac:dyDescent="0.3">
      <c r="A505" s="204"/>
      <c r="B505" s="219"/>
      <c r="C505" s="206"/>
      <c r="D505" s="206"/>
      <c r="E505" s="209"/>
      <c r="F505" s="207"/>
      <c r="G505" s="207"/>
      <c r="H505" s="209"/>
      <c r="I505" s="216"/>
    </row>
    <row r="506" spans="1:9" ht="18.75" customHeight="1" x14ac:dyDescent="0.3">
      <c r="A506" s="211"/>
      <c r="B506" s="214"/>
      <c r="C506" s="213"/>
      <c r="D506" s="213"/>
      <c r="E506" s="214"/>
      <c r="F506" s="213"/>
      <c r="G506" s="213"/>
      <c r="H506" s="214"/>
      <c r="I506" s="217"/>
    </row>
    <row r="507" spans="1:9" ht="18.75" customHeight="1" x14ac:dyDescent="0.3">
      <c r="A507" s="204"/>
      <c r="B507" s="219"/>
      <c r="C507" s="206"/>
      <c r="D507" s="206"/>
      <c r="E507" s="207"/>
      <c r="F507" s="220"/>
      <c r="G507" s="207"/>
      <c r="H507" s="207"/>
      <c r="I507" s="215"/>
    </row>
    <row r="508" spans="1:9" ht="18.75" customHeight="1" x14ac:dyDescent="0.3">
      <c r="A508" s="204"/>
      <c r="B508" s="205"/>
      <c r="C508" s="206"/>
      <c r="D508" s="206"/>
      <c r="E508" s="209"/>
      <c r="F508" s="207"/>
      <c r="G508" s="207"/>
      <c r="H508" s="209"/>
      <c r="I508" s="216"/>
    </row>
    <row r="509" spans="1:9" ht="18.75" customHeight="1" x14ac:dyDescent="0.3">
      <c r="A509" s="217"/>
      <c r="B509" s="214"/>
      <c r="C509" s="213"/>
      <c r="D509" s="213"/>
      <c r="E509" s="214"/>
      <c r="F509" s="213"/>
      <c r="G509" s="213"/>
      <c r="H509" s="214"/>
      <c r="I509" s="217"/>
    </row>
    <row r="510" spans="1:9" ht="18.75" customHeight="1" x14ac:dyDescent="0.3">
      <c r="A510" s="215"/>
      <c r="B510" s="219"/>
      <c r="C510" s="206"/>
      <c r="D510" s="206"/>
      <c r="E510" s="207"/>
      <c r="F510" s="220"/>
      <c r="G510" s="207"/>
      <c r="H510" s="207"/>
      <c r="I510" s="215"/>
    </row>
    <row r="511" spans="1:9" ht="18.75" customHeight="1" x14ac:dyDescent="0.3">
      <c r="A511" s="215"/>
      <c r="B511" s="209"/>
      <c r="C511" s="206"/>
      <c r="D511" s="206"/>
      <c r="E511" s="209"/>
      <c r="F511" s="207"/>
      <c r="G511" s="207"/>
      <c r="H511" s="209"/>
      <c r="I511" s="216"/>
    </row>
    <row r="512" spans="1:9" ht="18.75" customHeight="1" x14ac:dyDescent="0.3">
      <c r="A512" s="217"/>
      <c r="B512" s="214"/>
      <c r="C512" s="213"/>
      <c r="D512" s="213"/>
      <c r="E512" s="214"/>
      <c r="F512" s="213"/>
      <c r="G512" s="213"/>
      <c r="H512" s="214"/>
      <c r="I512" s="217"/>
    </row>
    <row r="513" spans="1:9" ht="18.75" customHeight="1" x14ac:dyDescent="0.3">
      <c r="A513" s="215"/>
      <c r="B513" s="219"/>
      <c r="C513" s="206"/>
      <c r="D513" s="206"/>
      <c r="E513" s="207"/>
      <c r="F513" s="206"/>
      <c r="G513" s="206"/>
      <c r="H513" s="207"/>
      <c r="I513" s="215"/>
    </row>
    <row r="514" spans="1:9" ht="18.75" customHeight="1" x14ac:dyDescent="0.3">
      <c r="A514" s="215"/>
      <c r="B514" s="209"/>
      <c r="C514" s="206"/>
      <c r="D514" s="206"/>
      <c r="E514" s="209"/>
      <c r="F514" s="207"/>
      <c r="G514" s="207"/>
      <c r="H514" s="209"/>
      <c r="I514" s="216"/>
    </row>
    <row r="515" spans="1:9" ht="18.75" customHeight="1" x14ac:dyDescent="0.3">
      <c r="A515" s="217"/>
      <c r="B515" s="214"/>
      <c r="C515" s="213"/>
      <c r="D515" s="213"/>
      <c r="E515" s="214"/>
      <c r="F515" s="213"/>
      <c r="G515" s="213"/>
      <c r="H515" s="214"/>
      <c r="I515" s="217"/>
    </row>
    <row r="516" spans="1:9" ht="18.75" customHeight="1" x14ac:dyDescent="0.3">
      <c r="A516" s="204"/>
      <c r="B516" s="205"/>
      <c r="C516" s="206"/>
      <c r="D516" s="206"/>
      <c r="E516" s="207"/>
      <c r="F516" s="207"/>
      <c r="G516" s="207"/>
      <c r="H516" s="207"/>
      <c r="I516" s="208"/>
    </row>
    <row r="517" spans="1:9" ht="18.75" customHeight="1" x14ac:dyDescent="0.3">
      <c r="A517" s="204"/>
      <c r="B517" s="205"/>
      <c r="C517" s="607"/>
      <c r="D517" s="607"/>
      <c r="E517" s="608"/>
      <c r="F517" s="207"/>
      <c r="G517" s="207"/>
      <c r="H517" s="608"/>
      <c r="I517" s="210"/>
    </row>
    <row r="518" spans="1:9" ht="18.75" customHeight="1" x14ac:dyDescent="0.3">
      <c r="A518" s="211"/>
      <c r="B518" s="609"/>
      <c r="C518" s="610"/>
      <c r="D518" s="610"/>
      <c r="E518" s="609"/>
      <c r="F518" s="213"/>
      <c r="G518" s="213"/>
      <c r="H518" s="609"/>
      <c r="I518" s="211"/>
    </row>
    <row r="519" spans="1:9" ht="18.75" customHeight="1" x14ac:dyDescent="0.3">
      <c r="A519" s="204"/>
      <c r="B519" s="205"/>
      <c r="C519" s="206"/>
      <c r="D519" s="206"/>
      <c r="E519" s="207"/>
      <c r="F519" s="206"/>
      <c r="G519" s="207"/>
      <c r="H519" s="207"/>
      <c r="I519" s="208"/>
    </row>
    <row r="520" spans="1:9" ht="18.75" customHeight="1" x14ac:dyDescent="0.3">
      <c r="A520" s="204"/>
      <c r="B520" s="205"/>
      <c r="C520" s="607"/>
      <c r="D520" s="607"/>
      <c r="E520" s="608"/>
      <c r="F520" s="207"/>
      <c r="G520" s="207"/>
      <c r="H520" s="608"/>
      <c r="I520" s="216"/>
    </row>
    <row r="521" spans="1:9" ht="18.75" customHeight="1" x14ac:dyDescent="0.3">
      <c r="A521" s="211"/>
      <c r="B521" s="609"/>
      <c r="C521" s="610"/>
      <c r="D521" s="610"/>
      <c r="E521" s="609"/>
      <c r="F521" s="213"/>
      <c r="G521" s="213"/>
      <c r="H521" s="609"/>
      <c r="I521" s="211"/>
    </row>
    <row r="522" spans="1:9" x14ac:dyDescent="0.3">
      <c r="A522" s="615"/>
      <c r="B522" s="205"/>
      <c r="C522" s="616"/>
      <c r="D522" s="617"/>
      <c r="E522" s="207"/>
      <c r="F522" s="220"/>
      <c r="G522" s="207"/>
      <c r="H522" s="207"/>
      <c r="I522" s="208"/>
    </row>
    <row r="523" spans="1:9" x14ac:dyDescent="0.3">
      <c r="A523" s="615"/>
      <c r="B523" s="205"/>
      <c r="C523" s="207"/>
      <c r="D523" s="207"/>
      <c r="E523" s="207"/>
      <c r="F523" s="207"/>
      <c r="G523" s="207"/>
      <c r="H523" s="207"/>
      <c r="I523" s="618"/>
    </row>
    <row r="524" spans="1:9" x14ac:dyDescent="0.3">
      <c r="A524" s="619"/>
      <c r="B524" s="212"/>
      <c r="C524" s="223"/>
      <c r="D524" s="223"/>
      <c r="E524" s="223"/>
      <c r="F524" s="223"/>
      <c r="G524" s="223"/>
      <c r="H524" s="223"/>
      <c r="I524" s="620"/>
    </row>
    <row r="525" spans="1:9" x14ac:dyDescent="0.3">
      <c r="A525" s="615"/>
      <c r="B525" s="205"/>
      <c r="C525" s="207"/>
      <c r="D525" s="207"/>
      <c r="E525" s="207"/>
      <c r="F525" s="207"/>
      <c r="G525" s="207"/>
      <c r="H525" s="207"/>
      <c r="I525" s="208"/>
    </row>
    <row r="526" spans="1:9" x14ac:dyDescent="0.3">
      <c r="A526" s="615"/>
      <c r="B526" s="205"/>
      <c r="C526" s="207"/>
      <c r="D526" s="207"/>
      <c r="E526" s="207"/>
      <c r="F526" s="207"/>
      <c r="G526" s="207"/>
      <c r="H526" s="207"/>
      <c r="I526" s="618"/>
    </row>
    <row r="527" spans="1:9" x14ac:dyDescent="0.3">
      <c r="A527" s="619"/>
      <c r="B527" s="212"/>
      <c r="C527" s="223"/>
      <c r="D527" s="223"/>
      <c r="E527" s="223"/>
      <c r="F527" s="223"/>
      <c r="G527" s="223"/>
      <c r="H527" s="223"/>
      <c r="I527" s="208"/>
    </row>
    <row r="528" spans="1:9" x14ac:dyDescent="0.3">
      <c r="A528" s="615"/>
      <c r="B528" s="205"/>
      <c r="C528" s="207"/>
      <c r="D528" s="207"/>
      <c r="E528" s="207"/>
      <c r="F528" s="207"/>
      <c r="G528" s="207"/>
      <c r="H528" s="207"/>
      <c r="I528" s="221"/>
    </row>
    <row r="529" spans="1:9" x14ac:dyDescent="0.3">
      <c r="A529" s="615"/>
      <c r="B529" s="205"/>
      <c r="C529" s="207"/>
      <c r="D529" s="207"/>
      <c r="E529" s="207"/>
      <c r="F529" s="207"/>
      <c r="G529" s="207"/>
      <c r="H529" s="207"/>
      <c r="I529" s="618"/>
    </row>
    <row r="530" spans="1:9" x14ac:dyDescent="0.3">
      <c r="A530" s="619"/>
      <c r="B530" s="212"/>
      <c r="C530" s="223"/>
      <c r="D530" s="223"/>
      <c r="E530" s="223"/>
      <c r="F530" s="223"/>
      <c r="G530" s="223"/>
      <c r="H530" s="223"/>
      <c r="I530" s="208"/>
    </row>
    <row r="531" spans="1:9" x14ac:dyDescent="0.3">
      <c r="A531" s="615"/>
      <c r="B531" s="205"/>
      <c r="C531" s="207"/>
      <c r="D531" s="207"/>
      <c r="E531" s="207"/>
      <c r="F531" s="207"/>
      <c r="G531" s="207"/>
      <c r="H531" s="207"/>
      <c r="I531" s="221"/>
    </row>
    <row r="532" spans="1:9" x14ac:dyDescent="0.3">
      <c r="A532" s="615"/>
      <c r="B532" s="205"/>
      <c r="C532" s="207"/>
      <c r="D532" s="207"/>
      <c r="E532" s="207"/>
      <c r="F532" s="207"/>
      <c r="G532" s="207"/>
      <c r="H532" s="207"/>
      <c r="I532" s="618"/>
    </row>
    <row r="533" spans="1:9" x14ac:dyDescent="0.3">
      <c r="A533" s="615"/>
      <c r="B533" s="205"/>
      <c r="C533" s="207"/>
      <c r="D533" s="207"/>
      <c r="E533" s="207"/>
      <c r="F533" s="207"/>
      <c r="G533" s="207"/>
      <c r="H533" s="207"/>
      <c r="I533" s="223"/>
    </row>
    <row r="534" spans="1:9" x14ac:dyDescent="0.3">
      <c r="A534" s="224"/>
      <c r="B534" s="621"/>
      <c r="C534" s="220"/>
      <c r="D534" s="220"/>
      <c r="E534" s="220"/>
      <c r="F534" s="220"/>
      <c r="G534" s="220"/>
      <c r="H534" s="220"/>
      <c r="I534" s="208"/>
    </row>
    <row r="535" spans="1:9" x14ac:dyDescent="0.3">
      <c r="A535" s="615"/>
      <c r="B535" s="205"/>
      <c r="C535" s="207"/>
      <c r="D535" s="207"/>
      <c r="E535" s="207"/>
      <c r="F535" s="207"/>
      <c r="G535" s="207"/>
      <c r="H535" s="207"/>
      <c r="I535" s="618"/>
    </row>
    <row r="536" spans="1:9" x14ac:dyDescent="0.3">
      <c r="A536" s="619"/>
      <c r="B536" s="212"/>
      <c r="C536" s="223"/>
      <c r="D536" s="223"/>
      <c r="E536" s="223"/>
      <c r="F536" s="223"/>
      <c r="G536" s="223"/>
      <c r="H536" s="223"/>
      <c r="I536" s="620"/>
    </row>
    <row r="537" spans="1:9" x14ac:dyDescent="0.3">
      <c r="A537" s="615"/>
      <c r="B537" s="205"/>
      <c r="C537" s="207"/>
      <c r="D537" s="207"/>
      <c r="E537" s="220"/>
      <c r="F537" s="207"/>
      <c r="G537" s="207"/>
      <c r="H537" s="220"/>
      <c r="I537" s="208"/>
    </row>
    <row r="538" spans="1:9" x14ac:dyDescent="0.3">
      <c r="A538" s="615"/>
      <c r="B538" s="205"/>
      <c r="C538" s="207"/>
      <c r="D538" s="207"/>
      <c r="E538" s="207"/>
      <c r="F538" s="207"/>
      <c r="G538" s="207"/>
      <c r="H538" s="207"/>
      <c r="I538" s="618"/>
    </row>
    <row r="539" spans="1:9" x14ac:dyDescent="0.3">
      <c r="A539" s="619"/>
      <c r="B539" s="212"/>
      <c r="C539" s="223"/>
      <c r="D539" s="223"/>
      <c r="E539" s="223"/>
      <c r="F539" s="223"/>
      <c r="G539" s="223"/>
      <c r="H539" s="223"/>
      <c r="I539" s="620"/>
    </row>
    <row r="540" spans="1:9" x14ac:dyDescent="0.3">
      <c r="A540" s="615"/>
      <c r="B540" s="205"/>
      <c r="C540" s="207"/>
      <c r="D540" s="207"/>
      <c r="E540" s="207"/>
      <c r="F540" s="207"/>
      <c r="G540" s="207"/>
      <c r="H540" s="207"/>
      <c r="I540" s="208"/>
    </row>
    <row r="541" spans="1:9" x14ac:dyDescent="0.3">
      <c r="A541" s="615"/>
      <c r="B541" s="205"/>
      <c r="C541" s="207"/>
      <c r="D541" s="207"/>
      <c r="E541" s="207"/>
      <c r="F541" s="207"/>
      <c r="G541" s="207"/>
      <c r="H541" s="207"/>
      <c r="I541" s="618"/>
    </row>
    <row r="542" spans="1:9" x14ac:dyDescent="0.3">
      <c r="A542" s="619"/>
      <c r="B542" s="212"/>
      <c r="C542" s="223"/>
      <c r="D542" s="223"/>
      <c r="E542" s="223"/>
      <c r="F542" s="223"/>
      <c r="G542" s="223"/>
      <c r="H542" s="223"/>
      <c r="I542" s="620"/>
    </row>
    <row r="543" spans="1:9" x14ac:dyDescent="0.3">
      <c r="A543" s="615"/>
      <c r="B543" s="205"/>
      <c r="C543" s="622"/>
      <c r="D543" s="622"/>
      <c r="E543" s="207"/>
      <c r="F543" s="220"/>
      <c r="G543" s="220"/>
      <c r="H543" s="207"/>
      <c r="I543" s="208"/>
    </row>
    <row r="544" spans="1:9" x14ac:dyDescent="0.3">
      <c r="A544" s="615"/>
      <c r="B544" s="205"/>
      <c r="C544" s="207"/>
      <c r="D544" s="207"/>
      <c r="E544" s="207"/>
      <c r="F544" s="207"/>
      <c r="G544" s="207"/>
      <c r="H544" s="207"/>
      <c r="I544" s="618"/>
    </row>
    <row r="545" spans="1:9" x14ac:dyDescent="0.3">
      <c r="A545" s="619"/>
      <c r="B545" s="212"/>
      <c r="C545" s="223"/>
      <c r="D545" s="223"/>
      <c r="E545" s="223"/>
      <c r="F545" s="623"/>
      <c r="G545" s="623"/>
      <c r="H545" s="223"/>
      <c r="I545" s="620"/>
    </row>
    <row r="546" spans="1:9" x14ac:dyDescent="0.3">
      <c r="A546" s="615"/>
      <c r="B546" s="205"/>
      <c r="C546" s="207"/>
      <c r="D546" s="207"/>
      <c r="E546" s="207"/>
      <c r="F546" s="220"/>
      <c r="G546" s="220"/>
      <c r="H546" s="207"/>
      <c r="I546" s="208"/>
    </row>
    <row r="547" spans="1:9" x14ac:dyDescent="0.3">
      <c r="A547" s="615"/>
      <c r="B547" s="205"/>
      <c r="C547" s="207"/>
      <c r="D547" s="207"/>
      <c r="E547" s="207"/>
      <c r="F547" s="207"/>
      <c r="G547" s="207"/>
      <c r="H547" s="207"/>
      <c r="I547" s="618"/>
    </row>
    <row r="548" spans="1:9" x14ac:dyDescent="0.3">
      <c r="A548" s="619"/>
      <c r="B548" s="212"/>
      <c r="C548" s="223"/>
      <c r="D548" s="223"/>
      <c r="E548" s="223"/>
      <c r="F548" s="223"/>
      <c r="G548" s="223"/>
      <c r="H548" s="223"/>
      <c r="I548" s="620"/>
    </row>
    <row r="549" spans="1:9" x14ac:dyDescent="0.3">
      <c r="A549" s="615"/>
      <c r="B549" s="205"/>
      <c r="C549" s="207"/>
      <c r="D549" s="207"/>
      <c r="E549" s="207"/>
      <c r="F549" s="220"/>
      <c r="G549" s="220"/>
      <c r="H549" s="207"/>
      <c r="I549" s="208"/>
    </row>
    <row r="550" spans="1:9" x14ac:dyDescent="0.3">
      <c r="A550" s="615"/>
      <c r="B550" s="205"/>
      <c r="C550" s="207"/>
      <c r="D550" s="207"/>
      <c r="E550" s="207"/>
      <c r="F550" s="207"/>
      <c r="G550" s="207"/>
      <c r="H550" s="207"/>
      <c r="I550" s="618"/>
    </row>
    <row r="551" spans="1:9" x14ac:dyDescent="0.3">
      <c r="A551" s="619"/>
      <c r="B551" s="212"/>
      <c r="C551" s="223"/>
      <c r="D551" s="223"/>
      <c r="E551" s="223"/>
      <c r="F551" s="223"/>
      <c r="G551" s="223"/>
      <c r="H551" s="223"/>
      <c r="I551" s="620"/>
    </row>
    <row r="552" spans="1:9" x14ac:dyDescent="0.3">
      <c r="A552" s="615"/>
      <c r="B552" s="205"/>
      <c r="C552" s="207"/>
      <c r="D552" s="207"/>
      <c r="E552" s="207"/>
      <c r="F552" s="220"/>
      <c r="G552" s="220"/>
      <c r="H552" s="207"/>
      <c r="I552" s="208"/>
    </row>
    <row r="553" spans="1:9" x14ac:dyDescent="0.3">
      <c r="A553" s="615"/>
      <c r="B553" s="205"/>
      <c r="C553" s="207"/>
      <c r="D553" s="207"/>
      <c r="E553" s="207"/>
      <c r="F553" s="207"/>
      <c r="G553" s="207"/>
      <c r="H553" s="207"/>
      <c r="I553" s="618"/>
    </row>
    <row r="554" spans="1:9" x14ac:dyDescent="0.3">
      <c r="A554" s="619"/>
      <c r="B554" s="212"/>
      <c r="C554" s="223"/>
      <c r="D554" s="223"/>
      <c r="E554" s="223"/>
      <c r="F554" s="223"/>
      <c r="G554" s="223"/>
      <c r="H554" s="223"/>
      <c r="I554" s="620"/>
    </row>
    <row r="555" spans="1:9" x14ac:dyDescent="0.3">
      <c r="A555" s="615"/>
      <c r="B555" s="205"/>
      <c r="C555" s="207"/>
      <c r="D555" s="207"/>
      <c r="E555" s="207"/>
      <c r="F555" s="220"/>
      <c r="G555" s="220"/>
      <c r="H555" s="207"/>
      <c r="I555" s="208"/>
    </row>
    <row r="556" spans="1:9" x14ac:dyDescent="0.3">
      <c r="A556" s="615"/>
      <c r="B556" s="205"/>
      <c r="C556" s="207"/>
      <c r="D556" s="207"/>
      <c r="E556" s="207"/>
      <c r="F556" s="207"/>
      <c r="G556" s="207"/>
      <c r="H556" s="207"/>
      <c r="I556" s="618"/>
    </row>
    <row r="557" spans="1:9" x14ac:dyDescent="0.3">
      <c r="A557" s="619"/>
      <c r="B557" s="212"/>
      <c r="C557" s="223"/>
      <c r="D557" s="223"/>
      <c r="E557" s="223"/>
      <c r="F557" s="223"/>
      <c r="G557" s="223"/>
      <c r="H557" s="223"/>
      <c r="I557" s="620"/>
    </row>
    <row r="558" spans="1:9" x14ac:dyDescent="0.3">
      <c r="A558" s="615"/>
      <c r="B558" s="205"/>
      <c r="C558" s="207"/>
      <c r="D558" s="207"/>
      <c r="E558" s="207"/>
      <c r="F558" s="207"/>
      <c r="G558" s="207"/>
      <c r="H558" s="207"/>
      <c r="I558" s="208"/>
    </row>
    <row r="559" spans="1:9" x14ac:dyDescent="0.3">
      <c r="A559" s="615"/>
      <c r="B559" s="205"/>
      <c r="C559" s="207"/>
      <c r="D559" s="207"/>
      <c r="E559" s="207"/>
      <c r="F559" s="207"/>
      <c r="G559" s="207"/>
      <c r="H559" s="207"/>
      <c r="I559" s="618"/>
    </row>
    <row r="560" spans="1:9" x14ac:dyDescent="0.3">
      <c r="A560" s="619"/>
      <c r="B560" s="212"/>
      <c r="C560" s="223"/>
      <c r="D560" s="223"/>
      <c r="E560" s="223"/>
      <c r="F560" s="223"/>
      <c r="G560" s="223"/>
      <c r="H560" s="223"/>
      <c r="I560" s="620"/>
    </row>
    <row r="561" spans="1:9" x14ac:dyDescent="0.3">
      <c r="A561" s="615"/>
      <c r="B561" s="205"/>
      <c r="C561" s="207"/>
      <c r="D561" s="207"/>
      <c r="E561" s="207"/>
      <c r="F561" s="220"/>
      <c r="G561" s="220"/>
      <c r="H561" s="207"/>
      <c r="I561" s="208"/>
    </row>
    <row r="562" spans="1:9" x14ac:dyDescent="0.3">
      <c r="A562" s="615"/>
      <c r="B562" s="205"/>
      <c r="C562" s="207"/>
      <c r="D562" s="207"/>
      <c r="E562" s="207"/>
      <c r="F562" s="207"/>
      <c r="G562" s="207"/>
      <c r="H562" s="207"/>
      <c r="I562" s="618"/>
    </row>
    <row r="563" spans="1:9" x14ac:dyDescent="0.3">
      <c r="A563" s="619"/>
      <c r="B563" s="212"/>
      <c r="C563" s="223"/>
      <c r="D563" s="223"/>
      <c r="E563" s="223"/>
      <c r="F563" s="223"/>
      <c r="G563" s="223"/>
      <c r="H563" s="223"/>
      <c r="I563" s="620"/>
    </row>
    <row r="564" spans="1:9" x14ac:dyDescent="0.3">
      <c r="A564" s="615"/>
      <c r="B564" s="205"/>
      <c r="C564" s="207"/>
      <c r="D564" s="207"/>
      <c r="E564" s="207"/>
      <c r="F564" s="220"/>
      <c r="G564" s="220"/>
      <c r="H564" s="207"/>
      <c r="I564" s="208"/>
    </row>
    <row r="565" spans="1:9" x14ac:dyDescent="0.3">
      <c r="A565" s="615"/>
      <c r="B565" s="205"/>
      <c r="C565" s="207"/>
      <c r="D565" s="207"/>
      <c r="E565" s="207"/>
      <c r="F565" s="207"/>
      <c r="G565" s="207"/>
      <c r="H565" s="207"/>
      <c r="I565" s="618"/>
    </row>
    <row r="566" spans="1:9" x14ac:dyDescent="0.3">
      <c r="A566" s="619"/>
      <c r="B566" s="212"/>
      <c r="C566" s="223"/>
      <c r="D566" s="223"/>
      <c r="E566" s="223"/>
      <c r="F566" s="223"/>
      <c r="G566" s="223"/>
      <c r="H566" s="223"/>
      <c r="I566" s="620"/>
    </row>
    <row r="567" spans="1:9" x14ac:dyDescent="0.3">
      <c r="A567" s="615"/>
      <c r="B567" s="205"/>
      <c r="C567" s="207"/>
      <c r="D567" s="207"/>
      <c r="E567" s="207"/>
      <c r="F567" s="220"/>
      <c r="G567" s="220"/>
      <c r="H567" s="207"/>
      <c r="I567" s="208"/>
    </row>
    <row r="568" spans="1:9" x14ac:dyDescent="0.3">
      <c r="A568" s="615"/>
      <c r="B568" s="205"/>
      <c r="C568" s="207"/>
      <c r="D568" s="207"/>
      <c r="E568" s="207"/>
      <c r="F568" s="207"/>
      <c r="G568" s="207"/>
      <c r="H568" s="207"/>
      <c r="I568" s="618"/>
    </row>
    <row r="569" spans="1:9" x14ac:dyDescent="0.3">
      <c r="A569" s="619"/>
      <c r="B569" s="212"/>
      <c r="C569" s="223"/>
      <c r="D569" s="223"/>
      <c r="E569" s="223"/>
      <c r="F569" s="223"/>
      <c r="G569" s="223"/>
      <c r="H569" s="223"/>
      <c r="I569" s="620"/>
    </row>
    <row r="570" spans="1:9" x14ac:dyDescent="0.3">
      <c r="A570" s="615"/>
      <c r="B570" s="205"/>
      <c r="C570" s="207"/>
      <c r="D570" s="207"/>
      <c r="E570" s="207"/>
      <c r="F570" s="220"/>
      <c r="G570" s="220"/>
      <c r="H570" s="207"/>
      <c r="I570" s="208"/>
    </row>
    <row r="571" spans="1:9" x14ac:dyDescent="0.3">
      <c r="A571" s="615"/>
      <c r="B571" s="205"/>
      <c r="C571" s="207"/>
      <c r="D571" s="207"/>
      <c r="E571" s="207"/>
      <c r="F571" s="207"/>
      <c r="G571" s="207"/>
      <c r="H571" s="207"/>
      <c r="I571" s="618"/>
    </row>
    <row r="572" spans="1:9" x14ac:dyDescent="0.3">
      <c r="A572" s="619"/>
      <c r="B572" s="212"/>
      <c r="C572" s="223"/>
      <c r="D572" s="223"/>
      <c r="E572" s="223"/>
      <c r="F572" s="223"/>
      <c r="G572" s="223"/>
      <c r="H572" s="223"/>
      <c r="I572" s="620"/>
    </row>
    <row r="573" spans="1:9" x14ac:dyDescent="0.3">
      <c r="A573" s="615"/>
      <c r="B573" s="205"/>
      <c r="C573" s="207"/>
      <c r="D573" s="207"/>
      <c r="E573" s="207"/>
      <c r="F573" s="220"/>
      <c r="G573" s="220"/>
      <c r="H573" s="207"/>
      <c r="I573" s="208"/>
    </row>
    <row r="574" spans="1:9" x14ac:dyDescent="0.3">
      <c r="A574" s="615"/>
      <c r="B574" s="205"/>
      <c r="C574" s="207"/>
      <c r="D574" s="207"/>
      <c r="E574" s="207"/>
      <c r="F574" s="207"/>
      <c r="G574" s="207"/>
      <c r="H574" s="207"/>
      <c r="I574" s="618"/>
    </row>
    <row r="575" spans="1:9" x14ac:dyDescent="0.3">
      <c r="A575" s="619"/>
      <c r="B575" s="212"/>
      <c r="C575" s="223"/>
      <c r="D575" s="223"/>
      <c r="E575" s="223"/>
      <c r="F575" s="223"/>
      <c r="G575" s="223"/>
      <c r="H575" s="223"/>
      <c r="I575" s="620"/>
    </row>
    <row r="576" spans="1:9" x14ac:dyDescent="0.3">
      <c r="A576" s="615"/>
      <c r="B576" s="205"/>
      <c r="C576" s="207"/>
      <c r="D576" s="207"/>
      <c r="E576" s="207"/>
      <c r="F576" s="207"/>
      <c r="G576" s="207"/>
      <c r="H576" s="207"/>
      <c r="I576" s="208"/>
    </row>
    <row r="577" spans="1:9" x14ac:dyDescent="0.3">
      <c r="A577" s="615"/>
      <c r="B577" s="205"/>
      <c r="C577" s="207"/>
      <c r="D577" s="207"/>
      <c r="E577" s="207"/>
      <c r="F577" s="207"/>
      <c r="G577" s="207"/>
      <c r="H577" s="207"/>
      <c r="I577" s="618"/>
    </row>
    <row r="578" spans="1:9" x14ac:dyDescent="0.3">
      <c r="A578" s="619"/>
      <c r="B578" s="212"/>
      <c r="C578" s="223"/>
      <c r="D578" s="223"/>
      <c r="E578" s="223"/>
      <c r="F578" s="223"/>
      <c r="G578" s="223"/>
      <c r="H578" s="223"/>
      <c r="I578" s="620"/>
    </row>
    <row r="579" spans="1:9" x14ac:dyDescent="0.3">
      <c r="A579" s="615"/>
      <c r="B579" s="205"/>
      <c r="C579" s="207"/>
      <c r="D579" s="207"/>
      <c r="E579" s="207"/>
      <c r="F579" s="207"/>
      <c r="G579" s="207"/>
      <c r="H579" s="207"/>
      <c r="I579" s="624"/>
    </row>
    <row r="580" spans="1:9" x14ac:dyDescent="0.3">
      <c r="A580" s="615"/>
      <c r="B580" s="205"/>
      <c r="C580" s="207"/>
      <c r="D580" s="207"/>
      <c r="E580" s="207"/>
      <c r="F580" s="207"/>
      <c r="G580" s="207"/>
      <c r="H580" s="207"/>
      <c r="I580" s="618"/>
    </row>
    <row r="581" spans="1:9" x14ac:dyDescent="0.3">
      <c r="A581" s="619"/>
      <c r="B581" s="212"/>
      <c r="C581" s="223"/>
      <c r="D581" s="223"/>
      <c r="E581" s="223"/>
      <c r="F581" s="223"/>
      <c r="G581" s="223"/>
      <c r="H581" s="223"/>
      <c r="I581" s="620"/>
    </row>
    <row r="582" spans="1:9" x14ac:dyDescent="0.3">
      <c r="A582" s="615"/>
      <c r="B582" s="205"/>
      <c r="C582" s="622"/>
      <c r="D582" s="622"/>
      <c r="E582" s="207"/>
      <c r="F582" s="622"/>
      <c r="G582" s="622"/>
      <c r="H582" s="207"/>
      <c r="I582" s="208"/>
    </row>
    <row r="583" spans="1:9" x14ac:dyDescent="0.3">
      <c r="A583" s="615"/>
      <c r="B583" s="205"/>
      <c r="C583" s="207"/>
      <c r="D583" s="207"/>
      <c r="E583" s="207"/>
      <c r="F583" s="207"/>
      <c r="G583" s="207"/>
      <c r="H583" s="207"/>
      <c r="I583" s="618"/>
    </row>
    <row r="584" spans="1:9" x14ac:dyDescent="0.3">
      <c r="A584" s="619"/>
      <c r="B584" s="212"/>
      <c r="C584" s="223"/>
      <c r="D584" s="223"/>
      <c r="E584" s="223"/>
      <c r="F584" s="623"/>
      <c r="G584" s="623"/>
      <c r="H584" s="223"/>
      <c r="I584" s="620"/>
    </row>
    <row r="585" spans="1:9" x14ac:dyDescent="0.3">
      <c r="A585" s="615"/>
      <c r="B585" s="205"/>
      <c r="C585" s="207"/>
      <c r="D585" s="207"/>
      <c r="E585" s="207"/>
      <c r="F585" s="622"/>
      <c r="G585" s="622"/>
      <c r="H585" s="207"/>
      <c r="I585" s="208"/>
    </row>
    <row r="586" spans="1:9" x14ac:dyDescent="0.3">
      <c r="A586" s="615"/>
      <c r="B586" s="205"/>
      <c r="C586" s="207"/>
      <c r="D586" s="207"/>
      <c r="E586" s="207"/>
      <c r="F586" s="207"/>
      <c r="G586" s="207"/>
      <c r="H586" s="207"/>
      <c r="I586" s="618"/>
    </row>
    <row r="587" spans="1:9" x14ac:dyDescent="0.3">
      <c r="A587" s="619"/>
      <c r="B587" s="212"/>
      <c r="C587" s="223"/>
      <c r="D587" s="223"/>
      <c r="E587" s="223"/>
      <c r="F587" s="223"/>
      <c r="G587" s="223"/>
      <c r="H587" s="223"/>
      <c r="I587" s="620"/>
    </row>
    <row r="588" spans="1:9" x14ac:dyDescent="0.3">
      <c r="A588" s="615"/>
      <c r="B588" s="205"/>
      <c r="C588" s="207"/>
      <c r="D588" s="207"/>
      <c r="E588" s="207"/>
      <c r="F588" s="207"/>
      <c r="G588" s="207"/>
      <c r="H588" s="207"/>
      <c r="I588" s="208"/>
    </row>
    <row r="589" spans="1:9" x14ac:dyDescent="0.3">
      <c r="A589" s="615"/>
      <c r="B589" s="205"/>
      <c r="C589" s="207"/>
      <c r="D589" s="207"/>
      <c r="E589" s="207"/>
      <c r="F589" s="207"/>
      <c r="G589" s="207"/>
      <c r="H589" s="207"/>
      <c r="I589" s="618"/>
    </row>
    <row r="590" spans="1:9" x14ac:dyDescent="0.3">
      <c r="A590" s="619"/>
      <c r="B590" s="212"/>
      <c r="C590" s="223"/>
      <c r="D590" s="223"/>
      <c r="E590" s="223"/>
      <c r="F590" s="223"/>
      <c r="G590" s="223"/>
      <c r="H590" s="223"/>
      <c r="I590" s="620"/>
    </row>
    <row r="591" spans="1:9" x14ac:dyDescent="0.3">
      <c r="A591" s="615"/>
      <c r="B591" s="205"/>
      <c r="C591" s="207"/>
      <c r="D591" s="207"/>
      <c r="E591" s="207"/>
      <c r="F591" s="220"/>
      <c r="G591" s="207"/>
      <c r="H591" s="207"/>
      <c r="I591" s="208"/>
    </row>
    <row r="592" spans="1:9" x14ac:dyDescent="0.3">
      <c r="A592" s="615"/>
      <c r="B592" s="205"/>
      <c r="C592" s="207"/>
      <c r="D592" s="207"/>
      <c r="E592" s="207"/>
      <c r="F592" s="207"/>
      <c r="G592" s="207"/>
      <c r="H592" s="207"/>
      <c r="I592" s="618"/>
    </row>
    <row r="593" spans="1:9" x14ac:dyDescent="0.3">
      <c r="A593" s="619"/>
      <c r="B593" s="212"/>
      <c r="C593" s="223"/>
      <c r="D593" s="223"/>
      <c r="E593" s="223"/>
      <c r="F593" s="223"/>
      <c r="G593" s="223"/>
      <c r="H593" s="223"/>
      <c r="I593" s="620"/>
    </row>
    <row r="594" spans="1:9" x14ac:dyDescent="0.3">
      <c r="A594" s="615"/>
      <c r="B594" s="205"/>
      <c r="C594" s="207"/>
      <c r="D594" s="207"/>
      <c r="E594" s="207"/>
      <c r="F594" s="207"/>
      <c r="G594" s="207"/>
      <c r="H594" s="207"/>
      <c r="I594" s="208"/>
    </row>
    <row r="595" spans="1:9" x14ac:dyDescent="0.3">
      <c r="A595" s="615"/>
      <c r="B595" s="205"/>
      <c r="C595" s="207"/>
      <c r="D595" s="207"/>
      <c r="E595" s="207"/>
      <c r="F595" s="207"/>
      <c r="G595" s="207"/>
      <c r="H595" s="207"/>
      <c r="I595" s="618"/>
    </row>
    <row r="596" spans="1:9" x14ac:dyDescent="0.3">
      <c r="A596" s="619"/>
      <c r="B596" s="212"/>
      <c r="C596" s="223"/>
      <c r="D596" s="223"/>
      <c r="E596" s="223"/>
      <c r="F596" s="223"/>
      <c r="G596" s="223"/>
      <c r="H596" s="223"/>
      <c r="I596" s="620"/>
    </row>
    <row r="597" spans="1:9" x14ac:dyDescent="0.3">
      <c r="A597" s="615"/>
      <c r="B597" s="205"/>
      <c r="C597" s="207"/>
      <c r="D597" s="207"/>
      <c r="E597" s="207"/>
      <c r="F597" s="207"/>
      <c r="G597" s="207"/>
      <c r="H597" s="207"/>
      <c r="I597" s="208"/>
    </row>
    <row r="598" spans="1:9" x14ac:dyDescent="0.3">
      <c r="A598" s="615"/>
      <c r="B598" s="205"/>
      <c r="C598" s="207"/>
      <c r="D598" s="207"/>
      <c r="E598" s="207"/>
      <c r="F598" s="207"/>
      <c r="G598" s="207"/>
      <c r="H598" s="207"/>
      <c r="I598" s="618"/>
    </row>
    <row r="599" spans="1:9" x14ac:dyDescent="0.3">
      <c r="A599" s="619"/>
      <c r="B599" s="212"/>
      <c r="C599" s="223"/>
      <c r="D599" s="223"/>
      <c r="E599" s="223"/>
      <c r="F599" s="207"/>
      <c r="G599" s="207"/>
      <c r="H599" s="223"/>
      <c r="I599" s="620"/>
    </row>
    <row r="600" spans="1:9" x14ac:dyDescent="0.3">
      <c r="A600" s="625"/>
      <c r="B600" s="205"/>
      <c r="C600" s="208"/>
      <c r="D600" s="208"/>
      <c r="E600" s="207"/>
      <c r="F600" s="220"/>
      <c r="G600" s="220"/>
      <c r="H600" s="207"/>
      <c r="I600" s="208"/>
    </row>
    <row r="601" spans="1:9" x14ac:dyDescent="0.3">
      <c r="A601" s="625"/>
      <c r="B601" s="205"/>
      <c r="C601" s="208"/>
      <c r="D601" s="208"/>
      <c r="E601" s="207"/>
      <c r="F601" s="207"/>
      <c r="G601" s="207"/>
      <c r="H601" s="207"/>
      <c r="I601" s="618"/>
    </row>
    <row r="602" spans="1:9" x14ac:dyDescent="0.3">
      <c r="A602" s="626"/>
      <c r="B602" s="212"/>
      <c r="C602" s="620"/>
      <c r="D602" s="620"/>
      <c r="E602" s="223"/>
      <c r="F602" s="223"/>
      <c r="G602" s="620"/>
      <c r="H602" s="223"/>
      <c r="I602" s="620"/>
    </row>
    <row r="603" spans="1:9" x14ac:dyDescent="0.3">
      <c r="A603" s="625"/>
      <c r="B603" s="205"/>
      <c r="C603" s="208"/>
      <c r="D603" s="208"/>
      <c r="E603" s="207"/>
      <c r="F603" s="220"/>
      <c r="G603" s="220"/>
      <c r="H603" s="207"/>
      <c r="I603" s="208"/>
    </row>
    <row r="604" spans="1:9" x14ac:dyDescent="0.3">
      <c r="A604" s="625"/>
      <c r="B604" s="205"/>
      <c r="C604" s="208"/>
      <c r="D604" s="208"/>
      <c r="E604" s="207"/>
      <c r="F604" s="207"/>
      <c r="G604" s="207"/>
      <c r="H604" s="207"/>
      <c r="I604" s="618"/>
    </row>
    <row r="605" spans="1:9" x14ac:dyDescent="0.3">
      <c r="A605" s="626"/>
      <c r="B605" s="212"/>
      <c r="C605" s="620"/>
      <c r="D605" s="620"/>
      <c r="E605" s="223"/>
      <c r="F605" s="223"/>
      <c r="G605" s="620"/>
      <c r="H605" s="223"/>
      <c r="I605" s="620"/>
    </row>
    <row r="606" spans="1:9" x14ac:dyDescent="0.3">
      <c r="A606" s="625"/>
      <c r="B606" s="205"/>
      <c r="C606" s="208"/>
      <c r="D606" s="208"/>
      <c r="E606" s="207"/>
      <c r="F606" s="207"/>
      <c r="G606" s="207"/>
      <c r="H606" s="207"/>
      <c r="I606" s="208"/>
    </row>
    <row r="607" spans="1:9" x14ac:dyDescent="0.3">
      <c r="A607" s="625"/>
      <c r="B607" s="205"/>
      <c r="C607" s="208"/>
      <c r="D607" s="208"/>
      <c r="E607" s="207"/>
      <c r="F607" s="207"/>
      <c r="G607" s="207"/>
      <c r="H607" s="207"/>
      <c r="I607" s="618"/>
    </row>
    <row r="608" spans="1:9" x14ac:dyDescent="0.3">
      <c r="A608" s="626"/>
      <c r="B608" s="212"/>
      <c r="C608" s="620"/>
      <c r="D608" s="620"/>
      <c r="E608" s="223"/>
      <c r="F608" s="223"/>
      <c r="G608" s="620"/>
      <c r="H608" s="223"/>
      <c r="I608" s="620"/>
    </row>
    <row r="609" spans="1:9" x14ac:dyDescent="0.3">
      <c r="A609" s="625"/>
      <c r="B609" s="205"/>
      <c r="C609" s="208"/>
      <c r="D609" s="208"/>
      <c r="E609" s="207"/>
      <c r="F609" s="207"/>
      <c r="G609" s="207"/>
      <c r="H609" s="207"/>
      <c r="I609" s="208"/>
    </row>
    <row r="610" spans="1:9" x14ac:dyDescent="0.3">
      <c r="A610" s="625"/>
      <c r="B610" s="205"/>
      <c r="C610" s="208"/>
      <c r="D610" s="208"/>
      <c r="E610" s="207"/>
      <c r="F610" s="207"/>
      <c r="G610" s="207"/>
      <c r="H610" s="207"/>
      <c r="I610" s="618"/>
    </row>
    <row r="611" spans="1:9" x14ac:dyDescent="0.3">
      <c r="A611" s="626"/>
      <c r="B611" s="212"/>
      <c r="C611" s="620"/>
      <c r="D611" s="620"/>
      <c r="E611" s="223"/>
      <c r="F611" s="223"/>
      <c r="G611" s="620"/>
      <c r="H611" s="223"/>
      <c r="I611" s="620"/>
    </row>
    <row r="612" spans="1:9" x14ac:dyDescent="0.3">
      <c r="A612" s="625"/>
      <c r="B612" s="205"/>
      <c r="C612" s="208"/>
      <c r="D612" s="208"/>
      <c r="E612" s="207"/>
      <c r="F612" s="207"/>
      <c r="G612" s="207"/>
      <c r="H612" s="207"/>
      <c r="I612" s="208"/>
    </row>
    <row r="613" spans="1:9" x14ac:dyDescent="0.3">
      <c r="A613" s="625"/>
      <c r="B613" s="205"/>
      <c r="C613" s="208"/>
      <c r="D613" s="208"/>
      <c r="E613" s="207"/>
      <c r="F613" s="207"/>
      <c r="G613" s="207"/>
      <c r="H613" s="207"/>
      <c r="I613" s="618"/>
    </row>
    <row r="614" spans="1:9" x14ac:dyDescent="0.3">
      <c r="A614" s="626"/>
      <c r="B614" s="212"/>
      <c r="C614" s="620"/>
      <c r="D614" s="620"/>
      <c r="E614" s="223"/>
      <c r="F614" s="223"/>
      <c r="G614" s="620"/>
      <c r="H614" s="223"/>
      <c r="I614" s="620"/>
    </row>
    <row r="615" spans="1:9" x14ac:dyDescent="0.3">
      <c r="A615" s="625"/>
      <c r="B615" s="205"/>
      <c r="C615" s="208"/>
      <c r="D615" s="208"/>
      <c r="E615" s="207"/>
      <c r="F615" s="207"/>
      <c r="G615" s="207"/>
      <c r="H615" s="207"/>
      <c r="I615" s="208"/>
    </row>
    <row r="616" spans="1:9" x14ac:dyDescent="0.3">
      <c r="A616" s="625"/>
      <c r="B616" s="205"/>
      <c r="C616" s="208"/>
      <c r="D616" s="208"/>
      <c r="E616" s="207"/>
      <c r="F616" s="207"/>
      <c r="G616" s="207"/>
      <c r="H616" s="207"/>
      <c r="I616" s="618"/>
    </row>
    <row r="617" spans="1:9" x14ac:dyDescent="0.3">
      <c r="A617" s="626"/>
      <c r="B617" s="212"/>
      <c r="C617" s="620"/>
      <c r="D617" s="620"/>
      <c r="E617" s="223"/>
      <c r="F617" s="208"/>
      <c r="G617" s="208"/>
      <c r="H617" s="223"/>
      <c r="I617" s="620"/>
    </row>
    <row r="618" spans="1:9" x14ac:dyDescent="0.3">
      <c r="A618" s="625"/>
      <c r="B618" s="205"/>
      <c r="C618" s="627"/>
      <c r="D618" s="627"/>
      <c r="E618" s="207"/>
      <c r="F618" s="220"/>
      <c r="G618" s="220"/>
      <c r="H618" s="207"/>
      <c r="I618" s="208"/>
    </row>
    <row r="619" spans="1:9" x14ac:dyDescent="0.3">
      <c r="A619" s="625"/>
      <c r="B619" s="205"/>
      <c r="C619" s="208"/>
      <c r="D619" s="208"/>
      <c r="E619" s="207"/>
      <c r="F619" s="207"/>
      <c r="G619" s="207"/>
      <c r="H619" s="207"/>
      <c r="I619" s="618"/>
    </row>
    <row r="620" spans="1:9" x14ac:dyDescent="0.3">
      <c r="A620" s="625"/>
      <c r="B620" s="205"/>
      <c r="C620" s="208"/>
      <c r="D620" s="208"/>
      <c r="E620" s="223"/>
      <c r="F620" s="627"/>
      <c r="G620" s="627"/>
      <c r="H620" s="223"/>
      <c r="I620" s="223"/>
    </row>
    <row r="621" spans="1:9" x14ac:dyDescent="0.3">
      <c r="A621" s="628"/>
      <c r="B621" s="621"/>
      <c r="C621" s="221"/>
      <c r="D621" s="221"/>
      <c r="E621" s="207"/>
      <c r="F621" s="220"/>
      <c r="G621" s="220"/>
      <c r="H621" s="207"/>
      <c r="I621" s="208"/>
    </row>
    <row r="622" spans="1:9" x14ac:dyDescent="0.3">
      <c r="A622" s="625"/>
      <c r="B622" s="205"/>
      <c r="C622" s="208"/>
      <c r="D622" s="208"/>
      <c r="E622" s="629"/>
      <c r="F622" s="207"/>
      <c r="G622" s="207"/>
      <c r="H622" s="208"/>
      <c r="I622" s="618"/>
    </row>
    <row r="623" spans="1:9" x14ac:dyDescent="0.3">
      <c r="A623" s="626"/>
      <c r="B623" s="212"/>
      <c r="C623" s="620"/>
      <c r="D623" s="620"/>
      <c r="E623" s="223"/>
      <c r="F623" s="223"/>
      <c r="G623" s="620"/>
      <c r="H623" s="223"/>
      <c r="I623" s="620"/>
    </row>
    <row r="624" spans="1:9" x14ac:dyDescent="0.3">
      <c r="A624" s="625"/>
      <c r="B624" s="205"/>
      <c r="C624" s="208"/>
      <c r="D624" s="208"/>
      <c r="E624" s="207"/>
      <c r="F624" s="220"/>
      <c r="G624" s="220"/>
      <c r="H624" s="207"/>
      <c r="I624" s="208"/>
    </row>
    <row r="625" spans="1:9" x14ac:dyDescent="0.3">
      <c r="A625" s="615"/>
      <c r="B625" s="205"/>
      <c r="C625" s="207"/>
      <c r="D625" s="207"/>
      <c r="E625" s="207"/>
      <c r="F625" s="207"/>
      <c r="G625" s="207"/>
      <c r="H625" s="207"/>
      <c r="I625" s="618"/>
    </row>
    <row r="626" spans="1:9" x14ac:dyDescent="0.3">
      <c r="A626" s="619"/>
      <c r="B626" s="212"/>
      <c r="C626" s="223"/>
      <c r="D626" s="223"/>
      <c r="E626" s="223"/>
      <c r="F626" s="223"/>
      <c r="G626" s="620"/>
      <c r="H626" s="223"/>
      <c r="I626" s="620"/>
    </row>
    <row r="627" spans="1:9" x14ac:dyDescent="0.3">
      <c r="A627" s="615"/>
      <c r="B627" s="205"/>
      <c r="C627" s="207"/>
      <c r="D627" s="207"/>
      <c r="E627" s="207"/>
      <c r="F627" s="207"/>
      <c r="G627" s="207"/>
      <c r="H627" s="207"/>
      <c r="I627" s="208"/>
    </row>
    <row r="628" spans="1:9" x14ac:dyDescent="0.3">
      <c r="A628" s="615"/>
      <c r="B628" s="205"/>
      <c r="C628" s="207"/>
      <c r="D628" s="207"/>
      <c r="E628" s="207"/>
      <c r="F628" s="207"/>
      <c r="G628" s="207"/>
      <c r="H628" s="207"/>
      <c r="I628" s="618"/>
    </row>
    <row r="629" spans="1:9" x14ac:dyDescent="0.3">
      <c r="A629" s="619"/>
      <c r="B629" s="212"/>
      <c r="C629" s="223"/>
      <c r="D629" s="223"/>
      <c r="E629" s="223"/>
      <c r="F629" s="223"/>
      <c r="G629" s="223"/>
      <c r="H629" s="223"/>
      <c r="I629" s="620"/>
    </row>
    <row r="630" spans="1:9" x14ac:dyDescent="0.3">
      <c r="A630" s="615"/>
      <c r="B630" s="205"/>
      <c r="C630" s="207"/>
      <c r="D630" s="207"/>
      <c r="E630" s="207"/>
      <c r="F630" s="207"/>
      <c r="G630" s="207"/>
      <c r="H630" s="207"/>
      <c r="I630" s="208"/>
    </row>
    <row r="631" spans="1:9" x14ac:dyDescent="0.3">
      <c r="A631" s="615"/>
      <c r="B631" s="205"/>
      <c r="C631" s="207"/>
      <c r="D631" s="207"/>
      <c r="E631" s="207"/>
      <c r="F631" s="207"/>
      <c r="G631" s="207"/>
      <c r="H631" s="207"/>
      <c r="I631" s="618"/>
    </row>
    <row r="632" spans="1:9" x14ac:dyDescent="0.3">
      <c r="A632" s="619"/>
      <c r="B632" s="212"/>
      <c r="C632" s="223"/>
      <c r="D632" s="223"/>
      <c r="E632" s="223"/>
      <c r="F632" s="223"/>
      <c r="G632" s="223"/>
      <c r="H632" s="223"/>
      <c r="I632" s="620"/>
    </row>
    <row r="633" spans="1:9" x14ac:dyDescent="0.3">
      <c r="A633" s="615"/>
      <c r="B633" s="205"/>
      <c r="C633" s="207"/>
      <c r="D633" s="207"/>
      <c r="E633" s="207"/>
      <c r="F633" s="207"/>
      <c r="G633" s="207"/>
      <c r="H633" s="207"/>
      <c r="I633" s="208"/>
    </row>
    <row r="634" spans="1:9" x14ac:dyDescent="0.3">
      <c r="A634" s="615"/>
      <c r="B634" s="205"/>
      <c r="C634" s="207"/>
      <c r="D634" s="207"/>
      <c r="E634" s="207"/>
      <c r="F634" s="207"/>
      <c r="G634" s="207"/>
      <c r="H634" s="207"/>
      <c r="I634" s="618"/>
    </row>
    <row r="635" spans="1:9" x14ac:dyDescent="0.3">
      <c r="A635" s="619"/>
      <c r="B635" s="212"/>
      <c r="C635" s="223"/>
      <c r="D635" s="223"/>
      <c r="E635" s="223"/>
      <c r="F635" s="223"/>
      <c r="G635" s="223"/>
      <c r="H635" s="223"/>
      <c r="I635" s="620"/>
    </row>
    <row r="636" spans="1:9" x14ac:dyDescent="0.3">
      <c r="A636" s="615"/>
      <c r="B636" s="205"/>
      <c r="C636" s="207"/>
      <c r="D636" s="207"/>
      <c r="E636" s="207"/>
      <c r="F636" s="207"/>
      <c r="G636" s="207"/>
      <c r="H636" s="207"/>
      <c r="I636" s="208"/>
    </row>
    <row r="637" spans="1:9" x14ac:dyDescent="0.3">
      <c r="A637" s="615"/>
      <c r="B637" s="205"/>
      <c r="C637" s="207"/>
      <c r="D637" s="207"/>
      <c r="E637" s="207"/>
      <c r="F637" s="207"/>
      <c r="G637" s="207"/>
      <c r="H637" s="207"/>
      <c r="I637" s="618"/>
    </row>
    <row r="638" spans="1:9" x14ac:dyDescent="0.3">
      <c r="A638" s="619"/>
      <c r="B638" s="212"/>
      <c r="C638" s="223"/>
      <c r="D638" s="223"/>
      <c r="E638" s="223"/>
      <c r="F638" s="223"/>
      <c r="G638" s="223"/>
      <c r="H638" s="223"/>
      <c r="I638" s="620"/>
    </row>
    <row r="639" spans="1:9" x14ac:dyDescent="0.3">
      <c r="A639" s="615"/>
      <c r="B639" s="205"/>
      <c r="C639" s="207"/>
      <c r="D639" s="207"/>
      <c r="E639" s="207"/>
      <c r="F639" s="207"/>
      <c r="G639" s="207"/>
      <c r="H639" s="207"/>
      <c r="I639" s="208"/>
    </row>
    <row r="640" spans="1:9" x14ac:dyDescent="0.3">
      <c r="A640" s="615"/>
      <c r="B640" s="205"/>
      <c r="C640" s="207"/>
      <c r="D640" s="207"/>
      <c r="E640" s="207"/>
      <c r="F640" s="207"/>
      <c r="G640" s="207"/>
      <c r="H640" s="207"/>
      <c r="I640" s="618"/>
    </row>
    <row r="641" spans="1:9" x14ac:dyDescent="0.3">
      <c r="A641" s="619"/>
      <c r="B641" s="212"/>
      <c r="C641" s="223"/>
      <c r="D641" s="223"/>
      <c r="E641" s="223"/>
      <c r="F641" s="223"/>
      <c r="G641" s="223"/>
      <c r="H641" s="223"/>
      <c r="I641" s="620"/>
    </row>
    <row r="642" spans="1:9" x14ac:dyDescent="0.3">
      <c r="A642" s="615"/>
      <c r="B642" s="205"/>
      <c r="C642" s="207"/>
      <c r="D642" s="207"/>
      <c r="E642" s="207"/>
      <c r="F642" s="207"/>
      <c r="G642" s="207"/>
      <c r="H642" s="207"/>
      <c r="I642" s="208"/>
    </row>
    <row r="643" spans="1:9" x14ac:dyDescent="0.3">
      <c r="A643" s="615"/>
      <c r="B643" s="205"/>
      <c r="C643" s="207"/>
      <c r="D643" s="207"/>
      <c r="E643" s="207"/>
      <c r="F643" s="207"/>
      <c r="G643" s="207"/>
      <c r="H643" s="207"/>
      <c r="I643" s="618"/>
    </row>
    <row r="644" spans="1:9" x14ac:dyDescent="0.3">
      <c r="A644" s="619"/>
      <c r="B644" s="212"/>
      <c r="C644" s="223"/>
      <c r="D644" s="223"/>
      <c r="E644" s="223"/>
      <c r="F644" s="223"/>
      <c r="G644" s="223"/>
      <c r="H644" s="223"/>
      <c r="I644" s="620"/>
    </row>
    <row r="645" spans="1:9" x14ac:dyDescent="0.3">
      <c r="A645" s="615"/>
      <c r="B645" s="205"/>
      <c r="C645" s="207"/>
      <c r="D645" s="207"/>
      <c r="E645" s="207"/>
      <c r="F645" s="207"/>
      <c r="G645" s="207"/>
      <c r="H645" s="207"/>
      <c r="I645" s="208"/>
    </row>
    <row r="646" spans="1:9" x14ac:dyDescent="0.3">
      <c r="A646" s="615"/>
      <c r="B646" s="205"/>
      <c r="C646" s="207"/>
      <c r="D646" s="207"/>
      <c r="E646" s="207"/>
      <c r="F646" s="207"/>
      <c r="G646" s="207"/>
      <c r="H646" s="207"/>
      <c r="I646" s="618"/>
    </row>
    <row r="647" spans="1:9" x14ac:dyDescent="0.3">
      <c r="A647" s="619"/>
      <c r="B647" s="212"/>
      <c r="C647" s="223"/>
      <c r="D647" s="223"/>
      <c r="E647" s="223"/>
      <c r="F647" s="223"/>
      <c r="G647" s="223"/>
      <c r="H647" s="223"/>
      <c r="I647" s="620"/>
    </row>
    <row r="648" spans="1:9" x14ac:dyDescent="0.3">
      <c r="A648" s="615"/>
      <c r="B648" s="205"/>
      <c r="C648" s="207"/>
      <c r="D648" s="207"/>
      <c r="E648" s="207"/>
      <c r="F648" s="207"/>
      <c r="G648" s="207"/>
      <c r="H648" s="207"/>
      <c r="I648" s="208"/>
    </row>
    <row r="649" spans="1:9" x14ac:dyDescent="0.3">
      <c r="A649" s="615"/>
      <c r="B649" s="205"/>
      <c r="C649" s="207"/>
      <c r="D649" s="207"/>
      <c r="E649" s="207"/>
      <c r="F649" s="207"/>
      <c r="G649" s="207"/>
      <c r="H649" s="207"/>
      <c r="I649" s="618"/>
    </row>
    <row r="650" spans="1:9" x14ac:dyDescent="0.3">
      <c r="A650" s="619"/>
      <c r="B650" s="212"/>
      <c r="C650" s="223"/>
      <c r="D650" s="223"/>
      <c r="E650" s="223"/>
      <c r="F650" s="223"/>
      <c r="G650" s="223"/>
      <c r="H650" s="223"/>
      <c r="I650" s="620"/>
    </row>
    <row r="651" spans="1:9" x14ac:dyDescent="0.3">
      <c r="A651" s="615"/>
      <c r="B651" s="205"/>
      <c r="C651" s="207"/>
      <c r="D651" s="207"/>
      <c r="E651" s="207"/>
      <c r="F651" s="207"/>
      <c r="G651" s="207"/>
      <c r="H651" s="207"/>
      <c r="I651" s="208"/>
    </row>
    <row r="652" spans="1:9" x14ac:dyDescent="0.3">
      <c r="A652" s="615"/>
      <c r="B652" s="205"/>
      <c r="C652" s="207"/>
      <c r="D652" s="207"/>
      <c r="E652" s="207"/>
      <c r="F652" s="207"/>
      <c r="G652" s="207"/>
      <c r="H652" s="207"/>
      <c r="I652" s="618"/>
    </row>
    <row r="653" spans="1:9" x14ac:dyDescent="0.3">
      <c r="A653" s="619"/>
      <c r="B653" s="212"/>
      <c r="C653" s="223"/>
      <c r="D653" s="223"/>
      <c r="E653" s="223"/>
      <c r="F653" s="223"/>
      <c r="G653" s="223"/>
      <c r="H653" s="223"/>
      <c r="I653" s="630"/>
    </row>
    <row r="654" spans="1:9" x14ac:dyDescent="0.3">
      <c r="A654" s="615"/>
      <c r="B654" s="205"/>
      <c r="C654" s="207"/>
      <c r="D654" s="207"/>
      <c r="E654" s="220"/>
      <c r="F654" s="220"/>
      <c r="G654" s="220"/>
      <c r="H654" s="220"/>
      <c r="I654" s="208"/>
    </row>
    <row r="655" spans="1:9" x14ac:dyDescent="0.3">
      <c r="A655" s="615"/>
      <c r="B655" s="205"/>
      <c r="C655" s="207"/>
      <c r="D655" s="207"/>
      <c r="E655" s="207"/>
      <c r="F655" s="207"/>
      <c r="G655" s="207"/>
      <c r="H655" s="207"/>
      <c r="I655" s="618"/>
    </row>
    <row r="656" spans="1:9" x14ac:dyDescent="0.3">
      <c r="A656" s="619"/>
      <c r="B656" s="212"/>
      <c r="C656" s="223"/>
      <c r="D656" s="223"/>
      <c r="E656" s="223"/>
      <c r="F656" s="223"/>
      <c r="G656" s="223"/>
      <c r="H656" s="223"/>
      <c r="I656" s="630"/>
    </row>
    <row r="657" spans="1:9" x14ac:dyDescent="0.3">
      <c r="A657" s="615"/>
      <c r="B657" s="205"/>
      <c r="C657" s="207"/>
      <c r="D657" s="207"/>
      <c r="E657" s="220"/>
      <c r="F657" s="220"/>
      <c r="G657" s="220"/>
      <c r="H657" s="220"/>
      <c r="I657" s="618"/>
    </row>
    <row r="658" spans="1:9" x14ac:dyDescent="0.3">
      <c r="A658" s="615"/>
      <c r="B658" s="205"/>
      <c r="C658" s="207"/>
      <c r="D658" s="207"/>
      <c r="E658" s="207"/>
      <c r="F658" s="207"/>
      <c r="G658" s="207"/>
      <c r="H658" s="207"/>
      <c r="I658" s="618"/>
    </row>
    <row r="659" spans="1:9" x14ac:dyDescent="0.3">
      <c r="A659" s="619"/>
      <c r="B659" s="212"/>
      <c r="C659" s="223"/>
      <c r="D659" s="223"/>
      <c r="E659" s="223"/>
      <c r="F659" s="223"/>
      <c r="G659" s="223"/>
      <c r="H659" s="223"/>
      <c r="I659" s="630"/>
    </row>
    <row r="660" spans="1:9" x14ac:dyDescent="0.3">
      <c r="A660" s="615"/>
      <c r="B660" s="205"/>
      <c r="C660" s="207"/>
      <c r="D660" s="207"/>
      <c r="E660" s="220"/>
      <c r="F660" s="207"/>
      <c r="G660" s="207"/>
      <c r="H660" s="220"/>
      <c r="I660" s="618"/>
    </row>
    <row r="661" spans="1:9" x14ac:dyDescent="0.3">
      <c r="A661" s="615"/>
      <c r="B661" s="205"/>
      <c r="C661" s="207"/>
      <c r="D661" s="207"/>
      <c r="E661" s="207"/>
      <c r="F661" s="207"/>
      <c r="G661" s="207"/>
      <c r="H661" s="207"/>
      <c r="I661" s="618"/>
    </row>
    <row r="662" spans="1:9" x14ac:dyDescent="0.3">
      <c r="A662" s="619"/>
      <c r="B662" s="212"/>
      <c r="C662" s="223"/>
      <c r="D662" s="223"/>
      <c r="E662" s="223"/>
      <c r="F662" s="223"/>
      <c r="G662" s="223"/>
      <c r="H662" s="223"/>
      <c r="I662" s="618"/>
    </row>
    <row r="663" spans="1:9" x14ac:dyDescent="0.3">
      <c r="A663" s="615"/>
      <c r="B663" s="205"/>
      <c r="C663" s="622"/>
      <c r="D663" s="622"/>
      <c r="E663" s="207"/>
      <c r="F663" s="207"/>
      <c r="G663" s="207"/>
      <c r="H663" s="207"/>
      <c r="I663" s="221"/>
    </row>
    <row r="664" spans="1:9" x14ac:dyDescent="0.3">
      <c r="A664" s="615"/>
      <c r="B664" s="205"/>
      <c r="C664" s="207"/>
      <c r="D664" s="207"/>
      <c r="E664" s="207"/>
      <c r="F664" s="207"/>
      <c r="G664" s="207"/>
      <c r="H664" s="207"/>
      <c r="I664" s="618"/>
    </row>
    <row r="665" spans="1:9" x14ac:dyDescent="0.3">
      <c r="A665" s="619"/>
      <c r="B665" s="212"/>
      <c r="C665" s="223"/>
      <c r="D665" s="223"/>
      <c r="E665" s="223"/>
      <c r="F665" s="622"/>
      <c r="G665" s="622"/>
      <c r="H665" s="223"/>
      <c r="I665" s="620"/>
    </row>
    <row r="666" spans="1:9" x14ac:dyDescent="0.3">
      <c r="A666" s="615"/>
      <c r="B666" s="621"/>
      <c r="C666" s="207"/>
      <c r="D666" s="207"/>
      <c r="E666" s="220"/>
      <c r="F666" s="220"/>
      <c r="G666" s="220"/>
      <c r="H666" s="220"/>
      <c r="I666" s="208"/>
    </row>
    <row r="667" spans="1:9" x14ac:dyDescent="0.3">
      <c r="A667" s="615"/>
      <c r="B667" s="205"/>
      <c r="C667" s="207"/>
      <c r="D667" s="207"/>
      <c r="E667" s="207"/>
      <c r="F667" s="207"/>
      <c r="G667" s="207"/>
      <c r="H667" s="207"/>
      <c r="I667" s="618"/>
    </row>
    <row r="668" spans="1:9" x14ac:dyDescent="0.3">
      <c r="A668" s="615"/>
      <c r="B668" s="212"/>
      <c r="C668" s="223"/>
      <c r="D668" s="223"/>
      <c r="E668" s="207"/>
      <c r="F668" s="207"/>
      <c r="G668" s="207"/>
      <c r="H668" s="207"/>
      <c r="I668" s="208"/>
    </row>
    <row r="669" spans="1:9" x14ac:dyDescent="0.3">
      <c r="A669" s="224"/>
      <c r="B669" s="205"/>
      <c r="C669" s="207"/>
      <c r="D669" s="207"/>
      <c r="E669" s="220"/>
      <c r="F669" s="220"/>
      <c r="G669" s="220"/>
      <c r="H669" s="220"/>
      <c r="I669" s="221"/>
    </row>
    <row r="670" spans="1:9" x14ac:dyDescent="0.3">
      <c r="A670" s="615"/>
      <c r="B670" s="205"/>
      <c r="C670" s="207"/>
      <c r="D670" s="207"/>
      <c r="E670" s="207"/>
      <c r="F670" s="207"/>
      <c r="G670" s="207"/>
      <c r="H670" s="207"/>
      <c r="I670" s="618"/>
    </row>
    <row r="671" spans="1:9" x14ac:dyDescent="0.3">
      <c r="A671" s="619"/>
      <c r="B671" s="212"/>
      <c r="C671" s="223"/>
      <c r="D671" s="223"/>
      <c r="E671" s="223"/>
      <c r="F671" s="207"/>
      <c r="G671" s="207"/>
      <c r="H671" s="223"/>
      <c r="I671" s="620"/>
    </row>
    <row r="672" spans="1:9" x14ac:dyDescent="0.3">
      <c r="A672" s="615"/>
      <c r="B672" s="205"/>
      <c r="C672" s="207"/>
      <c r="D672" s="207"/>
      <c r="E672" s="220"/>
      <c r="F672" s="220"/>
      <c r="G672" s="220"/>
      <c r="H672" s="220"/>
      <c r="I672" s="221"/>
    </row>
    <row r="673" spans="1:9" x14ac:dyDescent="0.3">
      <c r="A673" s="615"/>
      <c r="B673" s="205"/>
      <c r="C673" s="207"/>
      <c r="D673" s="207"/>
      <c r="E673" s="207"/>
      <c r="F673" s="207"/>
      <c r="G673" s="207"/>
      <c r="H673" s="207"/>
      <c r="I673" s="618"/>
    </row>
    <row r="674" spans="1:9" x14ac:dyDescent="0.3">
      <c r="A674" s="619"/>
      <c r="B674" s="212"/>
      <c r="C674" s="223"/>
      <c r="D674" s="223"/>
      <c r="E674" s="223"/>
      <c r="F674" s="207"/>
      <c r="G674" s="207"/>
      <c r="H674" s="223"/>
      <c r="I674" s="620"/>
    </row>
    <row r="675" spans="1:9" x14ac:dyDescent="0.3">
      <c r="A675" s="615"/>
      <c r="B675" s="205"/>
      <c r="C675" s="207"/>
      <c r="D675" s="207"/>
      <c r="E675" s="220"/>
      <c r="F675" s="220"/>
      <c r="G675" s="220"/>
      <c r="H675" s="220"/>
      <c r="I675" s="221"/>
    </row>
    <row r="676" spans="1:9" x14ac:dyDescent="0.3">
      <c r="A676" s="615"/>
      <c r="B676" s="222"/>
      <c r="C676" s="207"/>
      <c r="D676" s="207"/>
      <c r="E676" s="207"/>
      <c r="F676" s="207"/>
      <c r="G676" s="207"/>
      <c r="H676" s="207"/>
      <c r="I676" s="618"/>
    </row>
    <row r="677" spans="1:9" x14ac:dyDescent="0.3">
      <c r="A677" s="619"/>
      <c r="B677" s="212"/>
      <c r="C677" s="223"/>
      <c r="D677" s="223"/>
      <c r="E677" s="223"/>
      <c r="F677" s="223"/>
      <c r="G677" s="223"/>
      <c r="H677" s="223"/>
      <c r="I677" s="620"/>
    </row>
    <row r="678" spans="1:9" x14ac:dyDescent="0.3">
      <c r="A678" s="615"/>
      <c r="B678" s="205"/>
      <c r="C678" s="207"/>
      <c r="D678" s="207"/>
      <c r="E678" s="220"/>
      <c r="F678" s="207"/>
      <c r="G678" s="207"/>
      <c r="H678" s="220"/>
      <c r="I678" s="221"/>
    </row>
    <row r="679" spans="1:9" x14ac:dyDescent="0.3">
      <c r="A679" s="615"/>
      <c r="B679" s="205"/>
      <c r="C679" s="207"/>
      <c r="D679" s="207"/>
      <c r="E679" s="207"/>
      <c r="F679" s="207"/>
      <c r="G679" s="207"/>
      <c r="H679" s="207"/>
      <c r="I679" s="618"/>
    </row>
    <row r="680" spans="1:9" x14ac:dyDescent="0.3">
      <c r="A680" s="619"/>
      <c r="B680" s="212"/>
      <c r="C680" s="223"/>
      <c r="D680" s="223"/>
      <c r="E680" s="223"/>
      <c r="F680" s="207"/>
      <c r="G680" s="207"/>
      <c r="H680" s="223"/>
      <c r="I680" s="620"/>
    </row>
    <row r="681" spans="1:9" x14ac:dyDescent="0.3">
      <c r="A681" s="224"/>
      <c r="B681" s="205"/>
      <c r="C681" s="220"/>
      <c r="D681" s="220"/>
      <c r="E681" s="220"/>
      <c r="F681" s="220"/>
      <c r="G681" s="220"/>
      <c r="H681" s="220"/>
      <c r="I681" s="221"/>
    </row>
    <row r="682" spans="1:9" x14ac:dyDescent="0.3">
      <c r="A682" s="615"/>
      <c r="B682" s="205"/>
      <c r="C682" s="207"/>
      <c r="D682" s="207"/>
      <c r="E682" s="629"/>
      <c r="F682" s="629"/>
      <c r="G682" s="207"/>
      <c r="H682" s="208"/>
      <c r="I682" s="618"/>
    </row>
    <row r="683" spans="1:9" x14ac:dyDescent="0.3">
      <c r="A683" s="619"/>
      <c r="B683" s="212"/>
      <c r="C683" s="223"/>
      <c r="D683" s="223"/>
      <c r="E683" s="223"/>
      <c r="F683" s="223"/>
      <c r="G683" s="223"/>
      <c r="H683" s="223"/>
      <c r="I683" s="620"/>
    </row>
    <row r="684" spans="1:9" x14ac:dyDescent="0.3">
      <c r="A684" s="224"/>
      <c r="B684" s="621"/>
      <c r="C684" s="220"/>
      <c r="D684" s="220"/>
      <c r="E684" s="220"/>
      <c r="F684" s="220"/>
      <c r="G684" s="220"/>
      <c r="H684" s="220"/>
      <c r="I684" s="221"/>
    </row>
    <row r="685" spans="1:9" x14ac:dyDescent="0.3">
      <c r="A685" s="615"/>
      <c r="B685" s="205"/>
      <c r="C685" s="207"/>
      <c r="D685" s="207"/>
      <c r="E685" s="207"/>
      <c r="F685" s="629"/>
      <c r="G685" s="207"/>
      <c r="H685" s="207"/>
      <c r="I685" s="618"/>
    </row>
    <row r="686" spans="1:9" x14ac:dyDescent="0.3">
      <c r="A686" s="619"/>
      <c r="B686" s="212"/>
      <c r="C686" s="223"/>
      <c r="D686" s="223"/>
      <c r="E686" s="223"/>
      <c r="F686" s="223"/>
      <c r="G686" s="223"/>
      <c r="H686" s="223"/>
      <c r="I686" s="620"/>
    </row>
    <row r="687" spans="1:9" x14ac:dyDescent="0.3">
      <c r="A687" s="615"/>
      <c r="B687" s="205"/>
      <c r="C687" s="207"/>
      <c r="D687" s="207"/>
      <c r="E687" s="220"/>
      <c r="F687" s="207"/>
      <c r="G687" s="207"/>
      <c r="H687" s="220"/>
      <c r="I687" s="208"/>
    </row>
    <row r="688" spans="1:9" x14ac:dyDescent="0.3">
      <c r="A688" s="615"/>
      <c r="B688" s="205"/>
      <c r="C688" s="207"/>
      <c r="D688" s="207"/>
      <c r="E688" s="207"/>
      <c r="F688" s="207"/>
      <c r="G688" s="207"/>
      <c r="H688" s="207"/>
      <c r="I688" s="618"/>
    </row>
    <row r="689" spans="1:9" x14ac:dyDescent="0.3">
      <c r="A689" s="619"/>
      <c r="B689" s="212"/>
      <c r="C689" s="223"/>
      <c r="D689" s="223"/>
      <c r="E689" s="223"/>
      <c r="F689" s="223"/>
      <c r="G689" s="223"/>
      <c r="H689" s="223"/>
      <c r="I689" s="620"/>
    </row>
    <row r="690" spans="1:9" x14ac:dyDescent="0.3">
      <c r="A690" s="615"/>
      <c r="B690" s="205"/>
      <c r="C690" s="207"/>
      <c r="D690" s="207"/>
      <c r="E690" s="220"/>
      <c r="F690" s="207"/>
      <c r="G690" s="207"/>
      <c r="H690" s="220"/>
      <c r="I690" s="208"/>
    </row>
    <row r="691" spans="1:9" x14ac:dyDescent="0.3">
      <c r="A691" s="615"/>
      <c r="B691" s="205"/>
      <c r="C691" s="207"/>
      <c r="D691" s="207"/>
      <c r="E691" s="207"/>
      <c r="F691" s="207"/>
      <c r="G691" s="207"/>
      <c r="H691" s="207"/>
      <c r="I691" s="618"/>
    </row>
    <row r="692" spans="1:9" x14ac:dyDescent="0.3">
      <c r="A692" s="619"/>
      <c r="B692" s="212"/>
      <c r="C692" s="223"/>
      <c r="D692" s="223"/>
      <c r="E692" s="223"/>
      <c r="F692" s="223"/>
      <c r="G692" s="223"/>
      <c r="H692" s="223"/>
      <c r="I692" s="620"/>
    </row>
    <row r="693" spans="1:9" x14ac:dyDescent="0.3">
      <c r="A693" s="615"/>
      <c r="B693" s="205"/>
      <c r="C693" s="207"/>
      <c r="D693" s="207"/>
      <c r="E693" s="220"/>
      <c r="F693" s="207"/>
      <c r="G693" s="207"/>
      <c r="H693" s="220"/>
      <c r="I693" s="208"/>
    </row>
    <row r="694" spans="1:9" x14ac:dyDescent="0.3">
      <c r="A694" s="615"/>
      <c r="B694" s="205"/>
      <c r="C694" s="207"/>
      <c r="D694" s="207"/>
      <c r="E694" s="207"/>
      <c r="F694" s="207"/>
      <c r="G694" s="207"/>
      <c r="H694" s="207"/>
      <c r="I694" s="618"/>
    </row>
    <row r="695" spans="1:9" x14ac:dyDescent="0.3">
      <c r="A695" s="619"/>
      <c r="B695" s="212"/>
      <c r="C695" s="223"/>
      <c r="D695" s="223"/>
      <c r="E695" s="223"/>
      <c r="F695" s="223"/>
      <c r="G695" s="223"/>
      <c r="H695" s="223"/>
      <c r="I695" s="620"/>
    </row>
    <row r="696" spans="1:9" x14ac:dyDescent="0.3">
      <c r="A696" s="615"/>
      <c r="B696" s="205"/>
      <c r="C696" s="207"/>
      <c r="D696" s="207"/>
      <c r="E696" s="220"/>
      <c r="F696" s="207"/>
      <c r="G696" s="207"/>
      <c r="H696" s="220"/>
      <c r="I696" s="208"/>
    </row>
    <row r="697" spans="1:9" x14ac:dyDescent="0.3">
      <c r="A697" s="615"/>
      <c r="B697" s="205"/>
      <c r="C697" s="207"/>
      <c r="D697" s="207"/>
      <c r="E697" s="207"/>
      <c r="F697" s="207"/>
      <c r="G697" s="207"/>
      <c r="H697" s="207"/>
      <c r="I697" s="618"/>
    </row>
    <row r="698" spans="1:9" x14ac:dyDescent="0.3">
      <c r="A698" s="619"/>
      <c r="B698" s="212"/>
      <c r="C698" s="223"/>
      <c r="D698" s="223"/>
      <c r="E698" s="223"/>
      <c r="F698" s="223"/>
      <c r="G698" s="223"/>
      <c r="H698" s="223"/>
      <c r="I698" s="620"/>
    </row>
    <row r="699" spans="1:9" x14ac:dyDescent="0.3">
      <c r="A699" s="615"/>
      <c r="B699" s="205"/>
      <c r="C699" s="207"/>
      <c r="D699" s="207"/>
      <c r="E699" s="220"/>
      <c r="F699" s="207"/>
      <c r="G699" s="207"/>
      <c r="H699" s="220"/>
      <c r="I699" s="208"/>
    </row>
    <row r="700" spans="1:9" x14ac:dyDescent="0.3">
      <c r="A700" s="615"/>
      <c r="B700" s="205"/>
      <c r="C700" s="207"/>
      <c r="D700" s="207"/>
      <c r="E700" s="207"/>
      <c r="F700" s="207"/>
      <c r="G700" s="207"/>
      <c r="H700" s="207"/>
      <c r="I700" s="618"/>
    </row>
    <row r="701" spans="1:9" x14ac:dyDescent="0.3">
      <c r="A701" s="619"/>
      <c r="B701" s="212"/>
      <c r="C701" s="223"/>
      <c r="D701" s="223"/>
      <c r="E701" s="223"/>
      <c r="F701" s="223"/>
      <c r="G701" s="223"/>
      <c r="H701" s="223"/>
      <c r="I701" s="620"/>
    </row>
    <row r="702" spans="1:9" x14ac:dyDescent="0.3">
      <c r="A702" s="615"/>
      <c r="B702" s="205"/>
      <c r="C702" s="207"/>
      <c r="D702" s="207"/>
      <c r="E702" s="220"/>
      <c r="F702" s="207"/>
      <c r="G702" s="207"/>
      <c r="H702" s="220"/>
      <c r="I702" s="208"/>
    </row>
    <row r="703" spans="1:9" x14ac:dyDescent="0.3">
      <c r="A703" s="615"/>
      <c r="B703" s="205"/>
      <c r="C703" s="207"/>
      <c r="D703" s="207"/>
      <c r="E703" s="207"/>
      <c r="F703" s="207"/>
      <c r="G703" s="207"/>
      <c r="H703" s="207"/>
      <c r="I703" s="618"/>
    </row>
    <row r="704" spans="1:9" x14ac:dyDescent="0.3">
      <c r="A704" s="619"/>
      <c r="B704" s="212"/>
      <c r="C704" s="223"/>
      <c r="D704" s="223"/>
      <c r="E704" s="223"/>
      <c r="F704" s="223"/>
      <c r="G704" s="223"/>
      <c r="H704" s="223"/>
      <c r="I704" s="620"/>
    </row>
    <row r="705" spans="1:9" x14ac:dyDescent="0.3">
      <c r="A705" s="615"/>
      <c r="B705" s="205"/>
      <c r="C705" s="207"/>
      <c r="D705" s="207"/>
      <c r="E705" s="220"/>
      <c r="F705" s="220"/>
      <c r="G705" s="220"/>
      <c r="H705" s="220"/>
      <c r="I705" s="221"/>
    </row>
    <row r="706" spans="1:9" x14ac:dyDescent="0.3">
      <c r="A706" s="615"/>
      <c r="B706" s="205"/>
      <c r="C706" s="207"/>
      <c r="D706" s="207"/>
      <c r="E706" s="207"/>
      <c r="F706" s="207"/>
      <c r="G706" s="207"/>
      <c r="H706" s="207"/>
      <c r="I706" s="618"/>
    </row>
    <row r="707" spans="1:9" x14ac:dyDescent="0.3">
      <c r="A707" s="619"/>
      <c r="B707" s="212"/>
      <c r="C707" s="223"/>
      <c r="D707" s="223"/>
      <c r="E707" s="223"/>
      <c r="F707" s="223"/>
      <c r="G707" s="223"/>
      <c r="H707" s="223"/>
      <c r="I707" s="620"/>
    </row>
    <row r="708" spans="1:9" x14ac:dyDescent="0.3">
      <c r="A708" s="615"/>
      <c r="B708" s="205"/>
      <c r="C708" s="207"/>
      <c r="D708" s="207"/>
      <c r="E708" s="220"/>
      <c r="F708" s="220"/>
      <c r="G708" s="220"/>
      <c r="H708" s="220"/>
      <c r="I708" s="221"/>
    </row>
    <row r="709" spans="1:9" x14ac:dyDescent="0.3">
      <c r="A709" s="615"/>
      <c r="B709" s="205"/>
      <c r="C709" s="207"/>
      <c r="D709" s="207"/>
      <c r="E709" s="207"/>
      <c r="F709" s="207"/>
      <c r="G709" s="207"/>
      <c r="H709" s="207"/>
      <c r="I709" s="618"/>
    </row>
    <row r="710" spans="1:9" x14ac:dyDescent="0.3">
      <c r="A710" s="619"/>
      <c r="B710" s="212"/>
      <c r="C710" s="223"/>
      <c r="D710" s="223"/>
      <c r="E710" s="223"/>
      <c r="F710" s="223"/>
      <c r="G710" s="223"/>
      <c r="H710" s="223"/>
      <c r="I710" s="620"/>
    </row>
    <row r="711" spans="1:9" x14ac:dyDescent="0.3">
      <c r="A711" s="615"/>
      <c r="B711" s="205"/>
      <c r="C711" s="207"/>
      <c r="D711" s="207"/>
      <c r="E711" s="220"/>
      <c r="F711" s="207"/>
      <c r="G711" s="207"/>
      <c r="H711" s="220"/>
      <c r="I711" s="208"/>
    </row>
    <row r="712" spans="1:9" x14ac:dyDescent="0.3">
      <c r="A712" s="615"/>
      <c r="B712" s="205"/>
      <c r="C712" s="207"/>
      <c r="D712" s="207"/>
      <c r="E712" s="207"/>
      <c r="F712" s="207"/>
      <c r="G712" s="207"/>
      <c r="H712" s="207"/>
      <c r="I712" s="618"/>
    </row>
    <row r="713" spans="1:9" x14ac:dyDescent="0.3">
      <c r="A713" s="619"/>
      <c r="B713" s="212"/>
      <c r="C713" s="223"/>
      <c r="D713" s="223"/>
      <c r="E713" s="207"/>
      <c r="F713" s="207"/>
      <c r="G713" s="207"/>
      <c r="H713" s="207"/>
      <c r="I713" s="208"/>
    </row>
    <row r="714" spans="1:9" x14ac:dyDescent="0.3">
      <c r="A714" s="615"/>
      <c r="B714" s="205"/>
      <c r="C714" s="207"/>
      <c r="D714" s="207"/>
      <c r="E714" s="220"/>
      <c r="F714" s="220"/>
      <c r="G714" s="220"/>
      <c r="H714" s="220"/>
      <c r="I714" s="221"/>
    </row>
    <row r="715" spans="1:9" x14ac:dyDescent="0.3">
      <c r="A715" s="615"/>
      <c r="B715" s="205"/>
      <c r="C715" s="207"/>
      <c r="D715" s="207"/>
      <c r="E715" s="207"/>
      <c r="F715" s="207"/>
      <c r="G715" s="207"/>
      <c r="H715" s="207"/>
      <c r="I715" s="618"/>
    </row>
    <row r="716" spans="1:9" x14ac:dyDescent="0.3">
      <c r="A716" s="619"/>
      <c r="B716" s="212"/>
      <c r="C716" s="223"/>
      <c r="D716" s="223"/>
      <c r="E716" s="223"/>
      <c r="F716" s="223"/>
      <c r="G716" s="223"/>
      <c r="H716" s="223"/>
      <c r="I716" s="620"/>
    </row>
    <row r="717" spans="1:9" x14ac:dyDescent="0.3">
      <c r="A717" s="615"/>
      <c r="B717" s="205"/>
      <c r="C717" s="207"/>
      <c r="D717" s="207"/>
      <c r="E717" s="220"/>
      <c r="F717" s="220"/>
      <c r="G717" s="220"/>
      <c r="H717" s="220"/>
      <c r="I717" s="221"/>
    </row>
    <row r="718" spans="1:9" x14ac:dyDescent="0.3">
      <c r="A718" s="615"/>
      <c r="B718" s="205"/>
      <c r="C718" s="207"/>
      <c r="D718" s="207"/>
      <c r="E718" s="207"/>
      <c r="F718" s="207"/>
      <c r="G718" s="207"/>
      <c r="H718" s="207"/>
      <c r="I718" s="618"/>
    </row>
    <row r="719" spans="1:9" x14ac:dyDescent="0.3">
      <c r="A719" s="619"/>
      <c r="B719" s="212"/>
      <c r="C719" s="223"/>
      <c r="D719" s="223"/>
      <c r="E719" s="223"/>
      <c r="F719" s="223"/>
      <c r="G719" s="223"/>
      <c r="H719" s="223"/>
      <c r="I719" s="620"/>
    </row>
    <row r="720" spans="1:9" x14ac:dyDescent="0.3">
      <c r="A720" s="615"/>
      <c r="B720" s="205"/>
      <c r="C720" s="207"/>
      <c r="D720" s="207"/>
      <c r="E720" s="220"/>
      <c r="F720" s="207"/>
      <c r="G720" s="207"/>
      <c r="H720" s="220"/>
      <c r="I720" s="208"/>
    </row>
    <row r="721" spans="1:9" x14ac:dyDescent="0.3">
      <c r="A721" s="615"/>
      <c r="B721" s="205"/>
      <c r="C721" s="207"/>
      <c r="D721" s="207"/>
      <c r="E721" s="207"/>
      <c r="F721" s="207"/>
      <c r="G721" s="207"/>
      <c r="H721" s="207"/>
      <c r="I721" s="618"/>
    </row>
    <row r="722" spans="1:9" x14ac:dyDescent="0.3">
      <c r="A722" s="619"/>
      <c r="B722" s="212"/>
      <c r="C722" s="223"/>
      <c r="D722" s="223"/>
      <c r="E722" s="223"/>
      <c r="F722" s="223"/>
      <c r="G722" s="223"/>
      <c r="H722" s="223"/>
      <c r="I722" s="620"/>
    </row>
    <row r="723" spans="1:9" x14ac:dyDescent="0.3">
      <c r="A723" s="615"/>
      <c r="B723" s="205"/>
      <c r="C723" s="207"/>
      <c r="D723" s="207"/>
      <c r="E723" s="207"/>
      <c r="F723" s="207"/>
      <c r="G723" s="207"/>
      <c r="H723" s="207"/>
      <c r="I723" s="208"/>
    </row>
    <row r="724" spans="1:9" x14ac:dyDescent="0.3">
      <c r="A724" s="615"/>
      <c r="B724" s="205"/>
      <c r="C724" s="207"/>
      <c r="D724" s="207"/>
      <c r="E724" s="207"/>
      <c r="F724" s="207"/>
      <c r="G724" s="207"/>
      <c r="H724" s="207"/>
      <c r="I724" s="618"/>
    </row>
    <row r="725" spans="1:9" x14ac:dyDescent="0.3">
      <c r="A725" s="619"/>
      <c r="B725" s="212"/>
      <c r="C725" s="223"/>
      <c r="D725" s="223"/>
      <c r="E725" s="223"/>
      <c r="F725" s="223"/>
      <c r="G725" s="223"/>
      <c r="H725" s="223"/>
      <c r="I725" s="620"/>
    </row>
    <row r="726" spans="1:9" x14ac:dyDescent="0.3">
      <c r="A726" s="615"/>
      <c r="B726" s="205"/>
      <c r="C726" s="207"/>
      <c r="D726" s="207"/>
      <c r="E726" s="207"/>
      <c r="F726" s="207"/>
      <c r="G726" s="207"/>
      <c r="H726" s="207"/>
      <c r="I726" s="208"/>
    </row>
    <row r="727" spans="1:9" x14ac:dyDescent="0.3">
      <c r="A727" s="615"/>
      <c r="B727" s="205"/>
      <c r="C727" s="207"/>
      <c r="D727" s="207"/>
      <c r="E727" s="207"/>
      <c r="F727" s="207"/>
      <c r="G727" s="207"/>
      <c r="H727" s="207"/>
      <c r="I727" s="618"/>
    </row>
    <row r="728" spans="1:9" x14ac:dyDescent="0.3">
      <c r="A728" s="615"/>
      <c r="B728" s="205"/>
      <c r="C728" s="207"/>
      <c r="D728" s="207"/>
      <c r="E728" s="207"/>
      <c r="F728" s="207"/>
      <c r="G728" s="207"/>
      <c r="H728" s="207"/>
      <c r="I728" s="208"/>
    </row>
    <row r="729" spans="1:9" x14ac:dyDescent="0.3">
      <c r="A729" s="224"/>
      <c r="B729" s="621"/>
      <c r="C729" s="220"/>
      <c r="D729" s="220"/>
      <c r="E729" s="220"/>
      <c r="F729" s="220"/>
      <c r="G729" s="220"/>
      <c r="H729" s="220"/>
      <c r="I729" s="221"/>
    </row>
    <row r="730" spans="1:9" x14ac:dyDescent="0.3">
      <c r="A730" s="615"/>
      <c r="B730" s="205"/>
      <c r="C730" s="207"/>
      <c r="D730" s="207"/>
      <c r="E730" s="629"/>
      <c r="F730" s="207"/>
      <c r="G730" s="207"/>
      <c r="H730" s="208"/>
      <c r="I730" s="618"/>
    </row>
    <row r="731" spans="1:9" x14ac:dyDescent="0.3">
      <c r="A731" s="619"/>
      <c r="B731" s="212"/>
      <c r="C731" s="223"/>
      <c r="D731" s="223"/>
      <c r="E731" s="223"/>
      <c r="F731" s="223"/>
      <c r="G731" s="223"/>
      <c r="H731" s="223"/>
      <c r="I731" s="620"/>
    </row>
    <row r="732" spans="1:9" x14ac:dyDescent="0.3">
      <c r="A732" s="615"/>
      <c r="B732" s="205"/>
      <c r="C732" s="207"/>
      <c r="D732" s="207"/>
      <c r="E732" s="220"/>
      <c r="F732" s="207"/>
      <c r="G732" s="207"/>
      <c r="H732" s="220"/>
      <c r="I732" s="221"/>
    </row>
    <row r="733" spans="1:9" x14ac:dyDescent="0.3">
      <c r="A733" s="615"/>
      <c r="B733" s="205"/>
      <c r="C733" s="207"/>
      <c r="D733" s="207"/>
      <c r="E733" s="207"/>
      <c r="F733" s="207"/>
      <c r="G733" s="207"/>
      <c r="H733" s="207"/>
      <c r="I733" s="618"/>
    </row>
    <row r="734" spans="1:9" x14ac:dyDescent="0.3">
      <c r="A734" s="619"/>
      <c r="B734" s="212"/>
      <c r="C734" s="223"/>
      <c r="D734" s="223"/>
      <c r="E734" s="223"/>
      <c r="F734" s="223"/>
      <c r="G734" s="223"/>
      <c r="H734" s="223"/>
      <c r="I734" s="620"/>
    </row>
    <row r="735" spans="1:9" x14ac:dyDescent="0.3">
      <c r="A735" s="615"/>
      <c r="B735" s="205"/>
      <c r="C735" s="207"/>
      <c r="D735" s="207"/>
      <c r="E735" s="207"/>
      <c r="F735" s="207"/>
      <c r="G735" s="207"/>
      <c r="H735" s="207"/>
      <c r="I735" s="208"/>
    </row>
    <row r="736" spans="1:9" x14ac:dyDescent="0.3">
      <c r="A736" s="615"/>
      <c r="B736" s="205"/>
      <c r="C736" s="207"/>
      <c r="D736" s="207"/>
      <c r="E736" s="207"/>
      <c r="F736" s="207"/>
      <c r="G736" s="207"/>
      <c r="H736" s="207"/>
      <c r="I736" s="618"/>
    </row>
    <row r="737" spans="1:9" x14ac:dyDescent="0.3">
      <c r="A737" s="619"/>
      <c r="B737" s="212"/>
      <c r="C737" s="223"/>
      <c r="D737" s="223"/>
      <c r="E737" s="223"/>
      <c r="F737" s="223"/>
      <c r="G737" s="223"/>
      <c r="H737" s="223"/>
      <c r="I737" s="620"/>
    </row>
    <row r="738" spans="1:9" x14ac:dyDescent="0.3">
      <c r="A738" s="615"/>
      <c r="B738" s="621"/>
      <c r="C738" s="207"/>
      <c r="D738" s="207"/>
      <c r="E738" s="220"/>
      <c r="F738" s="220"/>
      <c r="G738" s="220"/>
      <c r="H738" s="220"/>
      <c r="I738" s="221"/>
    </row>
    <row r="739" spans="1:9" x14ac:dyDescent="0.3">
      <c r="A739" s="615"/>
      <c r="B739" s="205"/>
      <c r="C739" s="207"/>
      <c r="D739" s="207"/>
      <c r="E739" s="207"/>
      <c r="F739" s="207"/>
      <c r="G739" s="207"/>
      <c r="H739" s="207"/>
      <c r="I739" s="618"/>
    </row>
    <row r="740" spans="1:9" x14ac:dyDescent="0.3">
      <c r="A740" s="619"/>
      <c r="B740" s="212"/>
      <c r="C740" s="223"/>
      <c r="D740" s="223"/>
      <c r="E740" s="223"/>
      <c r="F740" s="223"/>
      <c r="G740" s="223"/>
      <c r="H740" s="223"/>
      <c r="I740" s="620"/>
    </row>
    <row r="741" spans="1:9" x14ac:dyDescent="0.3">
      <c r="A741" s="615"/>
      <c r="B741" s="205"/>
      <c r="C741" s="207"/>
      <c r="D741" s="207"/>
      <c r="E741" s="220"/>
      <c r="F741" s="207"/>
      <c r="G741" s="207"/>
      <c r="H741" s="220"/>
      <c r="I741" s="208"/>
    </row>
    <row r="742" spans="1:9" x14ac:dyDescent="0.3">
      <c r="A742" s="615"/>
      <c r="B742" s="205"/>
      <c r="C742" s="207"/>
      <c r="D742" s="207"/>
      <c r="E742" s="207"/>
      <c r="F742" s="207"/>
      <c r="G742" s="207"/>
      <c r="H742" s="207"/>
      <c r="I742" s="618"/>
    </row>
    <row r="743" spans="1:9" x14ac:dyDescent="0.3">
      <c r="A743" s="619"/>
      <c r="B743" s="212"/>
      <c r="C743" s="223"/>
      <c r="D743" s="223"/>
      <c r="E743" s="223"/>
      <c r="F743" s="223"/>
      <c r="G743" s="223"/>
      <c r="H743" s="223"/>
      <c r="I743" s="620"/>
    </row>
    <row r="744" spans="1:9" x14ac:dyDescent="0.3">
      <c r="A744" s="615"/>
      <c r="B744" s="205"/>
      <c r="C744" s="622"/>
      <c r="D744" s="622"/>
      <c r="E744" s="220"/>
      <c r="F744" s="220"/>
      <c r="G744" s="220"/>
      <c r="H744" s="220"/>
      <c r="I744" s="221"/>
    </row>
    <row r="745" spans="1:9" x14ac:dyDescent="0.3">
      <c r="A745" s="615"/>
      <c r="B745" s="205"/>
      <c r="C745" s="207"/>
      <c r="D745" s="207"/>
      <c r="E745" s="207"/>
      <c r="F745" s="207"/>
      <c r="G745" s="207"/>
      <c r="H745" s="207"/>
      <c r="I745" s="618"/>
    </row>
    <row r="746" spans="1:9" x14ac:dyDescent="0.3">
      <c r="A746" s="619"/>
      <c r="B746" s="212"/>
      <c r="C746" s="223"/>
      <c r="D746" s="223"/>
      <c r="E746" s="223"/>
      <c r="F746" s="623"/>
      <c r="G746" s="623"/>
      <c r="H746" s="223"/>
      <c r="I746" s="620"/>
    </row>
    <row r="747" spans="1:9" x14ac:dyDescent="0.3">
      <c r="A747" s="615"/>
      <c r="B747" s="205"/>
      <c r="C747" s="207"/>
      <c r="D747" s="207"/>
      <c r="E747" s="220"/>
      <c r="F747" s="207"/>
      <c r="G747" s="207"/>
      <c r="H747" s="220"/>
      <c r="I747" s="208"/>
    </row>
    <row r="748" spans="1:9" x14ac:dyDescent="0.3">
      <c r="A748" s="615"/>
      <c r="B748" s="205"/>
      <c r="C748" s="207"/>
      <c r="D748" s="207"/>
      <c r="E748" s="207"/>
      <c r="F748" s="207"/>
      <c r="G748" s="207"/>
      <c r="H748" s="207"/>
      <c r="I748" s="618"/>
    </row>
    <row r="749" spans="1:9" x14ac:dyDescent="0.3">
      <c r="A749" s="615"/>
      <c r="B749" s="205"/>
      <c r="C749" s="207"/>
      <c r="D749" s="207"/>
      <c r="E749" s="207"/>
      <c r="F749" s="207"/>
      <c r="G749" s="207"/>
      <c r="H749" s="207"/>
      <c r="I749" s="208"/>
    </row>
    <row r="750" spans="1:9" x14ac:dyDescent="0.3">
      <c r="A750" s="224"/>
      <c r="B750" s="621"/>
      <c r="C750" s="220"/>
      <c r="D750" s="220"/>
      <c r="E750" s="220"/>
      <c r="F750" s="220"/>
      <c r="G750" s="220"/>
      <c r="H750" s="220"/>
      <c r="I750" s="221"/>
    </row>
    <row r="751" spans="1:9" x14ac:dyDescent="0.3">
      <c r="A751" s="615"/>
      <c r="B751" s="205"/>
      <c r="C751" s="207"/>
      <c r="D751" s="207"/>
      <c r="E751" s="629"/>
      <c r="F751" s="629"/>
      <c r="G751" s="629"/>
      <c r="H751" s="207"/>
      <c r="I751" s="618"/>
    </row>
    <row r="752" spans="1:9" x14ac:dyDescent="0.3">
      <c r="A752" s="619"/>
      <c r="B752" s="212"/>
      <c r="C752" s="223"/>
      <c r="D752" s="223"/>
      <c r="E752" s="223"/>
      <c r="F752" s="223"/>
      <c r="G752" s="223"/>
      <c r="H752" s="223"/>
      <c r="I752" s="620"/>
    </row>
    <row r="753" spans="1:9" x14ac:dyDescent="0.3">
      <c r="A753" s="625"/>
      <c r="B753" s="205"/>
      <c r="C753" s="207"/>
      <c r="D753" s="207"/>
      <c r="E753" s="220"/>
      <c r="F753" s="207"/>
      <c r="G753" s="207"/>
      <c r="H753" s="220"/>
      <c r="I753" s="208"/>
    </row>
    <row r="754" spans="1:9" x14ac:dyDescent="0.3">
      <c r="A754" s="625"/>
      <c r="B754" s="205"/>
      <c r="C754" s="207"/>
      <c r="D754" s="207"/>
      <c r="E754" s="207"/>
      <c r="F754" s="207"/>
      <c r="G754" s="207"/>
      <c r="H754" s="207"/>
      <c r="I754" s="618"/>
    </row>
    <row r="755" spans="1:9" x14ac:dyDescent="0.3">
      <c r="A755" s="626"/>
      <c r="B755" s="212"/>
      <c r="C755" s="223"/>
      <c r="D755" s="223"/>
      <c r="E755" s="223"/>
      <c r="F755" s="223"/>
      <c r="G755" s="223"/>
      <c r="H755" s="223"/>
      <c r="I755" s="620"/>
    </row>
    <row r="756" spans="1:9" x14ac:dyDescent="0.3">
      <c r="A756" s="625"/>
      <c r="B756" s="205"/>
      <c r="C756" s="207"/>
      <c r="D756" s="207"/>
      <c r="E756" s="220"/>
      <c r="F756" s="220"/>
      <c r="G756" s="220"/>
      <c r="H756" s="220"/>
      <c r="I756" s="221"/>
    </row>
    <row r="757" spans="1:9" x14ac:dyDescent="0.3">
      <c r="A757" s="625"/>
      <c r="B757" s="205"/>
      <c r="C757" s="207"/>
      <c r="D757" s="207"/>
      <c r="E757" s="207"/>
      <c r="F757" s="629"/>
      <c r="G757" s="629"/>
      <c r="H757" s="207"/>
      <c r="I757" s="618"/>
    </row>
    <row r="758" spans="1:9" x14ac:dyDescent="0.3">
      <c r="A758" s="626"/>
      <c r="B758" s="212"/>
      <c r="C758" s="223"/>
      <c r="D758" s="223"/>
      <c r="E758" s="223"/>
      <c r="F758" s="223"/>
      <c r="G758" s="223"/>
      <c r="H758" s="223"/>
      <c r="I758" s="630"/>
    </row>
    <row r="759" spans="1:9" x14ac:dyDescent="0.3">
      <c r="A759" s="625"/>
      <c r="B759" s="205"/>
      <c r="C759" s="207"/>
      <c r="D759" s="207"/>
      <c r="E759" s="220"/>
      <c r="F759" s="207"/>
      <c r="G759" s="207"/>
      <c r="H759" s="220"/>
      <c r="I759" s="618"/>
    </row>
    <row r="760" spans="1:9" x14ac:dyDescent="0.3">
      <c r="A760" s="625"/>
      <c r="B760" s="205"/>
      <c r="C760" s="207"/>
      <c r="D760" s="207"/>
      <c r="E760" s="207"/>
      <c r="F760" s="207"/>
      <c r="G760" s="207"/>
      <c r="H760" s="207"/>
      <c r="I760" s="618"/>
    </row>
    <row r="761" spans="1:9" x14ac:dyDescent="0.3">
      <c r="A761" s="626"/>
      <c r="B761" s="212"/>
      <c r="C761" s="223"/>
      <c r="D761" s="223"/>
      <c r="E761" s="223"/>
      <c r="F761" s="223"/>
      <c r="G761" s="223"/>
      <c r="H761" s="223"/>
      <c r="I761" s="630"/>
    </row>
    <row r="762" spans="1:9" x14ac:dyDescent="0.3">
      <c r="A762" s="625"/>
      <c r="B762" s="205"/>
      <c r="C762" s="207"/>
      <c r="D762" s="207"/>
      <c r="E762" s="220"/>
      <c r="F762" s="207"/>
      <c r="G762" s="207"/>
      <c r="H762" s="220"/>
      <c r="I762" s="208"/>
    </row>
    <row r="763" spans="1:9" x14ac:dyDescent="0.3">
      <c r="A763" s="625"/>
      <c r="B763" s="205"/>
      <c r="C763" s="207"/>
      <c r="D763" s="207"/>
      <c r="E763" s="207"/>
      <c r="F763" s="207"/>
      <c r="G763" s="207"/>
      <c r="H763" s="207"/>
      <c r="I763" s="618"/>
    </row>
    <row r="764" spans="1:9" x14ac:dyDescent="0.3">
      <c r="A764" s="626"/>
      <c r="B764" s="212"/>
      <c r="C764" s="223"/>
      <c r="D764" s="223"/>
      <c r="E764" s="207"/>
      <c r="F764" s="207"/>
      <c r="G764" s="207"/>
      <c r="H764" s="207"/>
      <c r="I764" s="618"/>
    </row>
    <row r="765" spans="1:9" x14ac:dyDescent="0.3">
      <c r="A765" s="625"/>
      <c r="B765" s="205"/>
      <c r="C765" s="207"/>
      <c r="D765" s="207"/>
      <c r="E765" s="220"/>
      <c r="F765" s="220"/>
      <c r="G765" s="220"/>
      <c r="H765" s="220"/>
      <c r="I765" s="221"/>
    </row>
    <row r="766" spans="1:9" x14ac:dyDescent="0.3">
      <c r="A766" s="625"/>
      <c r="B766" s="205"/>
      <c r="C766" s="207"/>
      <c r="D766" s="207"/>
      <c r="E766" s="207"/>
      <c r="F766" s="629"/>
      <c r="G766" s="629"/>
      <c r="H766" s="207"/>
      <c r="I766" s="618"/>
    </row>
    <row r="767" spans="1:9" x14ac:dyDescent="0.3">
      <c r="A767" s="625"/>
      <c r="B767" s="205"/>
      <c r="C767" s="207"/>
      <c r="D767" s="207"/>
      <c r="E767" s="207"/>
      <c r="F767" s="207"/>
      <c r="G767" s="207"/>
      <c r="H767" s="207"/>
      <c r="I767" s="208"/>
    </row>
    <row r="768" spans="1:9" x14ac:dyDescent="0.3">
      <c r="A768" s="628"/>
      <c r="B768" s="621"/>
      <c r="C768" s="220"/>
      <c r="D768" s="220"/>
      <c r="E768" s="220"/>
      <c r="F768" s="220"/>
      <c r="G768" s="220"/>
      <c r="H768" s="220"/>
      <c r="I768" s="221"/>
    </row>
    <row r="769" spans="1:9" x14ac:dyDescent="0.3">
      <c r="A769" s="615"/>
      <c r="B769" s="205"/>
      <c r="C769" s="207"/>
      <c r="D769" s="207"/>
      <c r="E769" s="629"/>
      <c r="F769" s="207"/>
      <c r="G769" s="207"/>
      <c r="H769" s="208"/>
      <c r="I769" s="618"/>
    </row>
    <row r="770" spans="1:9" x14ac:dyDescent="0.3">
      <c r="A770" s="619"/>
      <c r="B770" s="212"/>
      <c r="C770" s="223"/>
      <c r="D770" s="223"/>
      <c r="E770" s="223"/>
      <c r="F770" s="207"/>
      <c r="G770" s="207"/>
      <c r="H770" s="223"/>
      <c r="I770" s="620"/>
    </row>
    <row r="771" spans="1:9" x14ac:dyDescent="0.3">
      <c r="A771" s="224"/>
      <c r="B771" s="621"/>
      <c r="C771" s="631"/>
      <c r="D771" s="631"/>
      <c r="E771" s="220"/>
      <c r="F771" s="220"/>
      <c r="G771" s="220"/>
      <c r="H771" s="220"/>
      <c r="I771" s="221"/>
    </row>
    <row r="772" spans="1:9" x14ac:dyDescent="0.3">
      <c r="A772" s="615"/>
      <c r="B772" s="205"/>
      <c r="C772" s="615"/>
      <c r="D772" s="615"/>
      <c r="E772" s="625"/>
      <c r="F772" s="629"/>
      <c r="G772" s="207"/>
      <c r="H772" s="632"/>
      <c r="I772" s="633"/>
    </row>
    <row r="773" spans="1:9" x14ac:dyDescent="0.3">
      <c r="A773" s="619"/>
      <c r="B773" s="314"/>
      <c r="C773" s="619"/>
      <c r="D773" s="619"/>
      <c r="E773" s="619"/>
      <c r="F773" s="617"/>
      <c r="G773" s="617"/>
      <c r="H773" s="619"/>
      <c r="I773" s="634"/>
    </row>
    <row r="774" spans="1:9" x14ac:dyDescent="0.3">
      <c r="A774" s="224"/>
      <c r="B774" s="621"/>
      <c r="C774" s="220"/>
      <c r="D774" s="220"/>
      <c r="E774" s="220"/>
      <c r="F774" s="220"/>
      <c r="G774" s="220"/>
      <c r="H774" s="220"/>
      <c r="I774" s="221"/>
    </row>
    <row r="775" spans="1:9" x14ac:dyDescent="0.3">
      <c r="A775" s="615"/>
      <c r="B775" s="205"/>
      <c r="C775" s="207"/>
      <c r="D775" s="207"/>
      <c r="E775" s="207"/>
      <c r="F775" s="629"/>
      <c r="G775" s="207"/>
      <c r="H775" s="207"/>
      <c r="I775" s="633"/>
    </row>
    <row r="776" spans="1:9" x14ac:dyDescent="0.3">
      <c r="A776" s="619"/>
      <c r="B776" s="212"/>
      <c r="C776" s="223"/>
      <c r="D776" s="223"/>
      <c r="E776" s="223"/>
      <c r="F776" s="220"/>
      <c r="G776" s="220"/>
      <c r="H776" s="223"/>
      <c r="I776" s="634"/>
    </row>
    <row r="777" spans="1:9" x14ac:dyDescent="0.3">
      <c r="A777" s="224"/>
      <c r="B777" s="205"/>
      <c r="C777" s="207"/>
      <c r="D777" s="207"/>
      <c r="E777" s="220"/>
      <c r="F777" s="220"/>
      <c r="G777" s="220"/>
      <c r="H777" s="220"/>
      <c r="I777" s="221"/>
    </row>
    <row r="778" spans="1:9" x14ac:dyDescent="0.3">
      <c r="A778" s="615"/>
      <c r="B778" s="205"/>
      <c r="C778" s="207"/>
      <c r="D778" s="207"/>
      <c r="E778" s="207"/>
      <c r="F778" s="207"/>
      <c r="G778" s="207"/>
      <c r="H778" s="207"/>
      <c r="I778" s="633"/>
    </row>
    <row r="779" spans="1:9" x14ac:dyDescent="0.3">
      <c r="A779" s="619"/>
      <c r="B779" s="212"/>
      <c r="C779" s="223"/>
      <c r="D779" s="223"/>
      <c r="E779" s="223"/>
      <c r="F779" s="207"/>
      <c r="G779" s="207"/>
      <c r="H779" s="223"/>
      <c r="I779" s="634"/>
    </row>
    <row r="780" spans="1:9" x14ac:dyDescent="0.3">
      <c r="A780" s="224"/>
      <c r="B780" s="621"/>
      <c r="C780" s="220"/>
      <c r="D780" s="220"/>
      <c r="E780" s="220"/>
      <c r="F780" s="220"/>
      <c r="G780" s="220"/>
      <c r="H780" s="220"/>
      <c r="I780" s="333"/>
    </row>
    <row r="781" spans="1:9" x14ac:dyDescent="0.3">
      <c r="A781" s="615"/>
      <c r="B781" s="205"/>
      <c r="C781" s="207"/>
      <c r="D781" s="207"/>
      <c r="E781" s="207"/>
      <c r="F781" s="207"/>
      <c r="G781" s="207"/>
      <c r="H781" s="207"/>
      <c r="I781" s="633"/>
    </row>
    <row r="782" spans="1:9" x14ac:dyDescent="0.3">
      <c r="A782" s="619"/>
      <c r="B782" s="212"/>
      <c r="C782" s="223"/>
      <c r="D782" s="223"/>
      <c r="E782" s="223"/>
      <c r="F782" s="223"/>
      <c r="G782" s="223"/>
      <c r="H782" s="223"/>
      <c r="I782" s="634"/>
    </row>
    <row r="783" spans="1:9" x14ac:dyDescent="0.3">
      <c r="A783" s="224"/>
      <c r="B783" s="205"/>
      <c r="C783" s="207"/>
      <c r="D783" s="207"/>
      <c r="E783" s="207"/>
      <c r="F783" s="207"/>
      <c r="G783" s="207"/>
      <c r="H783" s="207"/>
      <c r="I783" s="632"/>
    </row>
    <row r="784" spans="1:9" x14ac:dyDescent="0.3">
      <c r="A784" s="615"/>
      <c r="B784" s="205"/>
      <c r="C784" s="207"/>
      <c r="D784" s="207"/>
      <c r="E784" s="207"/>
      <c r="F784" s="207"/>
      <c r="G784" s="207"/>
      <c r="H784" s="207"/>
      <c r="I784" s="633"/>
    </row>
    <row r="785" spans="1:9" x14ac:dyDescent="0.3">
      <c r="A785" s="619"/>
      <c r="B785" s="212"/>
      <c r="C785" s="223"/>
      <c r="D785" s="223"/>
      <c r="E785" s="223"/>
      <c r="F785" s="223"/>
      <c r="G785" s="223"/>
      <c r="H785" s="223"/>
      <c r="I785" s="634"/>
    </row>
    <row r="786" spans="1:9" x14ac:dyDescent="0.3">
      <c r="A786" s="224"/>
      <c r="B786" s="205"/>
      <c r="C786" s="207"/>
      <c r="D786" s="207"/>
      <c r="E786" s="207"/>
      <c r="F786" s="207"/>
      <c r="G786" s="207"/>
      <c r="H786" s="207"/>
      <c r="I786" s="221"/>
    </row>
    <row r="787" spans="1:9" x14ac:dyDescent="0.3">
      <c r="A787" s="615"/>
      <c r="B787" s="205"/>
      <c r="C787" s="207"/>
      <c r="D787" s="207"/>
      <c r="E787" s="207"/>
      <c r="F787" s="207"/>
      <c r="G787" s="207"/>
      <c r="H787" s="207"/>
      <c r="I787" s="633"/>
    </row>
    <row r="788" spans="1:9" x14ac:dyDescent="0.3">
      <c r="A788" s="619"/>
      <c r="B788" s="212"/>
      <c r="C788" s="223"/>
      <c r="D788" s="223"/>
      <c r="E788" s="223"/>
      <c r="F788" s="223"/>
      <c r="G788" s="223"/>
      <c r="H788" s="223"/>
      <c r="I788" s="634"/>
    </row>
    <row r="789" spans="1:9" x14ac:dyDescent="0.3">
      <c r="A789" s="224"/>
      <c r="B789" s="205"/>
      <c r="C789" s="207"/>
      <c r="D789" s="207"/>
      <c r="E789" s="220"/>
      <c r="F789" s="220"/>
      <c r="G789" s="220"/>
      <c r="H789" s="220"/>
      <c r="I789" s="632"/>
    </row>
    <row r="790" spans="1:9" x14ac:dyDescent="0.3">
      <c r="A790" s="615"/>
      <c r="B790" s="205"/>
      <c r="C790" s="207"/>
      <c r="D790" s="207"/>
      <c r="E790" s="207"/>
      <c r="F790" s="207"/>
      <c r="G790" s="207"/>
      <c r="H790" s="207"/>
      <c r="I790" s="633"/>
    </row>
    <row r="791" spans="1:9" x14ac:dyDescent="0.3">
      <c r="A791" s="619"/>
      <c r="B791" s="205"/>
      <c r="C791" s="207"/>
      <c r="D791" s="207"/>
      <c r="E791" s="207"/>
      <c r="F791" s="207"/>
      <c r="G791" s="207"/>
      <c r="H791" s="207"/>
      <c r="I791" s="632"/>
    </row>
    <row r="792" spans="1:9" x14ac:dyDescent="0.3">
      <c r="A792" s="224"/>
      <c r="B792" s="621"/>
      <c r="C792" s="224"/>
      <c r="D792" s="224"/>
      <c r="E792" s="224"/>
      <c r="F792" s="220"/>
      <c r="G792" s="224"/>
      <c r="H792" s="220"/>
      <c r="I792" s="221"/>
    </row>
    <row r="793" spans="1:9" x14ac:dyDescent="0.3">
      <c r="A793" s="615"/>
      <c r="B793" s="205"/>
      <c r="C793" s="615"/>
      <c r="D793" s="615"/>
      <c r="E793" s="615"/>
      <c r="F793" s="615"/>
      <c r="G793" s="615"/>
      <c r="H793" s="615"/>
      <c r="I793" s="633"/>
    </row>
    <row r="794" spans="1:9" x14ac:dyDescent="0.3">
      <c r="A794" s="619"/>
      <c r="B794" s="212"/>
      <c r="C794" s="619"/>
      <c r="D794" s="619"/>
      <c r="E794" s="619"/>
      <c r="F794" s="619"/>
      <c r="G794" s="619"/>
      <c r="H794" s="619"/>
      <c r="I794" s="634"/>
    </row>
    <row r="795" spans="1:9" x14ac:dyDescent="0.3">
      <c r="A795" s="224"/>
      <c r="B795" s="621"/>
      <c r="C795" s="220"/>
      <c r="D795" s="220"/>
      <c r="E795" s="220"/>
      <c r="F795" s="220"/>
      <c r="G795" s="220"/>
      <c r="H795" s="220"/>
      <c r="I795" s="221"/>
    </row>
    <row r="796" spans="1:9" x14ac:dyDescent="0.3">
      <c r="A796" s="615"/>
      <c r="B796" s="205"/>
      <c r="C796" s="207"/>
      <c r="D796" s="207"/>
      <c r="E796" s="207"/>
      <c r="F796" s="207"/>
      <c r="G796" s="207"/>
      <c r="H796" s="207"/>
      <c r="I796" s="618"/>
    </row>
    <row r="797" spans="1:9" x14ac:dyDescent="0.3">
      <c r="A797" s="619"/>
      <c r="B797" s="314"/>
      <c r="C797" s="223"/>
      <c r="D797" s="223"/>
      <c r="E797" s="223"/>
      <c r="F797" s="223"/>
      <c r="G797" s="223"/>
      <c r="H797" s="223"/>
      <c r="I797" s="620"/>
    </row>
    <row r="798" spans="1:9" x14ac:dyDescent="0.3">
      <c r="A798" s="224"/>
      <c r="B798" s="621"/>
      <c r="C798" s="220"/>
      <c r="D798" s="220"/>
      <c r="E798" s="220"/>
      <c r="F798" s="220"/>
      <c r="G798" s="220"/>
      <c r="H798" s="220"/>
      <c r="I798" s="221"/>
    </row>
    <row r="799" spans="1:9" x14ac:dyDescent="0.3">
      <c r="A799" s="615"/>
      <c r="B799" s="205"/>
      <c r="C799" s="207"/>
      <c r="D799" s="207"/>
      <c r="E799" s="207"/>
      <c r="F799" s="207"/>
      <c r="G799" s="207"/>
      <c r="H799" s="207"/>
      <c r="I799" s="618"/>
    </row>
    <row r="800" spans="1:9" x14ac:dyDescent="0.3">
      <c r="A800" s="619"/>
      <c r="B800" s="314"/>
      <c r="C800" s="223"/>
      <c r="D800" s="223"/>
      <c r="E800" s="223"/>
      <c r="F800" s="223"/>
      <c r="G800" s="223"/>
      <c r="H800" s="223"/>
      <c r="I800" s="620"/>
    </row>
    <row r="801" spans="1:9" x14ac:dyDescent="0.3">
      <c r="A801" s="224"/>
      <c r="B801" s="205"/>
      <c r="C801" s="208"/>
      <c r="D801" s="207"/>
      <c r="E801" s="207"/>
      <c r="F801" s="220"/>
      <c r="G801" s="220"/>
      <c r="H801" s="207"/>
      <c r="I801" s="221"/>
    </row>
    <row r="802" spans="1:9" x14ac:dyDescent="0.3">
      <c r="A802" s="615"/>
      <c r="B802" s="205"/>
      <c r="C802" s="207"/>
      <c r="D802" s="207"/>
      <c r="E802" s="207"/>
      <c r="F802" s="207"/>
      <c r="G802" s="207"/>
      <c r="H802" s="207"/>
      <c r="I802" s="618"/>
    </row>
    <row r="803" spans="1:9" x14ac:dyDescent="0.3">
      <c r="A803" s="619"/>
      <c r="B803" s="314"/>
      <c r="C803" s="223"/>
      <c r="D803" s="223"/>
      <c r="E803" s="223"/>
      <c r="F803" s="223"/>
      <c r="G803" s="223"/>
      <c r="H803" s="223"/>
      <c r="I803" s="620"/>
    </row>
    <row r="804" spans="1:9" x14ac:dyDescent="0.3">
      <c r="A804" s="224"/>
      <c r="B804" s="222"/>
      <c r="C804" s="207"/>
      <c r="D804" s="207"/>
      <c r="E804" s="207"/>
      <c r="F804" s="207"/>
      <c r="G804" s="207"/>
      <c r="H804" s="207"/>
      <c r="I804" s="208"/>
    </row>
    <row r="805" spans="1:9" x14ac:dyDescent="0.3">
      <c r="A805" s="615"/>
      <c r="B805" s="222"/>
      <c r="C805" s="207"/>
      <c r="D805" s="207"/>
      <c r="E805" s="207"/>
      <c r="F805" s="207"/>
      <c r="G805" s="207"/>
      <c r="H805" s="207"/>
      <c r="I805" s="618"/>
    </row>
    <row r="806" spans="1:9" x14ac:dyDescent="0.3">
      <c r="A806" s="619"/>
      <c r="B806" s="314"/>
      <c r="C806" s="223"/>
      <c r="D806" s="223"/>
      <c r="E806" s="223"/>
      <c r="F806" s="223"/>
      <c r="G806" s="223"/>
      <c r="H806" s="223"/>
      <c r="I806" s="620"/>
    </row>
    <row r="807" spans="1:9" x14ac:dyDescent="0.3">
      <c r="A807" s="224"/>
      <c r="B807" s="222"/>
      <c r="C807" s="207"/>
      <c r="D807" s="207"/>
      <c r="E807" s="220"/>
      <c r="F807" s="220"/>
      <c r="G807" s="220"/>
      <c r="H807" s="220"/>
      <c r="I807" s="208"/>
    </row>
    <row r="808" spans="1:9" x14ac:dyDescent="0.3">
      <c r="A808" s="615"/>
      <c r="B808" s="222"/>
      <c r="C808" s="207"/>
      <c r="D808" s="207"/>
      <c r="E808" s="207"/>
      <c r="F808" s="207"/>
      <c r="G808" s="207"/>
      <c r="H808" s="207"/>
      <c r="I808" s="618"/>
    </row>
    <row r="809" spans="1:9" x14ac:dyDescent="0.3">
      <c r="A809" s="619"/>
      <c r="B809" s="314"/>
      <c r="C809" s="223"/>
      <c r="D809" s="223"/>
      <c r="E809" s="223"/>
      <c r="F809" s="223"/>
      <c r="G809" s="223"/>
      <c r="H809" s="223"/>
      <c r="I809" s="620"/>
    </row>
    <row r="810" spans="1:9" x14ac:dyDescent="0.3">
      <c r="A810" s="224"/>
      <c r="B810" s="222"/>
      <c r="C810" s="207"/>
      <c r="D810" s="207"/>
      <c r="E810" s="220"/>
      <c r="F810" s="220"/>
      <c r="G810" s="220"/>
      <c r="H810" s="220"/>
      <c r="I810" s="208"/>
    </row>
    <row r="811" spans="1:9" x14ac:dyDescent="0.3">
      <c r="A811" s="615"/>
      <c r="B811" s="222"/>
      <c r="C811" s="207"/>
      <c r="D811" s="207"/>
      <c r="E811" s="207"/>
      <c r="F811" s="207"/>
      <c r="G811" s="207"/>
      <c r="H811" s="207"/>
      <c r="I811" s="618"/>
    </row>
    <row r="812" spans="1:9" x14ac:dyDescent="0.3">
      <c r="A812" s="619"/>
      <c r="B812" s="222"/>
      <c r="C812" s="207"/>
      <c r="D812" s="207"/>
      <c r="E812" s="207"/>
      <c r="F812" s="207"/>
      <c r="G812" s="207"/>
      <c r="H812" s="207"/>
      <c r="I812" s="208"/>
    </row>
    <row r="813" spans="1:9" x14ac:dyDescent="0.3">
      <c r="A813" s="224"/>
      <c r="B813" s="635"/>
      <c r="C813" s="220"/>
      <c r="D813" s="220"/>
      <c r="E813" s="220"/>
      <c r="F813" s="220"/>
      <c r="G813" s="220"/>
      <c r="H813" s="220"/>
      <c r="I813" s="221"/>
    </row>
    <row r="814" spans="1:9" x14ac:dyDescent="0.3">
      <c r="A814" s="615"/>
      <c r="B814" s="205"/>
      <c r="C814" s="207"/>
      <c r="D814" s="207"/>
      <c r="E814" s="207"/>
      <c r="F814" s="207"/>
      <c r="G814" s="207"/>
      <c r="H814" s="207"/>
      <c r="I814" s="618"/>
    </row>
    <row r="815" spans="1:9" x14ac:dyDescent="0.3">
      <c r="A815" s="619"/>
      <c r="B815" s="314"/>
      <c r="C815" s="223"/>
      <c r="D815" s="223"/>
      <c r="E815" s="223"/>
      <c r="F815" s="223"/>
      <c r="G815" s="223"/>
      <c r="H815" s="223"/>
      <c r="I815" s="620"/>
    </row>
    <row r="816" spans="1:9" x14ac:dyDescent="0.3">
      <c r="A816" s="224"/>
      <c r="B816" s="205"/>
      <c r="C816" s="207"/>
      <c r="D816" s="207"/>
      <c r="E816" s="207"/>
      <c r="F816" s="207"/>
      <c r="G816" s="207"/>
      <c r="H816" s="207"/>
      <c r="I816" s="208"/>
    </row>
    <row r="817" spans="1:9" x14ac:dyDescent="0.3">
      <c r="A817" s="615"/>
      <c r="B817" s="205"/>
      <c r="C817" s="207"/>
      <c r="D817" s="207"/>
      <c r="E817" s="207"/>
      <c r="F817" s="207"/>
      <c r="G817" s="207"/>
      <c r="H817" s="207"/>
      <c r="I817" s="618"/>
    </row>
    <row r="818" spans="1:9" x14ac:dyDescent="0.3">
      <c r="A818" s="619"/>
      <c r="B818" s="314"/>
      <c r="C818" s="223"/>
      <c r="D818" s="223"/>
      <c r="E818" s="223"/>
      <c r="F818" s="223"/>
      <c r="G818" s="223"/>
      <c r="H818" s="223"/>
      <c r="I818" s="620"/>
    </row>
    <row r="819" spans="1:9" x14ac:dyDescent="0.3">
      <c r="A819" s="224"/>
      <c r="B819" s="205"/>
      <c r="C819" s="207"/>
      <c r="D819" s="207"/>
      <c r="E819" s="207"/>
      <c r="F819" s="207"/>
      <c r="G819" s="207"/>
      <c r="H819" s="207"/>
      <c r="I819" s="221"/>
    </row>
    <row r="820" spans="1:9" x14ac:dyDescent="0.3">
      <c r="A820" s="615"/>
      <c r="B820" s="222"/>
      <c r="C820" s="207"/>
      <c r="D820" s="207"/>
      <c r="E820" s="207"/>
      <c r="F820" s="207"/>
      <c r="G820" s="207"/>
      <c r="H820" s="207"/>
      <c r="I820" s="618"/>
    </row>
    <row r="821" spans="1:9" x14ac:dyDescent="0.3">
      <c r="A821" s="619"/>
      <c r="B821" s="314"/>
      <c r="C821" s="223"/>
      <c r="D821" s="223"/>
      <c r="E821" s="223"/>
      <c r="F821" s="223"/>
      <c r="G821" s="223"/>
      <c r="H821" s="223"/>
      <c r="I821" s="620"/>
    </row>
    <row r="822" spans="1:9" x14ac:dyDescent="0.3">
      <c r="A822" s="224"/>
      <c r="B822" s="635"/>
      <c r="C822" s="220"/>
      <c r="D822" s="220"/>
      <c r="E822" s="220"/>
      <c r="F822" s="220"/>
      <c r="G822" s="220"/>
      <c r="H822" s="220"/>
      <c r="I822" s="221"/>
    </row>
    <row r="823" spans="1:9" x14ac:dyDescent="0.3">
      <c r="A823" s="615"/>
      <c r="B823" s="222"/>
      <c r="C823" s="207"/>
      <c r="D823" s="207"/>
      <c r="E823" s="207"/>
      <c r="F823" s="207"/>
      <c r="G823" s="207"/>
      <c r="H823" s="207"/>
      <c r="I823" s="618"/>
    </row>
    <row r="824" spans="1:9" x14ac:dyDescent="0.3">
      <c r="A824" s="619"/>
      <c r="B824" s="314"/>
      <c r="C824" s="223"/>
      <c r="D824" s="223"/>
      <c r="E824" s="223"/>
      <c r="F824" s="223"/>
      <c r="G824" s="223"/>
      <c r="H824" s="223"/>
      <c r="I824" s="630"/>
    </row>
    <row r="825" spans="1:9" x14ac:dyDescent="0.3">
      <c r="A825" s="224"/>
      <c r="B825" s="205"/>
      <c r="C825" s="207"/>
      <c r="D825" s="207"/>
      <c r="E825" s="220"/>
      <c r="F825" s="207"/>
      <c r="G825" s="207"/>
      <c r="H825" s="220"/>
      <c r="I825" s="618"/>
    </row>
    <row r="826" spans="1:9" x14ac:dyDescent="0.3">
      <c r="A826" s="615"/>
      <c r="B826" s="222"/>
      <c r="C826" s="207"/>
      <c r="D826" s="207"/>
      <c r="E826" s="207"/>
      <c r="F826" s="207"/>
      <c r="G826" s="207"/>
      <c r="H826" s="207"/>
      <c r="I826" s="618"/>
    </row>
    <row r="827" spans="1:9" x14ac:dyDescent="0.3">
      <c r="A827" s="619"/>
      <c r="B827" s="314"/>
      <c r="C827" s="223"/>
      <c r="D827" s="223"/>
      <c r="E827" s="223"/>
      <c r="F827" s="223"/>
      <c r="G827" s="223"/>
      <c r="H827" s="223"/>
      <c r="I827" s="620"/>
    </row>
    <row r="828" spans="1:9" x14ac:dyDescent="0.3">
      <c r="A828" s="224"/>
      <c r="B828" s="205"/>
      <c r="C828" s="207"/>
      <c r="D828" s="207"/>
      <c r="E828" s="207"/>
      <c r="F828" s="207"/>
      <c r="G828" s="207"/>
      <c r="H828" s="207"/>
      <c r="I828" s="208"/>
    </row>
    <row r="829" spans="1:9" x14ac:dyDescent="0.3">
      <c r="A829" s="615"/>
      <c r="B829" s="205"/>
      <c r="C829" s="207"/>
      <c r="D829" s="207"/>
      <c r="E829" s="207"/>
      <c r="F829" s="207"/>
      <c r="G829" s="207"/>
      <c r="H829" s="207"/>
      <c r="I829" s="618"/>
    </row>
    <row r="830" spans="1:9" x14ac:dyDescent="0.3">
      <c r="A830" s="619"/>
      <c r="B830" s="222"/>
      <c r="C830" s="207"/>
      <c r="D830" s="207"/>
      <c r="E830" s="207"/>
      <c r="F830" s="207"/>
      <c r="G830" s="207"/>
      <c r="H830" s="207"/>
      <c r="I830" s="208"/>
    </row>
    <row r="831" spans="1:9" x14ac:dyDescent="0.3">
      <c r="A831" s="224"/>
      <c r="B831" s="621"/>
      <c r="C831" s="220"/>
      <c r="D831" s="220"/>
      <c r="E831" s="220"/>
      <c r="F831" s="220"/>
      <c r="G831" s="220"/>
      <c r="H831" s="220"/>
      <c r="I831" s="221"/>
    </row>
    <row r="832" spans="1:9" x14ac:dyDescent="0.3">
      <c r="A832" s="615"/>
      <c r="B832" s="205"/>
      <c r="C832" s="207"/>
      <c r="D832" s="207"/>
      <c r="E832" s="207"/>
      <c r="F832" s="207"/>
      <c r="G832" s="207"/>
      <c r="H832" s="207"/>
      <c r="I832" s="618"/>
    </row>
    <row r="833" spans="1:9" x14ac:dyDescent="0.3">
      <c r="A833" s="619"/>
      <c r="B833" s="212"/>
      <c r="C833" s="223"/>
      <c r="D833" s="223"/>
      <c r="E833" s="223"/>
      <c r="F833" s="223"/>
      <c r="G833" s="223"/>
      <c r="H833" s="223"/>
      <c r="I833" s="620"/>
    </row>
    <row r="834" spans="1:9" x14ac:dyDescent="0.3">
      <c r="A834" s="224"/>
      <c r="B834" s="621"/>
      <c r="C834" s="220"/>
      <c r="D834" s="220"/>
      <c r="E834" s="220"/>
      <c r="F834" s="220"/>
      <c r="G834" s="220"/>
      <c r="H834" s="220"/>
      <c r="I834" s="221"/>
    </row>
    <row r="835" spans="1:9" x14ac:dyDescent="0.3">
      <c r="A835" s="615"/>
      <c r="B835" s="205"/>
      <c r="C835" s="207"/>
      <c r="D835" s="207"/>
      <c r="E835" s="207"/>
      <c r="F835" s="207"/>
      <c r="G835" s="207"/>
      <c r="H835" s="207"/>
      <c r="I835" s="618"/>
    </row>
    <row r="836" spans="1:9" x14ac:dyDescent="0.3">
      <c r="A836" s="619"/>
      <c r="B836" s="212"/>
      <c r="C836" s="223"/>
      <c r="D836" s="223"/>
      <c r="E836" s="223"/>
      <c r="F836" s="223"/>
      <c r="G836" s="223"/>
      <c r="H836" s="223"/>
      <c r="I836" s="620"/>
    </row>
    <row r="837" spans="1:9" x14ac:dyDescent="0.3">
      <c r="A837" s="224"/>
      <c r="B837" s="621"/>
      <c r="C837" s="220"/>
      <c r="D837" s="220"/>
      <c r="E837" s="220"/>
      <c r="F837" s="220"/>
      <c r="G837" s="220"/>
      <c r="H837" s="220"/>
      <c r="I837" s="221"/>
    </row>
    <row r="838" spans="1:9" x14ac:dyDescent="0.3">
      <c r="A838" s="615"/>
      <c r="B838" s="205"/>
      <c r="C838" s="207"/>
      <c r="D838" s="207"/>
      <c r="E838" s="207"/>
      <c r="F838" s="207"/>
      <c r="G838" s="207"/>
      <c r="H838" s="207"/>
      <c r="I838" s="618"/>
    </row>
    <row r="839" spans="1:9" x14ac:dyDescent="0.3">
      <c r="A839" s="619"/>
      <c r="B839" s="212"/>
      <c r="C839" s="223"/>
      <c r="D839" s="223"/>
      <c r="E839" s="223"/>
      <c r="F839" s="223"/>
      <c r="G839" s="223"/>
      <c r="H839" s="223"/>
      <c r="I839" s="620"/>
    </row>
    <row r="840" spans="1:9" x14ac:dyDescent="0.3">
      <c r="A840" s="224"/>
      <c r="B840" s="621"/>
      <c r="C840" s="220"/>
      <c r="D840" s="220"/>
      <c r="E840" s="220"/>
      <c r="F840" s="220"/>
      <c r="G840" s="220"/>
      <c r="H840" s="220"/>
      <c r="I840" s="221"/>
    </row>
    <row r="841" spans="1:9" x14ac:dyDescent="0.3">
      <c r="A841" s="615"/>
      <c r="B841" s="205"/>
      <c r="C841" s="207"/>
      <c r="D841" s="207"/>
      <c r="E841" s="207"/>
      <c r="F841" s="207"/>
      <c r="G841" s="207"/>
      <c r="H841" s="207"/>
      <c r="I841" s="618"/>
    </row>
    <row r="842" spans="1:9" x14ac:dyDescent="0.3">
      <c r="A842" s="619"/>
      <c r="B842" s="212"/>
      <c r="C842" s="223"/>
      <c r="D842" s="223"/>
      <c r="E842" s="223"/>
      <c r="F842" s="223"/>
      <c r="G842" s="223"/>
      <c r="H842" s="223"/>
      <c r="I842" s="620"/>
    </row>
    <row r="843" spans="1:9" x14ac:dyDescent="0.3">
      <c r="A843" s="224"/>
      <c r="B843" s="205"/>
      <c r="C843" s="207"/>
      <c r="D843" s="207"/>
      <c r="E843" s="207"/>
      <c r="F843" s="207"/>
      <c r="G843" s="207"/>
      <c r="H843" s="207"/>
      <c r="I843" s="208"/>
    </row>
    <row r="844" spans="1:9" x14ac:dyDescent="0.3">
      <c r="A844" s="615"/>
      <c r="B844" s="205"/>
      <c r="C844" s="207"/>
      <c r="D844" s="207"/>
      <c r="E844" s="207"/>
      <c r="F844" s="207"/>
      <c r="G844" s="207"/>
      <c r="H844" s="207"/>
      <c r="I844" s="618"/>
    </row>
    <row r="845" spans="1:9" x14ac:dyDescent="0.3">
      <c r="A845" s="619"/>
      <c r="B845" s="212"/>
      <c r="C845" s="223"/>
      <c r="D845" s="223"/>
      <c r="E845" s="223"/>
      <c r="F845" s="223"/>
      <c r="G845" s="223"/>
      <c r="H845" s="223"/>
      <c r="I845" s="620"/>
    </row>
    <row r="846" spans="1:9" x14ac:dyDescent="0.3">
      <c r="A846" s="224"/>
      <c r="B846" s="621"/>
      <c r="C846" s="207"/>
      <c r="D846" s="207"/>
      <c r="E846" s="207"/>
      <c r="F846" s="220"/>
      <c r="G846" s="220"/>
      <c r="H846" s="220"/>
      <c r="I846" s="208"/>
    </row>
    <row r="847" spans="1:9" x14ac:dyDescent="0.3">
      <c r="A847" s="615"/>
      <c r="B847" s="205"/>
      <c r="C847" s="207"/>
      <c r="D847" s="207"/>
      <c r="E847" s="207"/>
      <c r="F847" s="615"/>
      <c r="G847" s="615"/>
      <c r="H847" s="615"/>
      <c r="I847" s="618"/>
    </row>
    <row r="848" spans="1:9" x14ac:dyDescent="0.3">
      <c r="A848" s="619"/>
      <c r="B848" s="205"/>
      <c r="C848" s="207"/>
      <c r="D848" s="207"/>
      <c r="E848" s="207"/>
      <c r="F848" s="223"/>
      <c r="G848" s="223"/>
      <c r="H848" s="223"/>
      <c r="I848" s="620"/>
    </row>
    <row r="849" spans="1:9" x14ac:dyDescent="0.3">
      <c r="A849" s="224"/>
      <c r="B849" s="621"/>
      <c r="C849" s="220"/>
      <c r="D849" s="220"/>
      <c r="E849" s="220"/>
      <c r="F849" s="207"/>
      <c r="G849" s="207"/>
      <c r="H849" s="207"/>
      <c r="I849" s="208"/>
    </row>
    <row r="850" spans="1:9" x14ac:dyDescent="0.3">
      <c r="A850" s="615"/>
      <c r="B850" s="205"/>
      <c r="C850" s="207"/>
      <c r="D850" s="207"/>
      <c r="E850" s="207"/>
      <c r="F850" s="207"/>
      <c r="G850" s="207"/>
      <c r="H850" s="207"/>
      <c r="I850" s="618"/>
    </row>
    <row r="851" spans="1:9" x14ac:dyDescent="0.3">
      <c r="A851" s="619"/>
      <c r="B851" s="212"/>
      <c r="C851" s="223"/>
      <c r="D851" s="223"/>
      <c r="E851" s="223"/>
      <c r="F851" s="223"/>
      <c r="G851" s="223"/>
      <c r="H851" s="223"/>
      <c r="I851" s="620"/>
    </row>
    <row r="852" spans="1:9" x14ac:dyDescent="0.3">
      <c r="A852" s="224"/>
      <c r="B852" s="205"/>
      <c r="C852" s="207"/>
      <c r="D852" s="207"/>
      <c r="E852" s="207"/>
      <c r="F852" s="207"/>
      <c r="G852" s="207"/>
      <c r="H852" s="207"/>
      <c r="I852" s="208"/>
    </row>
    <row r="853" spans="1:9" x14ac:dyDescent="0.3">
      <c r="A853" s="615"/>
      <c r="B853" s="205"/>
      <c r="C853" s="207"/>
      <c r="D853" s="207"/>
      <c r="E853" s="207"/>
      <c r="F853" s="207"/>
      <c r="G853" s="207"/>
      <c r="H853" s="207"/>
      <c r="I853" s="618"/>
    </row>
    <row r="854" spans="1:9" x14ac:dyDescent="0.3">
      <c r="A854" s="619"/>
      <c r="B854" s="212"/>
      <c r="C854" s="223"/>
      <c r="D854" s="223"/>
      <c r="E854" s="223"/>
      <c r="F854" s="223"/>
      <c r="G854" s="223"/>
      <c r="H854" s="223"/>
      <c r="I854" s="223"/>
    </row>
    <row r="855" spans="1:9" x14ac:dyDescent="0.3">
      <c r="A855" s="224"/>
      <c r="B855" s="621"/>
      <c r="C855" s="207"/>
      <c r="D855" s="207"/>
      <c r="E855" s="207"/>
      <c r="F855" s="207"/>
      <c r="G855" s="207"/>
      <c r="H855" s="207"/>
      <c r="I855" s="208"/>
    </row>
    <row r="856" spans="1:9" x14ac:dyDescent="0.3">
      <c r="A856" s="615"/>
      <c r="B856" s="205"/>
      <c r="C856" s="207"/>
      <c r="D856" s="207"/>
      <c r="E856" s="207"/>
      <c r="F856" s="207"/>
      <c r="G856" s="207"/>
      <c r="H856" s="207"/>
      <c r="I856" s="618"/>
    </row>
    <row r="857" spans="1:9" x14ac:dyDescent="0.3">
      <c r="A857" s="619"/>
      <c r="B857" s="212"/>
      <c r="C857" s="223"/>
      <c r="D857" s="223"/>
      <c r="E857" s="223"/>
      <c r="F857" s="223"/>
      <c r="G857" s="223"/>
      <c r="H857" s="223"/>
      <c r="I857" s="223"/>
    </row>
    <row r="858" spans="1:9" x14ac:dyDescent="0.3">
      <c r="A858" s="224"/>
      <c r="B858" s="621"/>
      <c r="C858" s="207"/>
      <c r="D858" s="207"/>
      <c r="E858" s="207"/>
      <c r="F858" s="207"/>
      <c r="G858" s="207"/>
      <c r="H858" s="207"/>
      <c r="I858" s="208"/>
    </row>
    <row r="859" spans="1:9" x14ac:dyDescent="0.3">
      <c r="A859" s="615"/>
      <c r="B859" s="205"/>
      <c r="C859" s="207"/>
      <c r="D859" s="207"/>
      <c r="E859" s="207"/>
      <c r="F859" s="207"/>
      <c r="G859" s="207"/>
      <c r="H859" s="207"/>
      <c r="I859" s="618"/>
    </row>
    <row r="860" spans="1:9" x14ac:dyDescent="0.3">
      <c r="A860" s="619"/>
      <c r="B860" s="212"/>
      <c r="C860" s="223"/>
      <c r="D860" s="223"/>
      <c r="E860" s="223"/>
      <c r="F860" s="223"/>
      <c r="G860" s="223"/>
      <c r="H860" s="223"/>
      <c r="I860" s="223"/>
    </row>
    <row r="861" spans="1:9" x14ac:dyDescent="0.3">
      <c r="A861" s="224"/>
      <c r="B861" s="621"/>
      <c r="C861" s="220"/>
      <c r="D861" s="220"/>
      <c r="E861" s="207"/>
      <c r="F861" s="207"/>
      <c r="G861" s="207"/>
      <c r="H861" s="207"/>
      <c r="I861" s="221"/>
    </row>
    <row r="862" spans="1:9" x14ac:dyDescent="0.3">
      <c r="A862" s="615"/>
      <c r="B862" s="205"/>
      <c r="C862" s="207"/>
      <c r="D862" s="207"/>
      <c r="E862" s="207"/>
      <c r="F862" s="207"/>
      <c r="G862" s="207"/>
      <c r="H862" s="207"/>
      <c r="I862" s="618"/>
    </row>
    <row r="863" spans="1:9" x14ac:dyDescent="0.3">
      <c r="A863" s="619"/>
      <c r="B863" s="212"/>
      <c r="C863" s="223"/>
      <c r="D863" s="223"/>
      <c r="E863" s="223"/>
      <c r="F863" s="223"/>
      <c r="G863" s="223"/>
      <c r="H863" s="223"/>
      <c r="I863" s="620"/>
    </row>
    <row r="864" spans="1:9" x14ac:dyDescent="0.3">
      <c r="A864" s="224"/>
      <c r="B864" s="621"/>
      <c r="C864" s="220"/>
      <c r="D864" s="220"/>
      <c r="E864" s="220"/>
      <c r="F864" s="220"/>
      <c r="G864" s="220"/>
      <c r="H864" s="220"/>
      <c r="I864" s="221"/>
    </row>
    <row r="865" spans="1:9" x14ac:dyDescent="0.3">
      <c r="A865" s="615"/>
      <c r="B865" s="205"/>
      <c r="C865" s="207"/>
      <c r="D865" s="207"/>
      <c r="E865" s="207"/>
      <c r="F865" s="207"/>
      <c r="G865" s="207"/>
      <c r="H865" s="207"/>
      <c r="I865" s="618"/>
    </row>
    <row r="866" spans="1:9" x14ac:dyDescent="0.3">
      <c r="A866" s="619"/>
      <c r="B866" s="212"/>
      <c r="C866" s="223"/>
      <c r="D866" s="223"/>
      <c r="E866" s="223"/>
      <c r="F866" s="223"/>
      <c r="G866" s="223"/>
      <c r="H866" s="223"/>
      <c r="I866" s="620"/>
    </row>
    <row r="867" spans="1:9" x14ac:dyDescent="0.3">
      <c r="A867" s="224"/>
      <c r="B867" s="621"/>
      <c r="C867" s="220"/>
      <c r="D867" s="220"/>
      <c r="E867" s="220"/>
      <c r="F867" s="220"/>
      <c r="G867" s="220"/>
      <c r="H867" s="220"/>
      <c r="I867" s="221"/>
    </row>
    <row r="868" spans="1:9" x14ac:dyDescent="0.3">
      <c r="A868" s="615"/>
      <c r="B868" s="205"/>
      <c r="C868" s="207"/>
      <c r="D868" s="207"/>
      <c r="E868" s="207"/>
      <c r="F868" s="207"/>
      <c r="G868" s="207"/>
      <c r="H868" s="207"/>
      <c r="I868" s="618"/>
    </row>
    <row r="869" spans="1:9" x14ac:dyDescent="0.3">
      <c r="A869" s="619"/>
      <c r="B869" s="212"/>
      <c r="C869" s="223"/>
      <c r="D869" s="223"/>
      <c r="E869" s="223"/>
      <c r="F869" s="223"/>
      <c r="G869" s="223"/>
      <c r="H869" s="223"/>
      <c r="I869" s="620"/>
    </row>
    <row r="870" spans="1:9" x14ac:dyDescent="0.3">
      <c r="A870" s="224"/>
      <c r="B870" s="621"/>
      <c r="C870" s="220"/>
      <c r="D870" s="220"/>
      <c r="E870" s="220"/>
      <c r="F870" s="220"/>
      <c r="G870" s="220"/>
      <c r="H870" s="220"/>
      <c r="I870" s="221"/>
    </row>
    <row r="871" spans="1:9" x14ac:dyDescent="0.3">
      <c r="A871" s="615"/>
      <c r="B871" s="205"/>
      <c r="C871" s="207"/>
      <c r="D871" s="207"/>
      <c r="E871" s="207"/>
      <c r="F871" s="207"/>
      <c r="G871" s="207"/>
      <c r="H871" s="207"/>
      <c r="I871" s="618"/>
    </row>
    <row r="872" spans="1:9" x14ac:dyDescent="0.3">
      <c r="A872" s="619"/>
      <c r="B872" s="212"/>
      <c r="C872" s="223"/>
      <c r="D872" s="223"/>
      <c r="E872" s="223"/>
      <c r="F872" s="223"/>
      <c r="G872" s="223"/>
      <c r="H872" s="223"/>
      <c r="I872" s="620"/>
    </row>
    <row r="873" spans="1:9" x14ac:dyDescent="0.3">
      <c r="A873" s="224"/>
      <c r="B873" s="205"/>
      <c r="C873" s="207"/>
      <c r="D873" s="207"/>
      <c r="E873" s="207"/>
      <c r="F873" s="207"/>
      <c r="G873" s="207"/>
      <c r="H873" s="207"/>
      <c r="I873" s="208"/>
    </row>
    <row r="874" spans="1:9" x14ac:dyDescent="0.3">
      <c r="A874" s="615"/>
      <c r="B874" s="222"/>
      <c r="C874" s="207"/>
      <c r="D874" s="207"/>
      <c r="E874" s="207"/>
      <c r="F874" s="207"/>
      <c r="G874" s="207"/>
      <c r="H874" s="207"/>
      <c r="I874" s="618"/>
    </row>
    <row r="875" spans="1:9" x14ac:dyDescent="0.3">
      <c r="A875" s="619"/>
      <c r="B875" s="212"/>
      <c r="C875" s="223"/>
      <c r="D875" s="223"/>
      <c r="E875" s="223"/>
      <c r="F875" s="223"/>
      <c r="G875" s="223"/>
      <c r="H875" s="223"/>
      <c r="I875" s="620"/>
    </row>
    <row r="876" spans="1:9" x14ac:dyDescent="0.3">
      <c r="A876" s="224"/>
      <c r="B876" s="205"/>
      <c r="C876" s="220"/>
      <c r="D876" s="220"/>
      <c r="E876" s="220"/>
      <c r="F876" s="220"/>
      <c r="G876" s="220"/>
      <c r="H876" s="220"/>
      <c r="I876" s="208"/>
    </row>
    <row r="877" spans="1:9" x14ac:dyDescent="0.3">
      <c r="A877" s="615"/>
      <c r="B877" s="205"/>
      <c r="C877" s="207"/>
      <c r="D877" s="207"/>
      <c r="E877" s="207"/>
      <c r="F877" s="207"/>
      <c r="G877" s="207"/>
      <c r="H877" s="207"/>
      <c r="I877" s="618"/>
    </row>
    <row r="878" spans="1:9" x14ac:dyDescent="0.3">
      <c r="A878" s="619"/>
      <c r="B878" s="212"/>
      <c r="C878" s="223"/>
      <c r="D878" s="223"/>
      <c r="E878" s="223"/>
      <c r="F878" s="223"/>
      <c r="G878" s="223"/>
      <c r="H878" s="223"/>
      <c r="I878" s="620"/>
    </row>
    <row r="879" spans="1:9" x14ac:dyDescent="0.3">
      <c r="A879" s="224"/>
      <c r="B879" s="621"/>
      <c r="C879" s="207"/>
      <c r="D879" s="207"/>
      <c r="E879" s="207"/>
      <c r="F879" s="220"/>
      <c r="G879" s="220"/>
      <c r="H879" s="207"/>
      <c r="I879" s="208"/>
    </row>
    <row r="880" spans="1:9" x14ac:dyDescent="0.3">
      <c r="A880" s="615"/>
      <c r="B880" s="205"/>
      <c r="C880" s="207"/>
      <c r="D880" s="207"/>
      <c r="E880" s="207"/>
      <c r="F880" s="207"/>
      <c r="G880" s="207"/>
      <c r="H880" s="207"/>
      <c r="I880" s="618"/>
    </row>
    <row r="881" spans="1:9" x14ac:dyDescent="0.3">
      <c r="A881" s="619"/>
      <c r="B881" s="212"/>
      <c r="C881" s="223"/>
      <c r="D881" s="223"/>
      <c r="E881" s="223"/>
      <c r="F881" s="223"/>
      <c r="G881" s="223"/>
      <c r="H881" s="223"/>
      <c r="I881" s="223"/>
    </row>
    <row r="882" spans="1:9" x14ac:dyDescent="0.3">
      <c r="A882" s="224"/>
      <c r="B882" s="205"/>
      <c r="C882" s="207"/>
      <c r="D882" s="207"/>
      <c r="E882" s="207"/>
      <c r="F882" s="220"/>
      <c r="G882" s="220"/>
      <c r="H882" s="207"/>
      <c r="I882" s="208"/>
    </row>
    <row r="883" spans="1:9" x14ac:dyDescent="0.3">
      <c r="A883" s="615"/>
      <c r="B883" s="205"/>
      <c r="C883" s="207"/>
      <c r="D883" s="207"/>
      <c r="E883" s="207"/>
      <c r="F883" s="207"/>
      <c r="G883" s="207"/>
      <c r="H883" s="207"/>
      <c r="I883" s="618"/>
    </row>
    <row r="884" spans="1:9" x14ac:dyDescent="0.3">
      <c r="A884" s="619"/>
      <c r="B884" s="212"/>
      <c r="C884" s="223"/>
      <c r="D884" s="223"/>
      <c r="E884" s="223"/>
      <c r="F884" s="223"/>
      <c r="G884" s="223"/>
      <c r="H884" s="223"/>
      <c r="I884" s="620"/>
    </row>
    <row r="885" spans="1:9" x14ac:dyDescent="0.3">
      <c r="A885" s="224"/>
      <c r="B885" s="205"/>
      <c r="C885" s="207"/>
      <c r="D885" s="207"/>
      <c r="E885" s="207"/>
      <c r="F885" s="220"/>
      <c r="G885" s="220"/>
      <c r="H885" s="207"/>
      <c r="I885" s="208"/>
    </row>
    <row r="886" spans="1:9" x14ac:dyDescent="0.3">
      <c r="A886" s="615"/>
      <c r="B886" s="205"/>
      <c r="C886" s="207"/>
      <c r="D886" s="207"/>
      <c r="E886" s="207"/>
      <c r="F886" s="207"/>
      <c r="G886" s="207"/>
      <c r="H886" s="207"/>
      <c r="I886" s="618"/>
    </row>
    <row r="887" spans="1:9" x14ac:dyDescent="0.3">
      <c r="A887" s="619"/>
      <c r="B887" s="212"/>
      <c r="C887" s="223"/>
      <c r="D887" s="223"/>
      <c r="E887" s="223"/>
      <c r="F887" s="223"/>
      <c r="G887" s="223"/>
      <c r="H887" s="223"/>
      <c r="I887" s="620"/>
    </row>
    <row r="888" spans="1:9" x14ac:dyDescent="0.3">
      <c r="A888" s="224"/>
      <c r="B888" s="621"/>
      <c r="C888" s="220"/>
      <c r="D888" s="220"/>
      <c r="E888" s="207"/>
      <c r="F888" s="207"/>
      <c r="G888" s="207"/>
      <c r="H888" s="207"/>
      <c r="I888" s="208"/>
    </row>
    <row r="889" spans="1:9" x14ac:dyDescent="0.3">
      <c r="A889" s="615"/>
      <c r="B889" s="205"/>
      <c r="C889" s="207"/>
      <c r="D889" s="207"/>
      <c r="E889" s="207"/>
      <c r="F889" s="207"/>
      <c r="G889" s="207"/>
      <c r="H889" s="208"/>
      <c r="I889" s="618"/>
    </row>
    <row r="890" spans="1:9" x14ac:dyDescent="0.3">
      <c r="A890" s="619"/>
      <c r="B890" s="212"/>
      <c r="C890" s="223"/>
      <c r="D890" s="223"/>
      <c r="E890" s="223"/>
      <c r="F890" s="223"/>
      <c r="G890" s="223"/>
      <c r="H890" s="223"/>
      <c r="I890" s="620"/>
    </row>
    <row r="891" spans="1:9" x14ac:dyDescent="0.3">
      <c r="A891" s="224"/>
      <c r="B891" s="205"/>
      <c r="C891" s="207"/>
      <c r="D891" s="207"/>
      <c r="E891" s="220"/>
      <c r="F891" s="220"/>
      <c r="G891" s="220"/>
      <c r="H891" s="220"/>
      <c r="I891" s="221"/>
    </row>
    <row r="892" spans="1:9" x14ac:dyDescent="0.3">
      <c r="A892" s="615"/>
      <c r="B892" s="205"/>
      <c r="C892" s="207"/>
      <c r="D892" s="207"/>
      <c r="E892" s="207"/>
      <c r="F892" s="207"/>
      <c r="G892" s="207"/>
      <c r="H892" s="207"/>
      <c r="I892" s="618"/>
    </row>
    <row r="893" spans="1:9" x14ac:dyDescent="0.3">
      <c r="A893" s="619"/>
      <c r="B893" s="212"/>
      <c r="C893" s="223"/>
      <c r="D893" s="223"/>
      <c r="E893" s="223"/>
      <c r="F893" s="223"/>
      <c r="G893" s="223"/>
      <c r="H893" s="223"/>
      <c r="I893" s="620"/>
    </row>
    <row r="894" spans="1:9" x14ac:dyDescent="0.3">
      <c r="A894" s="224"/>
      <c r="B894" s="222"/>
      <c r="C894" s="207"/>
      <c r="D894" s="207"/>
      <c r="E894" s="207"/>
      <c r="F894" s="207"/>
      <c r="G894" s="207"/>
      <c r="H894" s="207"/>
      <c r="I894" s="208"/>
    </row>
    <row r="895" spans="1:9" x14ac:dyDescent="0.3">
      <c r="A895" s="615"/>
      <c r="B895" s="205"/>
      <c r="C895" s="207"/>
      <c r="D895" s="207"/>
      <c r="E895" s="207"/>
      <c r="F895" s="207"/>
      <c r="G895" s="207"/>
      <c r="H895" s="207"/>
      <c r="I895" s="618"/>
    </row>
    <row r="896" spans="1:9" x14ac:dyDescent="0.3">
      <c r="A896" s="619"/>
      <c r="B896" s="212"/>
      <c r="C896" s="223"/>
      <c r="D896" s="223"/>
      <c r="E896" s="223"/>
      <c r="F896" s="223"/>
      <c r="G896" s="223"/>
      <c r="H896" s="223"/>
      <c r="I896" s="620"/>
    </row>
    <row r="897" spans="1:9" x14ac:dyDescent="0.3">
      <c r="A897" s="224"/>
      <c r="B897" s="222"/>
      <c r="C897" s="207"/>
      <c r="D897" s="207"/>
      <c r="E897" s="220"/>
      <c r="F897" s="220"/>
      <c r="G897" s="220"/>
      <c r="H897" s="220"/>
      <c r="I897" s="221"/>
    </row>
    <row r="898" spans="1:9" x14ac:dyDescent="0.3">
      <c r="A898" s="615"/>
      <c r="B898" s="205"/>
      <c r="C898" s="207"/>
      <c r="D898" s="207"/>
      <c r="E898" s="207"/>
      <c r="F898" s="207"/>
      <c r="G898" s="207"/>
      <c r="H898" s="207"/>
      <c r="I898" s="618"/>
    </row>
    <row r="899" spans="1:9" x14ac:dyDescent="0.3">
      <c r="A899" s="619"/>
      <c r="B899" s="212"/>
      <c r="C899" s="223"/>
      <c r="D899" s="223"/>
      <c r="E899" s="223"/>
      <c r="F899" s="223"/>
      <c r="G899" s="223"/>
      <c r="H899" s="223"/>
      <c r="I899" s="620"/>
    </row>
    <row r="900" spans="1:9" x14ac:dyDescent="0.3">
      <c r="A900" s="224"/>
      <c r="B900" s="222"/>
      <c r="C900" s="220"/>
      <c r="D900" s="220"/>
      <c r="E900" s="220"/>
      <c r="F900" s="220"/>
      <c r="G900" s="220"/>
      <c r="H900" s="220"/>
      <c r="I900" s="221"/>
    </row>
    <row r="901" spans="1:9" x14ac:dyDescent="0.3">
      <c r="A901" s="615"/>
      <c r="B901" s="205"/>
      <c r="C901" s="207"/>
      <c r="D901" s="207"/>
      <c r="E901" s="207"/>
      <c r="F901" s="207"/>
      <c r="G901" s="207"/>
      <c r="H901" s="207"/>
      <c r="I901" s="618"/>
    </row>
    <row r="902" spans="1:9" x14ac:dyDescent="0.3">
      <c r="A902" s="619"/>
      <c r="B902" s="212"/>
      <c r="C902" s="223"/>
      <c r="D902" s="223"/>
      <c r="E902" s="223"/>
      <c r="F902" s="636"/>
      <c r="G902" s="636"/>
      <c r="H902" s="223"/>
      <c r="I902" s="620"/>
    </row>
    <row r="903" spans="1:9" x14ac:dyDescent="0.3">
      <c r="A903" s="224"/>
      <c r="B903" s="205"/>
      <c r="C903" s="207"/>
      <c r="D903" s="207"/>
      <c r="E903" s="207"/>
      <c r="F903" s="207"/>
      <c r="G903" s="207"/>
      <c r="H903" s="207"/>
      <c r="I903" s="221"/>
    </row>
    <row r="904" spans="1:9" x14ac:dyDescent="0.3">
      <c r="A904" s="615"/>
      <c r="B904" s="205"/>
      <c r="C904" s="207"/>
      <c r="D904" s="207"/>
      <c r="E904" s="207"/>
      <c r="F904" s="207"/>
      <c r="G904" s="207"/>
      <c r="H904" s="207"/>
      <c r="I904" s="618"/>
    </row>
    <row r="905" spans="1:9" x14ac:dyDescent="0.3">
      <c r="A905" s="619"/>
      <c r="B905" s="212"/>
      <c r="C905" s="223"/>
      <c r="D905" s="223"/>
      <c r="E905" s="223"/>
      <c r="F905" s="223"/>
      <c r="G905" s="223"/>
      <c r="H905" s="223"/>
      <c r="I905" s="620"/>
    </row>
    <row r="906" spans="1:9" x14ac:dyDescent="0.3">
      <c r="A906" s="224"/>
      <c r="B906" s="222"/>
      <c r="C906" s="207"/>
      <c r="D906" s="207"/>
      <c r="E906" s="207"/>
      <c r="F906" s="207"/>
      <c r="G906" s="207"/>
      <c r="H906" s="207"/>
      <c r="I906" s="208"/>
    </row>
    <row r="907" spans="1:9" x14ac:dyDescent="0.3">
      <c r="A907" s="615"/>
      <c r="B907" s="205"/>
      <c r="C907" s="207"/>
      <c r="D907" s="207"/>
      <c r="E907" s="207"/>
      <c r="F907" s="207"/>
      <c r="G907" s="207"/>
      <c r="H907" s="207"/>
      <c r="I907" s="618"/>
    </row>
    <row r="908" spans="1:9" x14ac:dyDescent="0.3">
      <c r="A908" s="619"/>
      <c r="B908" s="212"/>
      <c r="C908" s="223"/>
      <c r="D908" s="223"/>
      <c r="E908" s="223"/>
      <c r="F908" s="223"/>
      <c r="G908" s="223"/>
      <c r="H908" s="620"/>
      <c r="I908" s="620"/>
    </row>
    <row r="909" spans="1:9" x14ac:dyDescent="0.3">
      <c r="A909" s="224"/>
      <c r="B909" s="222"/>
      <c r="C909" s="207"/>
      <c r="D909" s="207"/>
      <c r="E909" s="207"/>
      <c r="F909" s="207"/>
      <c r="G909" s="207"/>
      <c r="H909" s="207"/>
      <c r="I909" s="208"/>
    </row>
    <row r="910" spans="1:9" x14ac:dyDescent="0.3">
      <c r="A910" s="615"/>
      <c r="B910" s="205"/>
      <c r="C910" s="207"/>
      <c r="D910" s="207"/>
      <c r="E910" s="207"/>
      <c r="F910" s="207"/>
      <c r="G910" s="207"/>
      <c r="H910" s="207"/>
      <c r="I910" s="618"/>
    </row>
    <row r="911" spans="1:9" x14ac:dyDescent="0.3">
      <c r="A911" s="619"/>
      <c r="B911" s="212"/>
      <c r="C911" s="223"/>
      <c r="D911" s="223"/>
      <c r="E911" s="223"/>
      <c r="F911" s="223"/>
      <c r="G911" s="223"/>
      <c r="H911" s="223"/>
      <c r="I911" s="620"/>
    </row>
    <row r="912" spans="1:9" x14ac:dyDescent="0.3">
      <c r="A912" s="224"/>
      <c r="B912" s="621"/>
      <c r="C912" s="220"/>
      <c r="D912" s="220"/>
      <c r="E912" s="220"/>
      <c r="F912" s="220"/>
      <c r="G912" s="220"/>
      <c r="H912" s="220"/>
      <c r="I912" s="221"/>
    </row>
    <row r="913" spans="1:9" x14ac:dyDescent="0.3">
      <c r="A913" s="615"/>
      <c r="B913" s="205"/>
      <c r="C913" s="207"/>
      <c r="D913" s="207"/>
      <c r="E913" s="207"/>
      <c r="F913" s="207"/>
      <c r="G913" s="207"/>
      <c r="H913" s="208"/>
      <c r="I913" s="618"/>
    </row>
    <row r="914" spans="1:9" x14ac:dyDescent="0.3">
      <c r="A914" s="619"/>
      <c r="B914" s="212"/>
      <c r="C914" s="223"/>
      <c r="D914" s="223"/>
      <c r="E914" s="223"/>
      <c r="F914" s="223"/>
      <c r="G914" s="223"/>
      <c r="H914" s="223"/>
      <c r="I914" s="620"/>
    </row>
    <row r="915" spans="1:9" x14ac:dyDescent="0.3">
      <c r="A915" s="224"/>
      <c r="B915" s="205"/>
      <c r="C915" s="207"/>
      <c r="D915" s="207"/>
      <c r="E915" s="207"/>
      <c r="F915" s="207"/>
      <c r="G915" s="207"/>
      <c r="H915" s="207"/>
      <c r="I915" s="208"/>
    </row>
    <row r="916" spans="1:9" x14ac:dyDescent="0.3">
      <c r="A916" s="615"/>
      <c r="B916" s="205"/>
      <c r="C916" s="207"/>
      <c r="D916" s="207"/>
      <c r="E916" s="207"/>
      <c r="F916" s="615"/>
      <c r="G916" s="615"/>
      <c r="H916" s="615"/>
      <c r="I916" s="618"/>
    </row>
    <row r="917" spans="1:9" x14ac:dyDescent="0.3">
      <c r="A917" s="619"/>
      <c r="B917" s="212"/>
      <c r="C917" s="223"/>
      <c r="D917" s="223"/>
      <c r="E917" s="223"/>
      <c r="F917" s="223"/>
      <c r="G917" s="223"/>
      <c r="H917" s="223"/>
      <c r="I917" s="223"/>
    </row>
    <row r="918" spans="1:9" x14ac:dyDescent="0.3">
      <c r="A918" s="224"/>
      <c r="B918" s="621"/>
      <c r="C918" s="207"/>
      <c r="D918" s="207"/>
      <c r="E918" s="207"/>
      <c r="F918" s="220"/>
      <c r="G918" s="220"/>
      <c r="H918" s="207"/>
      <c r="I918" s="208"/>
    </row>
    <row r="919" spans="1:9" x14ac:dyDescent="0.3">
      <c r="A919" s="615"/>
      <c r="B919" s="205"/>
      <c r="C919" s="207"/>
      <c r="D919" s="207"/>
      <c r="E919" s="207"/>
      <c r="F919" s="207"/>
      <c r="G919" s="207"/>
      <c r="H919" s="207"/>
      <c r="I919" s="618"/>
    </row>
    <row r="920" spans="1:9" x14ac:dyDescent="0.3">
      <c r="A920" s="619"/>
      <c r="B920" s="212"/>
      <c r="C920" s="223"/>
      <c r="D920" s="223"/>
      <c r="E920" s="223"/>
      <c r="F920" s="223"/>
      <c r="G920" s="223"/>
      <c r="H920" s="223"/>
      <c r="I920" s="620"/>
    </row>
    <row r="921" spans="1:9" x14ac:dyDescent="0.3">
      <c r="A921" s="224"/>
      <c r="B921" s="205"/>
      <c r="C921" s="207"/>
      <c r="D921" s="207"/>
      <c r="E921" s="207"/>
      <c r="F921" s="207"/>
      <c r="G921" s="207"/>
      <c r="H921" s="207"/>
      <c r="I921" s="208"/>
    </row>
    <row r="922" spans="1:9" x14ac:dyDescent="0.3">
      <c r="A922" s="615"/>
      <c r="B922" s="205"/>
      <c r="C922" s="207"/>
      <c r="D922" s="207"/>
      <c r="E922" s="207"/>
      <c r="F922" s="615"/>
      <c r="G922" s="615"/>
      <c r="H922" s="615"/>
      <c r="I922" s="618"/>
    </row>
    <row r="923" spans="1:9" x14ac:dyDescent="0.3">
      <c r="A923" s="619"/>
      <c r="B923" s="205"/>
      <c r="C923" s="207"/>
      <c r="D923" s="207"/>
      <c r="E923" s="207"/>
      <c r="F923" s="207"/>
      <c r="G923" s="207"/>
      <c r="H923" s="207"/>
      <c r="I923" s="223"/>
    </row>
    <row r="924" spans="1:9" x14ac:dyDescent="0.3">
      <c r="A924" s="224"/>
      <c r="B924" s="621"/>
      <c r="C924" s="220"/>
      <c r="D924" s="220"/>
      <c r="E924" s="220"/>
      <c r="F924" s="220"/>
      <c r="G924" s="220"/>
      <c r="H924" s="220"/>
      <c r="I924" s="208"/>
    </row>
    <row r="925" spans="1:9" x14ac:dyDescent="0.3">
      <c r="A925" s="615"/>
      <c r="B925" s="205"/>
      <c r="C925" s="207"/>
      <c r="D925" s="207"/>
      <c r="E925" s="207"/>
      <c r="F925" s="207"/>
      <c r="G925" s="207"/>
      <c r="H925" s="207"/>
      <c r="I925" s="618"/>
    </row>
    <row r="926" spans="1:9" x14ac:dyDescent="0.3">
      <c r="A926" s="619"/>
      <c r="B926" s="212"/>
      <c r="C926" s="223"/>
      <c r="D926" s="223"/>
      <c r="E926" s="223"/>
      <c r="F926" s="223"/>
      <c r="G926" s="223"/>
      <c r="H926" s="223"/>
      <c r="I926" s="620"/>
    </row>
    <row r="927" spans="1:9" x14ac:dyDescent="0.3">
      <c r="A927" s="224"/>
      <c r="B927" s="621"/>
      <c r="C927" s="220"/>
      <c r="D927" s="220"/>
      <c r="E927" s="220"/>
      <c r="F927" s="220"/>
      <c r="G927" s="220"/>
      <c r="H927" s="220"/>
      <c r="I927" s="208"/>
    </row>
    <row r="928" spans="1:9" x14ac:dyDescent="0.3">
      <c r="A928" s="615"/>
      <c r="B928" s="205"/>
      <c r="C928" s="207"/>
      <c r="D928" s="207"/>
      <c r="E928" s="207"/>
      <c r="F928" s="207"/>
      <c r="G928" s="207"/>
      <c r="H928" s="207"/>
      <c r="I928" s="618"/>
    </row>
    <row r="929" spans="1:9" x14ac:dyDescent="0.3">
      <c r="A929" s="619"/>
      <c r="B929" s="212"/>
      <c r="C929" s="223"/>
      <c r="D929" s="223"/>
      <c r="E929" s="223"/>
      <c r="F929" s="223"/>
      <c r="G929" s="223"/>
      <c r="H929" s="223"/>
      <c r="I929" s="620"/>
    </row>
    <row r="930" spans="1:9" x14ac:dyDescent="0.3">
      <c r="A930" s="224"/>
      <c r="B930" s="621"/>
      <c r="C930" s="207"/>
      <c r="D930" s="207"/>
      <c r="E930" s="207"/>
      <c r="F930" s="637"/>
      <c r="G930" s="637"/>
      <c r="H930" s="207"/>
      <c r="I930" s="208"/>
    </row>
    <row r="931" spans="1:9" x14ac:dyDescent="0.3">
      <c r="A931" s="615"/>
      <c r="B931" s="205"/>
      <c r="C931" s="207"/>
      <c r="D931" s="207"/>
      <c r="E931" s="207"/>
      <c r="F931" s="637"/>
      <c r="G931" s="637"/>
      <c r="H931" s="207"/>
      <c r="I931" s="618"/>
    </row>
    <row r="932" spans="1:9" x14ac:dyDescent="0.3">
      <c r="A932" s="619"/>
      <c r="B932" s="212"/>
      <c r="C932" s="207"/>
      <c r="D932" s="207"/>
      <c r="E932" s="207"/>
      <c r="F932" s="637"/>
      <c r="G932" s="637"/>
      <c r="H932" s="207"/>
      <c r="I932" s="223"/>
    </row>
    <row r="933" spans="1:9" x14ac:dyDescent="0.3">
      <c r="A933" s="224"/>
      <c r="B933" s="621"/>
      <c r="C933" s="220"/>
      <c r="D933" s="220"/>
      <c r="E933" s="220"/>
      <c r="F933" s="220"/>
      <c r="G933" s="220"/>
      <c r="H933" s="220"/>
      <c r="I933" s="221"/>
    </row>
    <row r="934" spans="1:9" x14ac:dyDescent="0.3">
      <c r="A934" s="615"/>
      <c r="B934" s="205"/>
      <c r="C934" s="207"/>
      <c r="D934" s="207"/>
      <c r="E934" s="207"/>
      <c r="F934" s="207"/>
      <c r="G934" s="207"/>
      <c r="H934" s="207"/>
      <c r="I934" s="618"/>
    </row>
    <row r="935" spans="1:9" x14ac:dyDescent="0.3">
      <c r="A935" s="619"/>
      <c r="B935" s="279"/>
      <c r="C935" s="638"/>
      <c r="D935" s="638"/>
      <c r="E935" s="638"/>
      <c r="F935" s="619"/>
      <c r="G935" s="638"/>
      <c r="H935" s="638"/>
      <c r="I935" s="639"/>
    </row>
    <row r="936" spans="1:9" x14ac:dyDescent="0.3">
      <c r="A936" s="220"/>
      <c r="B936" s="621"/>
      <c r="C936" s="220"/>
      <c r="D936" s="220"/>
      <c r="E936" s="220"/>
      <c r="F936" s="220"/>
      <c r="G936" s="220"/>
      <c r="H936" s="220"/>
      <c r="I936" s="221"/>
    </row>
    <row r="937" spans="1:9" x14ac:dyDescent="0.3">
      <c r="A937" s="207"/>
      <c r="B937" s="205"/>
      <c r="C937" s="207"/>
      <c r="D937" s="207"/>
      <c r="E937" s="207"/>
      <c r="F937" s="207"/>
      <c r="G937" s="207"/>
      <c r="H937" s="207"/>
      <c r="I937" s="618"/>
    </row>
    <row r="938" spans="1:9" x14ac:dyDescent="0.3">
      <c r="A938" s="223"/>
      <c r="B938" s="212"/>
      <c r="C938" s="223"/>
      <c r="D938" s="223"/>
      <c r="E938" s="223"/>
      <c r="F938" s="223"/>
      <c r="G938" s="223"/>
      <c r="H938" s="223"/>
      <c r="I938" s="620"/>
    </row>
    <row r="939" spans="1:9" x14ac:dyDescent="0.3">
      <c r="A939" s="220"/>
      <c r="B939" s="621"/>
      <c r="C939" s="220"/>
      <c r="D939" s="220"/>
      <c r="E939" s="220"/>
      <c r="F939" s="220"/>
      <c r="G939" s="220"/>
      <c r="H939" s="220"/>
      <c r="I939" s="221"/>
    </row>
    <row r="940" spans="1:9" x14ac:dyDescent="0.3">
      <c r="A940" s="207"/>
      <c r="B940" s="205"/>
      <c r="C940" s="207"/>
      <c r="D940" s="207"/>
      <c r="E940" s="207"/>
      <c r="F940" s="207"/>
      <c r="G940" s="207"/>
      <c r="H940" s="207"/>
      <c r="I940" s="618"/>
    </row>
    <row r="941" spans="1:9" x14ac:dyDescent="0.3">
      <c r="A941" s="223"/>
      <c r="B941" s="212"/>
      <c r="C941" s="223"/>
      <c r="D941" s="223"/>
      <c r="E941" s="223"/>
      <c r="F941" s="223"/>
      <c r="G941" s="223"/>
      <c r="H941" s="223"/>
      <c r="I941" s="620"/>
    </row>
    <row r="942" spans="1:9" x14ac:dyDescent="0.3">
      <c r="A942" s="220"/>
      <c r="B942" s="621"/>
      <c r="C942" s="640"/>
      <c r="D942" s="220"/>
      <c r="E942" s="220"/>
      <c r="F942" s="220"/>
      <c r="G942" s="220"/>
      <c r="H942" s="220"/>
      <c r="I942" s="221"/>
    </row>
    <row r="943" spans="1:9" x14ac:dyDescent="0.3">
      <c r="A943" s="207"/>
      <c r="B943" s="205"/>
      <c r="C943" s="207"/>
      <c r="D943" s="207"/>
      <c r="E943" s="207"/>
      <c r="F943" s="207"/>
      <c r="G943" s="207"/>
      <c r="H943" s="207"/>
      <c r="I943" s="618"/>
    </row>
    <row r="944" spans="1:9" x14ac:dyDescent="0.3">
      <c r="A944" s="223"/>
      <c r="B944" s="212"/>
      <c r="C944" s="223"/>
      <c r="D944" s="223"/>
      <c r="E944" s="223"/>
      <c r="F944" s="223"/>
      <c r="G944" s="223"/>
      <c r="H944" s="223"/>
      <c r="I944" s="620"/>
    </row>
    <row r="945" spans="1:9" x14ac:dyDescent="0.3">
      <c r="A945" s="220"/>
      <c r="B945" s="621"/>
      <c r="C945" s="220"/>
      <c r="D945" s="220"/>
      <c r="E945" s="220"/>
      <c r="F945" s="220"/>
      <c r="G945" s="220"/>
      <c r="H945" s="220"/>
      <c r="I945" s="221"/>
    </row>
    <row r="946" spans="1:9" x14ac:dyDescent="0.3">
      <c r="A946" s="207"/>
      <c r="B946" s="205"/>
      <c r="C946" s="207"/>
      <c r="D946" s="207"/>
      <c r="E946" s="207"/>
      <c r="F946" s="207"/>
      <c r="G946" s="207"/>
      <c r="H946" s="207"/>
      <c r="I946" s="618"/>
    </row>
    <row r="947" spans="1:9" x14ac:dyDescent="0.3">
      <c r="A947" s="223"/>
      <c r="B947" s="212"/>
      <c r="C947" s="223"/>
      <c r="D947" s="223"/>
      <c r="E947" s="223"/>
      <c r="F947" s="223"/>
      <c r="G947" s="223"/>
      <c r="H947" s="223"/>
      <c r="I947" s="620"/>
    </row>
    <row r="948" spans="1:9" x14ac:dyDescent="0.3">
      <c r="A948" s="220"/>
      <c r="B948" s="621"/>
      <c r="C948" s="640"/>
      <c r="D948" s="220"/>
      <c r="E948" s="220"/>
      <c r="F948" s="220"/>
      <c r="G948" s="220"/>
      <c r="H948" s="220"/>
      <c r="I948" s="221"/>
    </row>
    <row r="949" spans="1:9" x14ac:dyDescent="0.3">
      <c r="A949" s="207"/>
      <c r="B949" s="205"/>
      <c r="C949" s="207"/>
      <c r="D949" s="207"/>
      <c r="E949" s="207"/>
      <c r="F949" s="207"/>
      <c r="G949" s="207"/>
      <c r="H949" s="207"/>
      <c r="I949" s="618"/>
    </row>
    <row r="950" spans="1:9" x14ac:dyDescent="0.3">
      <c r="A950" s="223"/>
      <c r="B950" s="212"/>
      <c r="C950" s="223"/>
      <c r="D950" s="223"/>
      <c r="E950" s="223"/>
      <c r="F950" s="223"/>
      <c r="G950" s="223"/>
      <c r="H950" s="223"/>
      <c r="I950" s="620"/>
    </row>
    <row r="951" spans="1:9" x14ac:dyDescent="0.3">
      <c r="A951" s="220"/>
      <c r="B951" s="621"/>
      <c r="C951" s="220"/>
      <c r="D951" s="220"/>
      <c r="E951" s="220"/>
      <c r="F951" s="220"/>
      <c r="G951" s="220"/>
      <c r="H951" s="220"/>
      <c r="I951" s="221"/>
    </row>
    <row r="952" spans="1:9" x14ac:dyDescent="0.3">
      <c r="A952" s="207"/>
      <c r="B952" s="205"/>
      <c r="C952" s="207"/>
      <c r="D952" s="207"/>
      <c r="E952" s="207"/>
      <c r="F952" s="207"/>
      <c r="G952" s="207"/>
      <c r="H952" s="207"/>
      <c r="I952" s="618"/>
    </row>
    <row r="953" spans="1:9" x14ac:dyDescent="0.3">
      <c r="A953" s="223"/>
      <c r="B953" s="212"/>
      <c r="C953" s="223"/>
      <c r="D953" s="223"/>
      <c r="E953" s="223"/>
      <c r="F953" s="223"/>
      <c r="G953" s="223"/>
      <c r="H953" s="223"/>
      <c r="I953" s="620"/>
    </row>
    <row r="954" spans="1:9" x14ac:dyDescent="0.3">
      <c r="A954" s="220"/>
      <c r="B954" s="621"/>
      <c r="C954" s="220"/>
      <c r="D954" s="220"/>
      <c r="E954" s="220"/>
      <c r="F954" s="220"/>
      <c r="G954" s="220"/>
      <c r="H954" s="220"/>
      <c r="I954" s="221"/>
    </row>
    <row r="955" spans="1:9" x14ac:dyDescent="0.3">
      <c r="A955" s="207"/>
      <c r="B955" s="205"/>
      <c r="C955" s="207"/>
      <c r="D955" s="207"/>
      <c r="E955" s="207"/>
      <c r="F955" s="207"/>
      <c r="G955" s="207"/>
      <c r="H955" s="207"/>
      <c r="I955" s="618"/>
    </row>
    <row r="956" spans="1:9" x14ac:dyDescent="0.3">
      <c r="A956" s="223"/>
      <c r="B956" s="212"/>
      <c r="C956" s="223"/>
      <c r="D956" s="223"/>
      <c r="E956" s="223"/>
      <c r="F956" s="223"/>
      <c r="G956" s="223"/>
      <c r="H956" s="223"/>
      <c r="I956" s="620"/>
    </row>
    <row r="957" spans="1:9" x14ac:dyDescent="0.3">
      <c r="A957" s="220"/>
      <c r="B957" s="621"/>
      <c r="C957" s="220"/>
      <c r="D957" s="220"/>
      <c r="E957" s="220"/>
      <c r="F957" s="220"/>
      <c r="G957" s="220"/>
      <c r="H957" s="220"/>
      <c r="I957" s="221"/>
    </row>
    <row r="958" spans="1:9" x14ac:dyDescent="0.3">
      <c r="A958" s="207"/>
      <c r="B958" s="205"/>
      <c r="C958" s="207"/>
      <c r="D958" s="207"/>
      <c r="E958" s="207"/>
      <c r="F958" s="207"/>
      <c r="G958" s="207"/>
      <c r="H958" s="207"/>
      <c r="I958" s="618"/>
    </row>
    <row r="959" spans="1:9" x14ac:dyDescent="0.3">
      <c r="A959" s="223"/>
      <c r="B959" s="212"/>
      <c r="C959" s="223"/>
      <c r="D959" s="223"/>
      <c r="E959" s="223"/>
      <c r="F959" s="223"/>
      <c r="G959" s="223"/>
      <c r="H959" s="223"/>
      <c r="I959" s="620"/>
    </row>
    <row r="960" spans="1:9" x14ac:dyDescent="0.3">
      <c r="A960" s="220"/>
      <c r="B960" s="621"/>
      <c r="C960" s="220"/>
      <c r="D960" s="220"/>
      <c r="E960" s="220"/>
      <c r="F960" s="220"/>
      <c r="G960" s="220"/>
      <c r="H960" s="220"/>
      <c r="I960" s="221"/>
    </row>
    <row r="961" spans="1:9" x14ac:dyDescent="0.3">
      <c r="A961" s="207"/>
      <c r="B961" s="205"/>
      <c r="C961" s="207"/>
      <c r="D961" s="207"/>
      <c r="E961" s="207"/>
      <c r="F961" s="207"/>
      <c r="G961" s="207"/>
      <c r="H961" s="207"/>
      <c r="I961" s="618"/>
    </row>
    <row r="962" spans="1:9" x14ac:dyDescent="0.3">
      <c r="A962" s="223"/>
      <c r="B962" s="212"/>
      <c r="C962" s="223"/>
      <c r="D962" s="223"/>
      <c r="E962" s="223"/>
      <c r="F962" s="223"/>
      <c r="G962" s="223"/>
      <c r="H962" s="223"/>
      <c r="I962" s="620"/>
    </row>
    <row r="963" spans="1:9" x14ac:dyDescent="0.3">
      <c r="A963" s="220"/>
      <c r="B963" s="621"/>
      <c r="C963" s="220"/>
      <c r="D963" s="220"/>
      <c r="E963" s="220"/>
      <c r="F963" s="220"/>
      <c r="G963" s="220"/>
      <c r="H963" s="220"/>
      <c r="I963" s="221"/>
    </row>
    <row r="964" spans="1:9" x14ac:dyDescent="0.3">
      <c r="A964" s="207"/>
      <c r="B964" s="205"/>
      <c r="C964" s="207"/>
      <c r="D964" s="207"/>
      <c r="E964" s="207"/>
      <c r="F964" s="207"/>
      <c r="G964" s="207"/>
      <c r="H964" s="207"/>
      <c r="I964" s="618"/>
    </row>
    <row r="965" spans="1:9" x14ac:dyDescent="0.3">
      <c r="A965" s="223"/>
      <c r="B965" s="212"/>
      <c r="C965" s="223"/>
      <c r="D965" s="223"/>
      <c r="E965" s="223"/>
      <c r="F965" s="223"/>
      <c r="G965" s="223"/>
      <c r="H965" s="223"/>
      <c r="I965" s="620"/>
    </row>
    <row r="966" spans="1:9" x14ac:dyDescent="0.3">
      <c r="A966" s="220"/>
      <c r="B966" s="641"/>
      <c r="C966" s="631"/>
      <c r="D966" s="220"/>
      <c r="E966" s="220"/>
      <c r="F966" s="220"/>
      <c r="G966" s="220"/>
      <c r="H966" s="220"/>
      <c r="I966" s="221"/>
    </row>
    <row r="967" spans="1:9" x14ac:dyDescent="0.3">
      <c r="A967" s="207"/>
      <c r="B967" s="205"/>
      <c r="C967" s="207"/>
      <c r="D967" s="207"/>
      <c r="E967" s="207"/>
      <c r="F967" s="207"/>
      <c r="G967" s="207"/>
      <c r="H967" s="207"/>
      <c r="I967" s="618"/>
    </row>
    <row r="968" spans="1:9" x14ac:dyDescent="0.3">
      <c r="A968" s="223"/>
      <c r="B968" s="212"/>
      <c r="C968" s="223"/>
      <c r="D968" s="223"/>
      <c r="E968" s="223"/>
      <c r="F968" s="223"/>
      <c r="G968" s="223"/>
      <c r="H968" s="223"/>
      <c r="I968" s="620"/>
    </row>
    <row r="969" spans="1:9" x14ac:dyDescent="0.3">
      <c r="A969" s="220"/>
      <c r="B969" s="621"/>
      <c r="C969" s="220"/>
      <c r="D969" s="220"/>
      <c r="E969" s="220"/>
      <c r="F969" s="220"/>
      <c r="G969" s="220"/>
      <c r="H969" s="220"/>
      <c r="I969" s="221"/>
    </row>
    <row r="970" spans="1:9" x14ac:dyDescent="0.3">
      <c r="A970" s="207"/>
      <c r="B970" s="205"/>
      <c r="C970" s="207"/>
      <c r="D970" s="207"/>
      <c r="E970" s="207"/>
      <c r="F970" s="207"/>
      <c r="G970" s="207"/>
      <c r="H970" s="207"/>
      <c r="I970" s="618"/>
    </row>
    <row r="971" spans="1:9" x14ac:dyDescent="0.3">
      <c r="A971" s="223"/>
      <c r="B971" s="212"/>
      <c r="C971" s="223"/>
      <c r="D971" s="223"/>
      <c r="E971" s="223"/>
      <c r="F971" s="223"/>
      <c r="G971" s="223"/>
      <c r="H971" s="223"/>
      <c r="I971" s="620"/>
    </row>
    <row r="972" spans="1:9" x14ac:dyDescent="0.3">
      <c r="A972" s="220"/>
      <c r="B972" s="621"/>
      <c r="C972" s="220"/>
      <c r="D972" s="220"/>
      <c r="E972" s="220"/>
      <c r="F972" s="220"/>
      <c r="G972" s="220"/>
      <c r="H972" s="220"/>
      <c r="I972" s="221"/>
    </row>
    <row r="973" spans="1:9" x14ac:dyDescent="0.3">
      <c r="A973" s="207"/>
      <c r="B973" s="205"/>
      <c r="C973" s="207"/>
      <c r="D973" s="207"/>
      <c r="E973" s="207"/>
      <c r="F973" s="207"/>
      <c r="G973" s="207"/>
      <c r="H973" s="207"/>
      <c r="I973" s="618"/>
    </row>
    <row r="974" spans="1:9" x14ac:dyDescent="0.3">
      <c r="A974" s="223"/>
      <c r="B974" s="212"/>
      <c r="C974" s="223"/>
      <c r="D974" s="223"/>
      <c r="E974" s="223"/>
      <c r="F974" s="223"/>
      <c r="G974" s="223"/>
      <c r="H974" s="223"/>
      <c r="I974" s="620"/>
    </row>
    <row r="975" spans="1:9" x14ac:dyDescent="0.3">
      <c r="A975" s="220"/>
      <c r="B975" s="621"/>
      <c r="C975" s="220"/>
      <c r="D975" s="220"/>
      <c r="E975" s="220"/>
      <c r="F975" s="220"/>
      <c r="G975" s="220"/>
      <c r="H975" s="220"/>
      <c r="I975" s="221"/>
    </row>
    <row r="976" spans="1:9" x14ac:dyDescent="0.3">
      <c r="A976" s="207"/>
      <c r="B976" s="205"/>
      <c r="C976" s="207"/>
      <c r="D976" s="207"/>
      <c r="E976" s="207"/>
      <c r="F976" s="207"/>
      <c r="G976" s="207"/>
      <c r="H976" s="207"/>
      <c r="I976" s="618"/>
    </row>
    <row r="977" spans="1:9" x14ac:dyDescent="0.3">
      <c r="A977" s="223"/>
      <c r="B977" s="212"/>
      <c r="C977" s="223"/>
      <c r="D977" s="223"/>
      <c r="E977" s="223"/>
      <c r="F977" s="223"/>
      <c r="G977" s="223"/>
      <c r="H977" s="223"/>
      <c r="I977" s="620"/>
    </row>
    <row r="978" spans="1:9" x14ac:dyDescent="0.3">
      <c r="A978" s="220"/>
      <c r="B978" s="621"/>
      <c r="C978" s="220"/>
      <c r="D978" s="220"/>
      <c r="E978" s="220"/>
      <c r="F978" s="220"/>
      <c r="G978" s="220"/>
      <c r="H978" s="220"/>
      <c r="I978" s="221"/>
    </row>
    <row r="979" spans="1:9" x14ac:dyDescent="0.3">
      <c r="A979" s="207"/>
      <c r="B979" s="205"/>
      <c r="C979" s="207"/>
      <c r="D979" s="207"/>
      <c r="E979" s="207"/>
      <c r="F979" s="207"/>
      <c r="G979" s="207"/>
      <c r="H979" s="207"/>
      <c r="I979" s="618"/>
    </row>
    <row r="980" spans="1:9" x14ac:dyDescent="0.3">
      <c r="A980" s="223"/>
      <c r="B980" s="212"/>
      <c r="C980" s="223"/>
      <c r="D980" s="223"/>
      <c r="E980" s="223"/>
      <c r="F980" s="223"/>
      <c r="G980" s="223"/>
      <c r="H980" s="223"/>
      <c r="I980" s="620"/>
    </row>
    <row r="981" spans="1:9" x14ac:dyDescent="0.3">
      <c r="A981" s="220"/>
      <c r="B981" s="621"/>
      <c r="C981" s="220"/>
      <c r="D981" s="220"/>
      <c r="E981" s="220"/>
      <c r="F981" s="220"/>
      <c r="G981" s="220"/>
      <c r="H981" s="220"/>
      <c r="I981" s="221"/>
    </row>
    <row r="982" spans="1:9" x14ac:dyDescent="0.3">
      <c r="A982" s="207"/>
      <c r="B982" s="205"/>
      <c r="C982" s="207"/>
      <c r="D982" s="207"/>
      <c r="E982" s="207"/>
      <c r="F982" s="207"/>
      <c r="G982" s="207"/>
      <c r="H982" s="207"/>
      <c r="I982" s="618"/>
    </row>
    <row r="983" spans="1:9" x14ac:dyDescent="0.3">
      <c r="A983" s="223"/>
      <c r="B983" s="212"/>
      <c r="C983" s="223"/>
      <c r="D983" s="223"/>
      <c r="E983" s="223"/>
      <c r="F983" s="223"/>
      <c r="G983" s="223"/>
      <c r="H983" s="223"/>
      <c r="I983" s="620"/>
    </row>
    <row r="984" spans="1:9" x14ac:dyDescent="0.3">
      <c r="A984" s="220"/>
      <c r="B984" s="621"/>
      <c r="C984" s="220"/>
      <c r="D984" s="220"/>
      <c r="E984" s="220"/>
      <c r="F984" s="220"/>
      <c r="G984" s="220"/>
      <c r="H984" s="220"/>
      <c r="I984" s="221"/>
    </row>
    <row r="985" spans="1:9" x14ac:dyDescent="0.3">
      <c r="A985" s="207"/>
      <c r="B985" s="205"/>
      <c r="C985" s="207"/>
      <c r="D985" s="207"/>
      <c r="E985" s="207"/>
      <c r="F985" s="207"/>
      <c r="G985" s="207"/>
      <c r="H985" s="207"/>
      <c r="I985" s="618"/>
    </row>
    <row r="986" spans="1:9" x14ac:dyDescent="0.3">
      <c r="A986" s="223"/>
      <c r="B986" s="212"/>
      <c r="C986" s="223"/>
      <c r="D986" s="223"/>
      <c r="E986" s="223"/>
      <c r="F986" s="223"/>
      <c r="G986" s="223"/>
      <c r="H986" s="223"/>
      <c r="I986" s="620"/>
    </row>
    <row r="987" spans="1:9" x14ac:dyDescent="0.3">
      <c r="A987" s="224"/>
      <c r="B987" s="621"/>
      <c r="C987" s="220"/>
      <c r="D987" s="220"/>
      <c r="E987" s="220"/>
      <c r="F987" s="220"/>
      <c r="G987" s="220"/>
      <c r="H987" s="220"/>
      <c r="I987" s="221"/>
    </row>
    <row r="988" spans="1:9" x14ac:dyDescent="0.3">
      <c r="A988" s="615"/>
      <c r="B988" s="205"/>
      <c r="C988" s="207"/>
      <c r="D988" s="207"/>
      <c r="E988" s="207"/>
      <c r="F988" s="207"/>
      <c r="G988" s="207"/>
      <c r="H988" s="207"/>
      <c r="I988" s="618"/>
    </row>
    <row r="989" spans="1:9" x14ac:dyDescent="0.3">
      <c r="A989" s="619"/>
      <c r="B989" s="212"/>
      <c r="C989" s="223"/>
      <c r="D989" s="223"/>
      <c r="E989" s="223"/>
      <c r="F989" s="223"/>
      <c r="G989" s="223"/>
      <c r="H989" s="223"/>
      <c r="I989" s="620"/>
    </row>
    <row r="990" spans="1:9" x14ac:dyDescent="0.3">
      <c r="A990" s="224"/>
      <c r="B990" s="621"/>
      <c r="C990" s="220"/>
      <c r="D990" s="220"/>
      <c r="E990" s="220"/>
      <c r="F990" s="220"/>
      <c r="G990" s="220"/>
      <c r="H990" s="220"/>
      <c r="I990" s="221"/>
    </row>
    <row r="991" spans="1:9" x14ac:dyDescent="0.3">
      <c r="A991" s="615"/>
      <c r="B991" s="205"/>
      <c r="C991" s="207"/>
      <c r="D991" s="207"/>
      <c r="E991" s="207"/>
      <c r="F991" s="207"/>
      <c r="G991" s="207"/>
      <c r="H991" s="207"/>
      <c r="I991" s="618"/>
    </row>
    <row r="992" spans="1:9" x14ac:dyDescent="0.3">
      <c r="A992" s="619"/>
      <c r="B992" s="212"/>
      <c r="C992" s="223"/>
      <c r="D992" s="223"/>
      <c r="E992" s="223"/>
      <c r="F992" s="223"/>
      <c r="G992" s="223"/>
      <c r="H992" s="223"/>
      <c r="I992" s="620"/>
    </row>
    <row r="993" spans="1:9" x14ac:dyDescent="0.3">
      <c r="A993" s="642"/>
      <c r="B993" s="621"/>
      <c r="C993" s="220"/>
      <c r="D993" s="220"/>
      <c r="E993" s="220"/>
      <c r="F993" s="220"/>
      <c r="G993" s="220"/>
      <c r="H993" s="220"/>
      <c r="I993" s="221"/>
    </row>
    <row r="994" spans="1:9" x14ac:dyDescent="0.3">
      <c r="A994" s="643"/>
      <c r="B994" s="205"/>
      <c r="C994" s="207"/>
      <c r="D994" s="207"/>
      <c r="E994" s="207"/>
      <c r="F994" s="207"/>
      <c r="G994" s="207"/>
      <c r="H994" s="207"/>
      <c r="I994" s="618"/>
    </row>
    <row r="995" spans="1:9" x14ac:dyDescent="0.3">
      <c r="A995" s="638"/>
      <c r="B995" s="212"/>
      <c r="C995" s="223"/>
      <c r="D995" s="223"/>
      <c r="E995" s="223"/>
      <c r="F995" s="223"/>
      <c r="G995" s="223"/>
      <c r="H995" s="223"/>
      <c r="I995" s="620"/>
    </row>
    <row r="996" spans="1:9" x14ac:dyDescent="0.3">
      <c r="A996" s="642"/>
      <c r="B996" s="621"/>
      <c r="C996" s="220"/>
      <c r="D996" s="220"/>
      <c r="E996" s="220"/>
      <c r="F996" s="220"/>
      <c r="G996" s="220"/>
      <c r="H996" s="220"/>
      <c r="I996" s="221"/>
    </row>
    <row r="997" spans="1:9" x14ac:dyDescent="0.3">
      <c r="A997" s="643"/>
      <c r="B997" s="205"/>
      <c r="C997" s="207"/>
      <c r="D997" s="207"/>
      <c r="E997" s="207"/>
      <c r="F997" s="207"/>
      <c r="G997" s="207"/>
      <c r="H997" s="207"/>
      <c r="I997" s="618"/>
    </row>
    <row r="998" spans="1:9" x14ac:dyDescent="0.3">
      <c r="A998" s="638"/>
      <c r="B998" s="212"/>
      <c r="C998" s="223"/>
      <c r="D998" s="223"/>
      <c r="E998" s="223"/>
      <c r="F998" s="223"/>
      <c r="G998" s="223"/>
      <c r="H998" s="223"/>
      <c r="I998" s="620"/>
    </row>
    <row r="999" spans="1:9" x14ac:dyDescent="0.3">
      <c r="A999" s="643"/>
      <c r="B999" s="205"/>
      <c r="C999" s="207"/>
      <c r="D999" s="207"/>
      <c r="E999" s="207"/>
      <c r="F999" s="207"/>
      <c r="G999" s="207"/>
      <c r="H999" s="207"/>
      <c r="I999" s="208"/>
    </row>
    <row r="1000" spans="1:9" x14ac:dyDescent="0.3">
      <c r="A1000" s="643"/>
      <c r="B1000" s="205"/>
      <c r="C1000" s="207"/>
      <c r="D1000" s="207"/>
      <c r="E1000" s="207"/>
      <c r="F1000" s="207"/>
      <c r="G1000" s="207"/>
      <c r="H1000" s="207"/>
      <c r="I1000" s="618"/>
    </row>
    <row r="1001" spans="1:9" x14ac:dyDescent="0.3">
      <c r="A1001" s="643"/>
      <c r="B1001" s="205"/>
      <c r="C1001" s="207"/>
      <c r="D1001" s="207"/>
      <c r="E1001" s="207"/>
      <c r="F1001" s="207"/>
      <c r="G1001" s="207"/>
      <c r="H1001" s="207"/>
      <c r="I1001" s="208"/>
    </row>
    <row r="1002" spans="1:9" x14ac:dyDescent="0.3">
      <c r="A1002" s="642"/>
      <c r="B1002" s="621"/>
      <c r="C1002" s="220"/>
      <c r="D1002" s="220"/>
      <c r="E1002" s="220"/>
      <c r="F1002" s="220"/>
      <c r="G1002" s="220"/>
      <c r="H1002" s="220"/>
      <c r="I1002" s="221"/>
    </row>
    <row r="1003" spans="1:9" x14ac:dyDescent="0.3">
      <c r="A1003" s="643"/>
      <c r="B1003" s="205"/>
      <c r="C1003" s="207"/>
      <c r="D1003" s="207"/>
      <c r="E1003" s="207"/>
      <c r="F1003" s="207"/>
      <c r="G1003" s="207"/>
      <c r="H1003" s="207"/>
      <c r="I1003" s="618"/>
    </row>
    <row r="1004" spans="1:9" x14ac:dyDescent="0.3">
      <c r="A1004" s="638"/>
      <c r="B1004" s="212"/>
      <c r="C1004" s="223"/>
      <c r="D1004" s="223"/>
      <c r="E1004" s="223"/>
      <c r="F1004" s="223"/>
      <c r="G1004" s="223"/>
      <c r="H1004" s="223"/>
      <c r="I1004" s="620"/>
    </row>
    <row r="1005" spans="1:9" x14ac:dyDescent="0.3">
      <c r="A1005" s="642"/>
      <c r="B1005" s="621"/>
      <c r="C1005" s="220"/>
      <c r="D1005" s="220"/>
      <c r="E1005" s="220"/>
      <c r="F1005" s="220"/>
      <c r="G1005" s="220"/>
      <c r="H1005" s="220"/>
      <c r="I1005" s="221"/>
    </row>
    <row r="1006" spans="1:9" x14ac:dyDescent="0.3">
      <c r="A1006" s="643"/>
      <c r="B1006" s="205"/>
      <c r="C1006" s="207"/>
      <c r="D1006" s="207"/>
      <c r="E1006" s="207"/>
      <c r="F1006" s="207"/>
      <c r="G1006" s="207"/>
      <c r="H1006" s="207"/>
      <c r="I1006" s="618"/>
    </row>
    <row r="1007" spans="1:9" x14ac:dyDescent="0.3">
      <c r="A1007" s="638"/>
      <c r="B1007" s="212"/>
      <c r="C1007" s="223"/>
      <c r="D1007" s="223"/>
      <c r="E1007" s="223"/>
      <c r="F1007" s="223"/>
      <c r="G1007" s="223"/>
      <c r="H1007" s="223"/>
      <c r="I1007" s="620"/>
    </row>
    <row r="1008" spans="1:9" x14ac:dyDescent="0.3">
      <c r="A1008" s="643"/>
      <c r="B1008" s="621"/>
      <c r="C1008" s="220"/>
      <c r="D1008" s="220"/>
      <c r="E1008" s="220"/>
      <c r="F1008" s="220"/>
      <c r="G1008" s="220"/>
      <c r="H1008" s="220"/>
      <c r="I1008" s="208"/>
    </row>
    <row r="1009" spans="1:9" x14ac:dyDescent="0.3">
      <c r="A1009" s="643"/>
      <c r="B1009" s="205"/>
      <c r="C1009" s="207"/>
      <c r="D1009" s="207"/>
      <c r="E1009" s="207"/>
      <c r="F1009" s="207"/>
      <c r="G1009" s="207"/>
      <c r="H1009" s="207"/>
      <c r="I1009" s="618"/>
    </row>
    <row r="1010" spans="1:9" x14ac:dyDescent="0.3">
      <c r="A1010" s="638"/>
      <c r="B1010" s="212"/>
      <c r="C1010" s="223"/>
      <c r="D1010" s="223"/>
      <c r="E1010" s="223"/>
      <c r="F1010" s="223"/>
      <c r="G1010" s="223"/>
      <c r="H1010" s="223"/>
      <c r="I1010" s="620"/>
    </row>
    <row r="1011" spans="1:9" x14ac:dyDescent="0.3">
      <c r="A1011" s="643"/>
      <c r="B1011" s="621"/>
      <c r="C1011" s="220"/>
      <c r="D1011" s="220"/>
      <c r="E1011" s="220"/>
      <c r="F1011" s="220"/>
      <c r="G1011" s="220"/>
      <c r="H1011" s="220"/>
      <c r="I1011" s="208"/>
    </row>
    <row r="1012" spans="1:9" x14ac:dyDescent="0.3">
      <c r="A1012" s="643"/>
      <c r="B1012" s="205"/>
      <c r="C1012" s="207"/>
      <c r="D1012" s="207"/>
      <c r="E1012" s="207"/>
      <c r="F1012" s="207"/>
      <c r="G1012" s="207"/>
      <c r="H1012" s="207"/>
      <c r="I1012" s="618"/>
    </row>
    <row r="1013" spans="1:9" x14ac:dyDescent="0.3">
      <c r="A1013" s="638"/>
      <c r="B1013" s="212"/>
      <c r="C1013" s="223"/>
      <c r="D1013" s="223"/>
      <c r="E1013" s="223"/>
      <c r="F1013" s="223"/>
      <c r="G1013" s="223"/>
      <c r="H1013" s="223"/>
      <c r="I1013" s="630"/>
    </row>
    <row r="1014" spans="1:9" x14ac:dyDescent="0.3">
      <c r="A1014" s="643"/>
      <c r="B1014" s="205"/>
      <c r="C1014" s="207"/>
      <c r="D1014" s="207"/>
      <c r="E1014" s="207"/>
      <c r="F1014" s="207"/>
      <c r="G1014" s="207"/>
      <c r="H1014" s="207"/>
      <c r="I1014" s="208"/>
    </row>
    <row r="1015" spans="1:9" x14ac:dyDescent="0.3">
      <c r="A1015" s="643"/>
      <c r="B1015" s="205"/>
      <c r="C1015" s="207"/>
      <c r="D1015" s="207"/>
      <c r="E1015" s="207"/>
      <c r="F1015" s="207"/>
      <c r="G1015" s="207"/>
      <c r="H1015" s="207"/>
      <c r="I1015" s="618"/>
    </row>
    <row r="1016" spans="1:9" x14ac:dyDescent="0.3">
      <c r="A1016" s="638"/>
      <c r="B1016" s="212"/>
      <c r="C1016" s="638"/>
      <c r="D1016" s="638"/>
      <c r="E1016" s="638"/>
      <c r="F1016" s="619"/>
      <c r="G1016" s="638"/>
      <c r="H1016" s="638"/>
      <c r="I1016" s="639"/>
    </row>
    <row r="1017" spans="1:9" x14ac:dyDescent="0.3">
      <c r="A1017" s="642"/>
      <c r="B1017" s="621"/>
      <c r="C1017" s="644"/>
      <c r="D1017" s="644"/>
      <c r="E1017" s="644"/>
      <c r="F1017" s="220"/>
      <c r="G1017" s="644"/>
      <c r="H1017" s="644"/>
      <c r="I1017" s="221"/>
    </row>
    <row r="1018" spans="1:9" x14ac:dyDescent="0.3">
      <c r="A1018" s="643"/>
      <c r="B1018" s="205"/>
      <c r="C1018" s="645"/>
      <c r="D1018" s="645"/>
      <c r="E1018" s="645"/>
      <c r="F1018" s="207"/>
      <c r="G1018" s="645"/>
      <c r="H1018" s="645"/>
      <c r="I1018" s="646"/>
    </row>
    <row r="1019" spans="1:9" x14ac:dyDescent="0.3">
      <c r="A1019" s="638"/>
      <c r="B1019" s="212"/>
      <c r="C1019" s="647"/>
      <c r="D1019" s="647"/>
      <c r="E1019" s="647"/>
      <c r="F1019" s="223"/>
      <c r="G1019" s="647"/>
      <c r="H1019" s="647"/>
      <c r="I1019" s="648"/>
    </row>
    <row r="1020" spans="1:9" x14ac:dyDescent="0.3">
      <c r="A1020" s="643"/>
      <c r="B1020" s="621"/>
      <c r="C1020" s="220"/>
      <c r="D1020" s="220"/>
      <c r="E1020" s="220"/>
      <c r="F1020" s="220"/>
      <c r="G1020" s="220"/>
      <c r="H1020" s="220"/>
      <c r="I1020" s="649"/>
    </row>
    <row r="1021" spans="1:9" x14ac:dyDescent="0.3">
      <c r="A1021" s="643"/>
      <c r="B1021" s="205"/>
      <c r="C1021" s="207"/>
      <c r="D1021" s="207"/>
      <c r="E1021" s="207"/>
      <c r="F1021" s="207"/>
      <c r="G1021" s="207"/>
      <c r="H1021" s="207"/>
      <c r="I1021" s="646"/>
    </row>
    <row r="1022" spans="1:9" x14ac:dyDescent="0.3">
      <c r="A1022" s="638"/>
      <c r="B1022" s="212"/>
      <c r="C1022" s="223"/>
      <c r="D1022" s="223"/>
      <c r="E1022" s="223"/>
      <c r="F1022" s="223"/>
      <c r="G1022" s="223"/>
      <c r="H1022" s="223"/>
      <c r="I1022" s="649"/>
    </row>
    <row r="1023" spans="1:9" x14ac:dyDescent="0.3">
      <c r="A1023" s="643"/>
      <c r="B1023" s="621"/>
      <c r="C1023" s="207"/>
      <c r="D1023" s="207"/>
      <c r="E1023" s="207"/>
      <c r="F1023" s="207"/>
      <c r="G1023" s="207"/>
      <c r="H1023" s="207"/>
      <c r="I1023" s="221"/>
    </row>
    <row r="1024" spans="1:9" x14ac:dyDescent="0.3">
      <c r="A1024" s="643"/>
      <c r="B1024" s="205"/>
      <c r="C1024" s="207"/>
      <c r="D1024" s="207"/>
      <c r="E1024" s="207"/>
      <c r="F1024" s="207"/>
      <c r="G1024" s="207"/>
      <c r="H1024" s="207"/>
      <c r="I1024" s="646"/>
    </row>
    <row r="1025" spans="1:9" x14ac:dyDescent="0.3">
      <c r="A1025" s="638"/>
      <c r="B1025" s="212"/>
      <c r="C1025" s="223"/>
      <c r="D1025" s="223"/>
      <c r="E1025" s="223"/>
      <c r="F1025" s="223"/>
      <c r="G1025" s="223"/>
      <c r="H1025" s="223"/>
      <c r="I1025" s="648"/>
    </row>
    <row r="1026" spans="1:9" x14ac:dyDescent="0.3">
      <c r="A1026" s="643"/>
      <c r="B1026" s="205"/>
      <c r="C1026" s="207"/>
      <c r="D1026" s="207"/>
      <c r="E1026" s="207"/>
      <c r="F1026" s="207"/>
      <c r="G1026" s="207"/>
      <c r="H1026" s="207"/>
      <c r="I1026" s="649"/>
    </row>
    <row r="1027" spans="1:9" x14ac:dyDescent="0.3">
      <c r="A1027" s="643"/>
      <c r="B1027" s="205"/>
      <c r="C1027" s="207"/>
      <c r="D1027" s="207"/>
      <c r="E1027" s="207"/>
      <c r="F1027" s="207"/>
      <c r="G1027" s="207"/>
      <c r="H1027" s="207"/>
      <c r="I1027" s="646"/>
    </row>
    <row r="1028" spans="1:9" x14ac:dyDescent="0.3">
      <c r="A1028" s="638"/>
      <c r="B1028" s="212"/>
      <c r="C1028" s="223"/>
      <c r="D1028" s="223"/>
      <c r="E1028" s="223"/>
      <c r="F1028" s="223"/>
      <c r="G1028" s="223"/>
      <c r="H1028" s="223"/>
      <c r="I1028" s="648"/>
    </row>
    <row r="1029" spans="1:9" x14ac:dyDescent="0.3">
      <c r="A1029" s="643"/>
      <c r="B1029" s="205"/>
      <c r="C1029" s="207"/>
      <c r="D1029" s="207"/>
      <c r="E1029" s="207"/>
      <c r="F1029" s="207"/>
      <c r="G1029" s="207"/>
      <c r="H1029" s="207"/>
      <c r="I1029" s="649"/>
    </row>
    <row r="1030" spans="1:9" x14ac:dyDescent="0.3">
      <c r="A1030" s="643"/>
      <c r="B1030" s="205"/>
      <c r="C1030" s="207"/>
      <c r="D1030" s="207"/>
      <c r="E1030" s="207"/>
      <c r="F1030" s="207"/>
      <c r="G1030" s="207"/>
      <c r="H1030" s="207"/>
      <c r="I1030" s="646"/>
    </row>
    <row r="1031" spans="1:9" x14ac:dyDescent="0.3">
      <c r="A1031" s="638"/>
      <c r="B1031" s="212"/>
      <c r="C1031" s="223"/>
      <c r="D1031" s="223"/>
      <c r="E1031" s="223"/>
      <c r="F1031" s="223"/>
      <c r="G1031" s="223"/>
      <c r="H1031" s="223"/>
      <c r="I1031" s="648"/>
    </row>
    <row r="1032" spans="1:9" x14ac:dyDescent="0.3">
      <c r="A1032" s="642"/>
      <c r="B1032" s="621"/>
      <c r="C1032" s="220"/>
      <c r="D1032" s="220"/>
      <c r="E1032" s="220"/>
      <c r="F1032" s="220"/>
      <c r="G1032" s="220"/>
      <c r="H1032" s="220"/>
      <c r="I1032" s="650"/>
    </row>
    <row r="1033" spans="1:9" x14ac:dyDescent="0.3">
      <c r="A1033" s="643"/>
      <c r="B1033" s="205"/>
      <c r="C1033" s="207"/>
      <c r="D1033" s="207"/>
      <c r="E1033" s="207"/>
      <c r="F1033" s="207"/>
      <c r="G1033" s="207"/>
      <c r="H1033" s="207"/>
      <c r="I1033" s="646"/>
    </row>
    <row r="1034" spans="1:9" x14ac:dyDescent="0.3">
      <c r="A1034" s="638"/>
      <c r="B1034" s="212"/>
      <c r="C1034" s="223"/>
      <c r="D1034" s="223"/>
      <c r="E1034" s="223"/>
      <c r="F1034" s="223"/>
      <c r="G1034" s="223"/>
      <c r="H1034" s="223"/>
      <c r="I1034" s="648"/>
    </row>
    <row r="1035" spans="1:9" x14ac:dyDescent="0.3">
      <c r="A1035" s="643"/>
      <c r="B1035" s="205"/>
      <c r="C1035" s="207"/>
      <c r="D1035" s="207"/>
      <c r="E1035" s="207"/>
      <c r="F1035" s="207"/>
      <c r="G1035" s="207"/>
      <c r="H1035" s="207"/>
      <c r="I1035" s="208"/>
    </row>
    <row r="1036" spans="1:9" x14ac:dyDescent="0.3">
      <c r="A1036" s="643"/>
      <c r="B1036" s="205"/>
      <c r="C1036" s="207"/>
      <c r="D1036" s="207"/>
      <c r="E1036" s="207"/>
      <c r="F1036" s="207"/>
      <c r="G1036" s="207"/>
      <c r="H1036" s="207"/>
      <c r="I1036" s="618"/>
    </row>
    <row r="1037" spans="1:9" x14ac:dyDescent="0.3">
      <c r="A1037" s="638"/>
      <c r="B1037" s="212"/>
      <c r="C1037" s="223"/>
      <c r="D1037" s="223"/>
      <c r="E1037" s="223"/>
      <c r="F1037" s="223"/>
      <c r="G1037" s="223"/>
      <c r="H1037" s="223"/>
      <c r="I1037" s="620"/>
    </row>
    <row r="1038" spans="1:9" x14ac:dyDescent="0.3">
      <c r="A1038" s="642"/>
      <c r="B1038" s="621"/>
      <c r="C1038" s="220"/>
      <c r="D1038" s="220"/>
      <c r="E1038" s="220"/>
      <c r="F1038" s="220"/>
      <c r="G1038" s="220"/>
      <c r="H1038" s="220"/>
      <c r="I1038" s="221"/>
    </row>
    <row r="1039" spans="1:9" x14ac:dyDescent="0.3">
      <c r="A1039" s="643"/>
      <c r="B1039" s="205"/>
      <c r="C1039" s="207"/>
      <c r="D1039" s="207"/>
      <c r="E1039" s="207"/>
      <c r="F1039" s="207"/>
      <c r="G1039" s="207"/>
      <c r="H1039" s="207"/>
      <c r="I1039" s="618"/>
    </row>
    <row r="1040" spans="1:9" x14ac:dyDescent="0.3">
      <c r="A1040" s="638"/>
      <c r="B1040" s="212"/>
      <c r="C1040" s="223"/>
      <c r="D1040" s="223"/>
      <c r="E1040" s="223"/>
      <c r="F1040" s="223"/>
      <c r="G1040" s="223"/>
      <c r="H1040" s="223"/>
      <c r="I1040" s="620"/>
    </row>
    <row r="1041" spans="1:9" x14ac:dyDescent="0.3">
      <c r="A1041" s="642"/>
      <c r="B1041" s="621"/>
      <c r="C1041" s="220"/>
      <c r="D1041" s="220"/>
      <c r="E1041" s="220"/>
      <c r="F1041" s="220"/>
      <c r="G1041" s="220"/>
      <c r="H1041" s="220"/>
      <c r="I1041" s="221"/>
    </row>
    <row r="1042" spans="1:9" x14ac:dyDescent="0.3">
      <c r="A1042" s="643"/>
      <c r="B1042" s="205"/>
      <c r="C1042" s="207"/>
      <c r="D1042" s="207"/>
      <c r="E1042" s="207"/>
      <c r="F1042" s="207"/>
      <c r="G1042" s="207"/>
      <c r="H1042" s="207"/>
      <c r="I1042" s="618"/>
    </row>
    <row r="1043" spans="1:9" x14ac:dyDescent="0.3">
      <c r="A1043" s="638"/>
      <c r="B1043" s="212"/>
      <c r="C1043" s="223"/>
      <c r="D1043" s="223"/>
      <c r="E1043" s="223"/>
      <c r="F1043" s="223"/>
      <c r="G1043" s="223"/>
      <c r="H1043" s="223"/>
      <c r="I1043" s="620"/>
    </row>
    <row r="1044" spans="1:9" x14ac:dyDescent="0.3">
      <c r="A1044" s="643"/>
      <c r="B1044" s="205"/>
      <c r="C1044" s="207"/>
      <c r="D1044" s="207"/>
      <c r="E1044" s="207"/>
      <c r="F1044" s="207"/>
      <c r="G1044" s="207"/>
      <c r="H1044" s="207"/>
      <c r="I1044" s="208"/>
    </row>
    <row r="1045" spans="1:9" x14ac:dyDescent="0.3">
      <c r="A1045" s="643"/>
      <c r="B1045" s="205"/>
      <c r="C1045" s="207"/>
      <c r="D1045" s="207"/>
      <c r="E1045" s="207"/>
      <c r="F1045" s="207"/>
      <c r="G1045" s="207"/>
      <c r="H1045" s="207"/>
      <c r="I1045" s="618"/>
    </row>
    <row r="1046" spans="1:9" x14ac:dyDescent="0.3">
      <c r="A1046" s="638"/>
      <c r="B1046" s="212"/>
      <c r="C1046" s="223"/>
      <c r="D1046" s="223"/>
      <c r="E1046" s="223"/>
      <c r="F1046" s="223"/>
      <c r="G1046" s="223"/>
      <c r="H1046" s="223"/>
      <c r="I1046" s="223"/>
    </row>
    <row r="1047" spans="1:9" x14ac:dyDescent="0.3">
      <c r="A1047" s="643"/>
      <c r="B1047" s="205"/>
      <c r="C1047" s="207"/>
      <c r="D1047" s="207"/>
      <c r="E1047" s="207"/>
      <c r="F1047" s="207"/>
      <c r="G1047" s="207"/>
      <c r="H1047" s="207"/>
      <c r="I1047" s="208"/>
    </row>
    <row r="1048" spans="1:9" x14ac:dyDescent="0.3">
      <c r="A1048" s="643"/>
      <c r="B1048" s="205"/>
      <c r="C1048" s="207"/>
      <c r="D1048" s="207"/>
      <c r="E1048" s="207"/>
      <c r="F1048" s="207"/>
      <c r="G1048" s="207"/>
      <c r="H1048" s="207"/>
      <c r="I1048" s="618"/>
    </row>
    <row r="1049" spans="1:9" x14ac:dyDescent="0.3">
      <c r="A1049" s="638"/>
      <c r="B1049" s="212"/>
      <c r="C1049" s="223"/>
      <c r="D1049" s="223"/>
      <c r="E1049" s="223"/>
      <c r="F1049" s="223"/>
      <c r="G1049" s="223"/>
      <c r="H1049" s="223"/>
      <c r="I1049" s="620"/>
    </row>
    <row r="1050" spans="1:9" x14ac:dyDescent="0.3">
      <c r="A1050" s="642"/>
      <c r="B1050" s="205"/>
      <c r="C1050" s="220"/>
      <c r="D1050" s="220"/>
      <c r="E1050" s="220"/>
      <c r="F1050" s="220"/>
      <c r="G1050" s="220"/>
      <c r="H1050" s="220"/>
      <c r="I1050" s="208"/>
    </row>
    <row r="1051" spans="1:9" x14ac:dyDescent="0.3">
      <c r="A1051" s="643"/>
      <c r="B1051" s="205"/>
      <c r="C1051" s="207"/>
      <c r="D1051" s="207"/>
      <c r="E1051" s="207"/>
      <c r="F1051" s="207"/>
      <c r="G1051" s="207"/>
      <c r="H1051" s="207"/>
      <c r="I1051" s="618"/>
    </row>
    <row r="1052" spans="1:9" x14ac:dyDescent="0.3">
      <c r="A1052" s="638"/>
      <c r="B1052" s="212"/>
      <c r="C1052" s="223"/>
      <c r="D1052" s="223"/>
      <c r="E1052" s="223"/>
      <c r="F1052" s="223"/>
      <c r="G1052" s="223"/>
      <c r="H1052" s="223"/>
      <c r="I1052" s="620"/>
    </row>
    <row r="1053" spans="1:9" x14ac:dyDescent="0.3">
      <c r="A1053" s="643"/>
      <c r="B1053" s="621"/>
      <c r="C1053" s="207"/>
      <c r="D1053" s="207"/>
      <c r="E1053" s="207"/>
      <c r="F1053" s="207"/>
      <c r="G1053" s="207"/>
      <c r="H1053" s="207"/>
      <c r="I1053" s="208"/>
    </row>
    <row r="1054" spans="1:9" x14ac:dyDescent="0.3">
      <c r="A1054" s="643"/>
      <c r="B1054" s="205"/>
      <c r="C1054" s="207"/>
      <c r="D1054" s="207"/>
      <c r="E1054" s="207"/>
      <c r="F1054" s="207"/>
      <c r="G1054" s="207"/>
      <c r="H1054" s="207"/>
      <c r="I1054" s="618"/>
    </row>
    <row r="1055" spans="1:9" x14ac:dyDescent="0.3">
      <c r="A1055" s="638"/>
      <c r="B1055" s="212"/>
      <c r="C1055" s="223"/>
      <c r="D1055" s="223"/>
      <c r="E1055" s="223"/>
      <c r="F1055" s="223"/>
      <c r="G1055" s="223"/>
      <c r="H1055" s="223"/>
      <c r="I1055" s="620"/>
    </row>
    <row r="1056" spans="1:9" x14ac:dyDescent="0.3">
      <c r="A1056" s="643"/>
      <c r="B1056" s="621"/>
      <c r="C1056" s="220"/>
      <c r="D1056" s="220"/>
      <c r="E1056" s="220"/>
      <c r="F1056" s="220"/>
      <c r="G1056" s="220"/>
      <c r="H1056" s="220"/>
      <c r="I1056" s="221"/>
    </row>
    <row r="1057" spans="1:9" x14ac:dyDescent="0.3">
      <c r="A1057" s="643"/>
      <c r="B1057" s="205"/>
      <c r="C1057" s="207"/>
      <c r="D1057" s="207"/>
      <c r="E1057" s="207"/>
      <c r="F1057" s="207"/>
      <c r="G1057" s="207"/>
      <c r="H1057" s="207"/>
      <c r="I1057" s="618"/>
    </row>
    <row r="1058" spans="1:9" x14ac:dyDescent="0.3">
      <c r="A1058" s="638"/>
      <c r="B1058" s="212"/>
      <c r="C1058" s="223"/>
      <c r="D1058" s="223"/>
      <c r="E1058" s="223"/>
      <c r="F1058" s="223"/>
      <c r="G1058" s="223"/>
      <c r="H1058" s="223"/>
      <c r="I1058" s="620"/>
    </row>
    <row r="1059" spans="1:9" x14ac:dyDescent="0.3">
      <c r="A1059" s="642"/>
      <c r="B1059" s="621"/>
      <c r="C1059" s="220"/>
      <c r="D1059" s="220"/>
      <c r="E1059" s="220"/>
      <c r="F1059" s="220"/>
      <c r="G1059" s="220"/>
      <c r="H1059" s="220"/>
      <c r="I1059" s="221"/>
    </row>
    <row r="1060" spans="1:9" x14ac:dyDescent="0.3">
      <c r="A1060" s="643"/>
      <c r="B1060" s="205"/>
      <c r="C1060" s="207"/>
      <c r="D1060" s="207"/>
      <c r="E1060" s="207"/>
      <c r="F1060" s="207"/>
      <c r="G1060" s="207"/>
      <c r="H1060" s="207"/>
      <c r="I1060" s="618"/>
    </row>
    <row r="1061" spans="1:9" x14ac:dyDescent="0.3">
      <c r="A1061" s="638"/>
      <c r="B1061" s="212"/>
      <c r="C1061" s="223"/>
      <c r="D1061" s="223"/>
      <c r="E1061" s="223"/>
      <c r="F1061" s="223"/>
      <c r="G1061" s="223"/>
      <c r="H1061" s="223"/>
      <c r="I1061" s="620"/>
    </row>
    <row r="1062" spans="1:9" x14ac:dyDescent="0.3">
      <c r="A1062" s="643"/>
      <c r="B1062" s="205"/>
      <c r="C1062" s="207"/>
      <c r="D1062" s="207"/>
      <c r="E1062" s="207"/>
      <c r="F1062" s="207"/>
      <c r="G1062" s="207"/>
      <c r="H1062" s="207"/>
      <c r="I1062" s="208"/>
    </row>
    <row r="1063" spans="1:9" x14ac:dyDescent="0.3">
      <c r="A1063" s="643"/>
      <c r="B1063" s="205"/>
      <c r="C1063" s="207"/>
      <c r="D1063" s="207"/>
      <c r="E1063" s="207"/>
      <c r="F1063" s="207"/>
      <c r="G1063" s="207"/>
      <c r="H1063" s="207"/>
      <c r="I1063" s="618"/>
    </row>
    <row r="1064" spans="1:9" x14ac:dyDescent="0.3">
      <c r="A1064" s="638"/>
      <c r="B1064" s="212"/>
      <c r="C1064" s="223"/>
      <c r="D1064" s="223"/>
      <c r="E1064" s="223"/>
      <c r="F1064" s="223"/>
      <c r="G1064" s="223"/>
      <c r="H1064" s="223"/>
      <c r="I1064" s="620"/>
    </row>
    <row r="1065" spans="1:9" x14ac:dyDescent="0.3">
      <c r="A1065" s="643"/>
      <c r="B1065" s="205"/>
      <c r="C1065" s="207"/>
      <c r="D1065" s="207"/>
      <c r="E1065" s="207"/>
      <c r="F1065" s="207"/>
      <c r="G1065" s="207"/>
      <c r="H1065" s="207"/>
      <c r="I1065" s="208"/>
    </row>
    <row r="1066" spans="1:9" x14ac:dyDescent="0.3">
      <c r="A1066" s="643"/>
      <c r="B1066" s="205"/>
      <c r="C1066" s="207"/>
      <c r="D1066" s="207"/>
      <c r="E1066" s="207"/>
      <c r="F1066" s="207"/>
      <c r="G1066" s="207"/>
      <c r="H1066" s="207"/>
      <c r="I1066" s="618"/>
    </row>
    <row r="1067" spans="1:9" x14ac:dyDescent="0.3">
      <c r="A1067" s="643"/>
      <c r="B1067" s="205"/>
      <c r="C1067" s="207"/>
      <c r="D1067" s="207"/>
      <c r="E1067" s="207"/>
      <c r="F1067" s="207"/>
      <c r="G1067" s="207"/>
      <c r="H1067" s="207"/>
      <c r="I1067" s="208"/>
    </row>
    <row r="1068" spans="1:9" x14ac:dyDescent="0.3">
      <c r="A1068" s="642"/>
      <c r="B1068" s="621"/>
      <c r="C1068" s="220"/>
      <c r="D1068" s="220"/>
      <c r="E1068" s="220"/>
      <c r="F1068" s="220"/>
      <c r="G1068" s="220"/>
      <c r="H1068" s="220"/>
      <c r="I1068" s="221"/>
    </row>
    <row r="1069" spans="1:9" x14ac:dyDescent="0.3">
      <c r="A1069" s="643"/>
      <c r="B1069" s="205"/>
      <c r="C1069" s="207"/>
      <c r="D1069" s="207"/>
      <c r="E1069" s="207"/>
      <c r="F1069" s="207"/>
      <c r="G1069" s="207"/>
      <c r="H1069" s="207"/>
      <c r="I1069" s="618"/>
    </row>
    <row r="1070" spans="1:9" x14ac:dyDescent="0.3">
      <c r="A1070" s="638"/>
      <c r="B1070" s="212"/>
      <c r="C1070" s="223"/>
      <c r="D1070" s="223"/>
      <c r="E1070" s="223"/>
      <c r="F1070" s="223"/>
      <c r="G1070" s="223"/>
      <c r="H1070" s="223"/>
      <c r="I1070" s="620"/>
    </row>
    <row r="1071" spans="1:9" x14ac:dyDescent="0.3">
      <c r="A1071" s="642"/>
      <c r="B1071" s="621"/>
      <c r="C1071" s="220"/>
      <c r="D1071" s="220"/>
      <c r="E1071" s="220"/>
      <c r="F1071" s="220"/>
      <c r="G1071" s="220"/>
      <c r="H1071" s="220"/>
      <c r="I1071" s="221"/>
    </row>
    <row r="1072" spans="1:9" x14ac:dyDescent="0.3">
      <c r="A1072" s="643"/>
      <c r="B1072" s="205"/>
      <c r="C1072" s="207"/>
      <c r="D1072" s="207"/>
      <c r="E1072" s="207"/>
      <c r="F1072" s="207"/>
      <c r="G1072" s="207"/>
      <c r="H1072" s="207"/>
      <c r="I1072" s="618"/>
    </row>
    <row r="1073" spans="1:9" x14ac:dyDescent="0.3">
      <c r="A1073" s="638"/>
      <c r="B1073" s="212"/>
      <c r="C1073" s="223"/>
      <c r="D1073" s="223"/>
      <c r="E1073" s="223"/>
      <c r="F1073" s="223"/>
      <c r="G1073" s="223"/>
      <c r="H1073" s="223"/>
      <c r="I1073" s="620"/>
    </row>
    <row r="1074" spans="1:9" x14ac:dyDescent="0.3">
      <c r="A1074" s="643"/>
      <c r="B1074" s="205"/>
      <c r="C1074" s="207"/>
      <c r="D1074" s="207"/>
      <c r="E1074" s="207"/>
      <c r="F1074" s="207"/>
      <c r="G1074" s="207"/>
      <c r="H1074" s="207"/>
      <c r="I1074" s="208"/>
    </row>
    <row r="1075" spans="1:9" x14ac:dyDescent="0.3">
      <c r="A1075" s="643"/>
      <c r="B1075" s="205"/>
      <c r="C1075" s="207"/>
      <c r="D1075" s="207"/>
      <c r="E1075" s="207"/>
      <c r="F1075" s="207"/>
      <c r="G1075" s="207"/>
      <c r="H1075" s="207"/>
      <c r="I1075" s="618"/>
    </row>
    <row r="1076" spans="1:9" x14ac:dyDescent="0.3">
      <c r="A1076" s="643"/>
      <c r="B1076" s="205"/>
      <c r="C1076" s="207"/>
      <c r="D1076" s="207"/>
      <c r="E1076" s="207"/>
      <c r="F1076" s="207"/>
      <c r="G1076" s="207"/>
      <c r="H1076" s="207"/>
      <c r="I1076" s="208"/>
    </row>
    <row r="1077" spans="1:9" x14ac:dyDescent="0.3">
      <c r="A1077" s="642"/>
      <c r="B1077" s="621"/>
      <c r="C1077" s="220"/>
      <c r="D1077" s="220"/>
      <c r="E1077" s="220"/>
      <c r="F1077" s="220"/>
      <c r="G1077" s="220"/>
      <c r="H1077" s="220"/>
      <c r="I1077" s="221"/>
    </row>
    <row r="1078" spans="1:9" x14ac:dyDescent="0.3">
      <c r="A1078" s="643"/>
      <c r="B1078" s="205"/>
      <c r="C1078" s="207"/>
      <c r="D1078" s="207"/>
      <c r="E1078" s="207"/>
      <c r="F1078" s="207"/>
      <c r="G1078" s="207"/>
      <c r="H1078" s="207"/>
      <c r="I1078" s="618"/>
    </row>
    <row r="1079" spans="1:9" x14ac:dyDescent="0.3">
      <c r="A1079" s="638"/>
      <c r="B1079" s="212"/>
      <c r="C1079" s="223"/>
      <c r="D1079" s="223"/>
      <c r="E1079" s="223"/>
      <c r="F1079" s="223"/>
      <c r="G1079" s="223"/>
      <c r="H1079" s="223"/>
      <c r="I1079" s="620"/>
    </row>
    <row r="1080" spans="1:9" x14ac:dyDescent="0.3">
      <c r="A1080" s="643"/>
      <c r="B1080" s="205"/>
      <c r="C1080" s="207"/>
      <c r="D1080" s="207"/>
      <c r="E1080" s="207"/>
      <c r="F1080" s="207"/>
      <c r="G1080" s="207"/>
      <c r="H1080" s="207"/>
      <c r="I1080" s="208"/>
    </row>
    <row r="1081" spans="1:9" x14ac:dyDescent="0.3">
      <c r="A1081" s="643"/>
      <c r="B1081" s="205"/>
      <c r="C1081" s="207"/>
      <c r="D1081" s="207"/>
      <c r="E1081" s="207"/>
      <c r="F1081" s="207"/>
      <c r="G1081" s="207"/>
      <c r="H1081" s="207"/>
      <c r="I1081" s="618"/>
    </row>
    <row r="1082" spans="1:9" x14ac:dyDescent="0.3">
      <c r="A1082" s="638"/>
      <c r="B1082" s="212"/>
      <c r="C1082" s="223"/>
      <c r="D1082" s="223"/>
      <c r="E1082" s="223"/>
      <c r="F1082" s="223"/>
      <c r="G1082" s="223"/>
      <c r="H1082" s="223"/>
      <c r="I1082" s="223"/>
    </row>
    <row r="1083" spans="1:9" x14ac:dyDescent="0.3">
      <c r="A1083" s="642"/>
      <c r="B1083" s="621"/>
      <c r="C1083" s="220"/>
      <c r="D1083" s="220"/>
      <c r="E1083" s="220"/>
      <c r="F1083" s="220"/>
      <c r="G1083" s="220"/>
      <c r="H1083" s="220"/>
      <c r="I1083" s="208"/>
    </row>
    <row r="1084" spans="1:9" x14ac:dyDescent="0.3">
      <c r="A1084" s="643"/>
      <c r="B1084" s="205"/>
      <c r="C1084" s="207"/>
      <c r="D1084" s="207"/>
      <c r="E1084" s="207"/>
      <c r="F1084" s="207"/>
      <c r="G1084" s="207"/>
      <c r="H1084" s="207"/>
      <c r="I1084" s="618"/>
    </row>
    <row r="1085" spans="1:9" x14ac:dyDescent="0.3">
      <c r="A1085" s="638"/>
      <c r="B1085" s="212"/>
      <c r="C1085" s="223"/>
      <c r="D1085" s="223"/>
      <c r="E1085" s="223"/>
      <c r="F1085" s="223"/>
      <c r="G1085" s="223"/>
      <c r="H1085" s="223"/>
      <c r="I1085" s="620"/>
    </row>
    <row r="1086" spans="1:9" x14ac:dyDescent="0.3">
      <c r="A1086" s="642"/>
      <c r="B1086" s="205"/>
      <c r="C1086" s="220"/>
      <c r="D1086" s="220"/>
      <c r="E1086" s="220"/>
      <c r="F1086" s="220"/>
      <c r="G1086" s="220"/>
      <c r="H1086" s="220"/>
      <c r="I1086" s="208"/>
    </row>
    <row r="1087" spans="1:9" x14ac:dyDescent="0.3">
      <c r="A1087" s="643"/>
      <c r="B1087" s="205"/>
      <c r="C1087" s="207"/>
      <c r="D1087" s="207"/>
      <c r="E1087" s="207"/>
      <c r="F1087" s="207"/>
      <c r="G1087" s="207"/>
      <c r="H1087" s="207"/>
      <c r="I1087" s="618"/>
    </row>
    <row r="1088" spans="1:9" x14ac:dyDescent="0.3">
      <c r="A1088" s="638"/>
      <c r="B1088" s="212"/>
      <c r="C1088" s="223"/>
      <c r="D1088" s="223"/>
      <c r="E1088" s="223"/>
      <c r="F1088" s="223"/>
      <c r="G1088" s="223"/>
      <c r="H1088" s="223"/>
      <c r="I1088" s="620"/>
    </row>
    <row r="1089" spans="1:9" x14ac:dyDescent="0.3">
      <c r="A1089" s="643"/>
      <c r="B1089" s="205"/>
      <c r="C1089" s="207"/>
      <c r="D1089" s="207"/>
      <c r="E1089" s="207"/>
      <c r="F1089" s="207"/>
      <c r="G1089" s="207"/>
      <c r="H1089" s="207"/>
      <c r="I1089" s="208"/>
    </row>
    <row r="1090" spans="1:9" x14ac:dyDescent="0.3">
      <c r="A1090" s="643"/>
      <c r="B1090" s="205"/>
      <c r="C1090" s="207"/>
      <c r="D1090" s="207"/>
      <c r="E1090" s="207"/>
      <c r="F1090" s="207"/>
      <c r="G1090" s="207"/>
      <c r="H1090" s="207"/>
      <c r="I1090" s="618"/>
    </row>
    <row r="1091" spans="1:9" x14ac:dyDescent="0.3">
      <c r="A1091" s="638"/>
      <c r="B1091" s="212"/>
      <c r="C1091" s="223"/>
      <c r="D1091" s="223"/>
      <c r="E1091" s="223"/>
      <c r="F1091" s="223"/>
      <c r="G1091" s="223"/>
      <c r="H1091" s="223"/>
      <c r="I1091" s="620"/>
    </row>
    <row r="1092" spans="1:9" x14ac:dyDescent="0.3">
      <c r="A1092" s="642"/>
      <c r="B1092" s="621"/>
      <c r="C1092" s="220"/>
      <c r="D1092" s="220"/>
      <c r="E1092" s="220"/>
      <c r="F1092" s="220"/>
      <c r="G1092" s="220"/>
      <c r="H1092" s="220"/>
      <c r="I1092" s="221"/>
    </row>
    <row r="1093" spans="1:9" x14ac:dyDescent="0.3">
      <c r="A1093" s="643"/>
      <c r="B1093" s="205"/>
      <c r="C1093" s="207"/>
      <c r="D1093" s="207"/>
      <c r="E1093" s="207"/>
      <c r="F1093" s="207"/>
      <c r="G1093" s="207"/>
      <c r="H1093" s="207"/>
      <c r="I1093" s="618"/>
    </row>
    <row r="1094" spans="1:9" x14ac:dyDescent="0.3">
      <c r="A1094" s="638"/>
      <c r="B1094" s="212"/>
      <c r="C1094" s="223"/>
      <c r="D1094" s="223"/>
      <c r="E1094" s="223"/>
      <c r="F1094" s="223"/>
      <c r="G1094" s="223"/>
      <c r="H1094" s="223"/>
      <c r="I1094" s="223"/>
    </row>
    <row r="1095" spans="1:9" x14ac:dyDescent="0.3">
      <c r="A1095" s="642"/>
      <c r="B1095" s="621"/>
      <c r="C1095" s="220"/>
      <c r="D1095" s="220"/>
      <c r="E1095" s="220"/>
      <c r="F1095" s="220"/>
      <c r="G1095" s="220"/>
      <c r="H1095" s="220"/>
      <c r="I1095" s="221"/>
    </row>
    <row r="1096" spans="1:9" x14ac:dyDescent="0.3">
      <c r="A1096" s="643"/>
      <c r="B1096" s="205"/>
      <c r="C1096" s="207"/>
      <c r="D1096" s="207"/>
      <c r="E1096" s="207"/>
      <c r="F1096" s="207"/>
      <c r="G1096" s="207"/>
      <c r="H1096" s="207"/>
      <c r="I1096" s="618"/>
    </row>
    <row r="1097" spans="1:9" x14ac:dyDescent="0.3">
      <c r="A1097" s="638"/>
      <c r="B1097" s="212"/>
      <c r="C1097" s="223"/>
      <c r="D1097" s="223"/>
      <c r="E1097" s="223"/>
      <c r="F1097" s="223"/>
      <c r="G1097" s="223"/>
      <c r="H1097" s="223"/>
      <c r="I1097" s="223"/>
    </row>
    <row r="1098" spans="1:9" x14ac:dyDescent="0.3">
      <c r="A1098" s="642"/>
      <c r="B1098" s="621"/>
      <c r="C1098" s="220"/>
      <c r="D1098" s="220"/>
      <c r="E1098" s="220"/>
      <c r="F1098" s="220"/>
      <c r="G1098" s="220"/>
      <c r="H1098" s="220"/>
      <c r="I1098" s="221"/>
    </row>
    <row r="1099" spans="1:9" x14ac:dyDescent="0.3">
      <c r="A1099" s="643"/>
      <c r="B1099" s="205"/>
      <c r="C1099" s="207"/>
      <c r="D1099" s="207"/>
      <c r="E1099" s="207"/>
      <c r="F1099" s="207"/>
      <c r="G1099" s="207"/>
      <c r="H1099" s="207"/>
      <c r="I1099" s="618"/>
    </row>
    <row r="1100" spans="1:9" x14ac:dyDescent="0.3">
      <c r="A1100" s="638"/>
      <c r="B1100" s="212"/>
      <c r="C1100" s="223"/>
      <c r="D1100" s="223"/>
      <c r="E1100" s="223"/>
      <c r="F1100" s="223"/>
      <c r="G1100" s="223"/>
      <c r="H1100" s="223"/>
      <c r="I1100" s="223"/>
    </row>
    <row r="1101" spans="1:9" x14ac:dyDescent="0.3">
      <c r="A1101" s="643"/>
      <c r="B1101" s="205"/>
      <c r="C1101" s="207"/>
      <c r="D1101" s="207"/>
      <c r="E1101" s="207"/>
      <c r="F1101" s="207"/>
      <c r="G1101" s="207"/>
      <c r="H1101" s="207"/>
      <c r="I1101" s="221"/>
    </row>
    <row r="1102" spans="1:9" x14ac:dyDescent="0.3">
      <c r="A1102" s="643"/>
      <c r="B1102" s="205"/>
      <c r="C1102" s="207"/>
      <c r="D1102" s="207"/>
      <c r="E1102" s="207"/>
      <c r="F1102" s="207"/>
      <c r="G1102" s="207"/>
      <c r="H1102" s="207"/>
      <c r="I1102" s="618"/>
    </row>
    <row r="1103" spans="1:9" x14ac:dyDescent="0.3">
      <c r="A1103" s="643"/>
      <c r="B1103" s="205"/>
      <c r="C1103" s="207"/>
      <c r="D1103" s="207"/>
      <c r="E1103" s="207"/>
      <c r="F1103" s="207"/>
      <c r="G1103" s="207"/>
      <c r="H1103" s="207"/>
      <c r="I1103" s="208"/>
    </row>
    <row r="1104" spans="1:9" x14ac:dyDescent="0.3">
      <c r="A1104" s="642"/>
      <c r="B1104" s="621"/>
      <c r="C1104" s="631"/>
      <c r="D1104" s="220"/>
      <c r="E1104" s="220"/>
      <c r="F1104" s="220"/>
      <c r="G1104" s="220"/>
      <c r="H1104" s="220"/>
      <c r="I1104" s="208"/>
    </row>
    <row r="1105" spans="1:9" x14ac:dyDescent="0.3">
      <c r="A1105" s="643"/>
      <c r="B1105" s="205"/>
      <c r="C1105" s="207"/>
      <c r="D1105" s="207"/>
      <c r="E1105" s="207"/>
      <c r="F1105" s="207"/>
      <c r="G1105" s="207"/>
      <c r="H1105" s="207"/>
      <c r="I1105" s="618"/>
    </row>
    <row r="1106" spans="1:9" x14ac:dyDescent="0.3">
      <c r="A1106" s="638"/>
      <c r="B1106" s="212"/>
      <c r="C1106" s="223"/>
      <c r="D1106" s="223"/>
      <c r="E1106" s="223"/>
      <c r="F1106" s="651"/>
      <c r="G1106" s="223"/>
      <c r="H1106" s="223"/>
      <c r="I1106" s="620"/>
    </row>
    <row r="1107" spans="1:9" x14ac:dyDescent="0.3">
      <c r="A1107" s="642"/>
      <c r="B1107" s="621"/>
      <c r="C1107" s="220"/>
      <c r="D1107" s="220"/>
      <c r="E1107" s="220"/>
      <c r="F1107" s="652"/>
      <c r="G1107" s="652"/>
      <c r="H1107" s="220"/>
      <c r="I1107" s="221"/>
    </row>
    <row r="1108" spans="1:9" x14ac:dyDescent="0.3">
      <c r="A1108" s="643"/>
      <c r="B1108" s="205"/>
      <c r="C1108" s="207"/>
      <c r="D1108" s="207"/>
      <c r="E1108" s="207"/>
      <c r="F1108" s="637"/>
      <c r="G1108" s="207"/>
      <c r="H1108" s="207"/>
      <c r="I1108" s="618"/>
    </row>
    <row r="1109" spans="1:9" x14ac:dyDescent="0.3">
      <c r="A1109" s="638"/>
      <c r="B1109" s="212"/>
      <c r="C1109" s="223"/>
      <c r="D1109" s="223"/>
      <c r="E1109" s="223"/>
      <c r="F1109" s="651"/>
      <c r="G1109" s="651"/>
      <c r="H1109" s="223"/>
      <c r="I1109" s="620"/>
    </row>
    <row r="1110" spans="1:9" x14ac:dyDescent="0.3">
      <c r="A1110" s="643"/>
      <c r="B1110" s="205"/>
      <c r="C1110" s="207"/>
      <c r="D1110" s="207"/>
      <c r="E1110" s="207"/>
      <c r="F1110" s="637"/>
      <c r="G1110" s="637"/>
      <c r="H1110" s="207"/>
      <c r="I1110" s="208"/>
    </row>
    <row r="1111" spans="1:9" x14ac:dyDescent="0.3">
      <c r="A1111" s="643"/>
      <c r="B1111" s="205"/>
      <c r="C1111" s="207"/>
      <c r="D1111" s="207"/>
      <c r="E1111" s="207"/>
      <c r="F1111" s="637"/>
      <c r="G1111" s="637"/>
      <c r="H1111" s="207"/>
      <c r="I1111" s="618"/>
    </row>
    <row r="1112" spans="1:9" x14ac:dyDescent="0.3">
      <c r="A1112" s="643"/>
      <c r="B1112" s="205"/>
      <c r="C1112" s="207"/>
      <c r="D1112" s="207"/>
      <c r="E1112" s="207"/>
      <c r="F1112" s="637"/>
      <c r="G1112" s="637"/>
      <c r="H1112" s="207"/>
      <c r="I1112" s="223"/>
    </row>
    <row r="1113" spans="1:9" x14ac:dyDescent="0.3">
      <c r="A1113" s="642"/>
      <c r="B1113" s="621"/>
      <c r="C1113" s="220"/>
      <c r="D1113" s="220"/>
      <c r="E1113" s="220"/>
      <c r="F1113" s="220"/>
      <c r="G1113" s="220"/>
      <c r="H1113" s="220"/>
      <c r="I1113" s="208"/>
    </row>
    <row r="1114" spans="1:9" x14ac:dyDescent="0.3">
      <c r="A1114" s="643"/>
      <c r="B1114" s="205"/>
      <c r="C1114" s="207"/>
      <c r="D1114" s="207"/>
      <c r="E1114" s="207"/>
      <c r="F1114" s="207"/>
      <c r="G1114" s="207"/>
      <c r="H1114" s="207"/>
      <c r="I1114" s="618"/>
    </row>
    <row r="1115" spans="1:9" x14ac:dyDescent="0.3">
      <c r="A1115" s="638"/>
      <c r="B1115" s="212"/>
      <c r="C1115" s="223"/>
      <c r="D1115" s="223"/>
      <c r="E1115" s="223"/>
      <c r="F1115" s="223"/>
      <c r="G1115" s="223"/>
      <c r="H1115" s="223"/>
      <c r="I1115" s="620"/>
    </row>
    <row r="1116" spans="1:9" x14ac:dyDescent="0.3">
      <c r="A1116" s="642"/>
      <c r="B1116" s="621"/>
      <c r="C1116" s="220"/>
      <c r="D1116" s="220"/>
      <c r="E1116" s="220"/>
      <c r="F1116" s="220"/>
      <c r="G1116" s="220"/>
      <c r="H1116" s="220"/>
      <c r="I1116" s="221"/>
    </row>
    <row r="1117" spans="1:9" x14ac:dyDescent="0.3">
      <c r="A1117" s="643"/>
      <c r="B1117" s="205"/>
      <c r="C1117" s="207"/>
      <c r="D1117" s="207"/>
      <c r="E1117" s="207"/>
      <c r="F1117" s="207"/>
      <c r="G1117" s="207"/>
      <c r="H1117" s="207"/>
      <c r="I1117" s="618"/>
    </row>
    <row r="1118" spans="1:9" x14ac:dyDescent="0.3">
      <c r="A1118" s="638"/>
      <c r="B1118" s="279"/>
      <c r="C1118" s="638"/>
      <c r="D1118" s="638"/>
      <c r="E1118" s="638"/>
      <c r="F1118" s="619"/>
      <c r="G1118" s="638"/>
      <c r="H1118" s="638"/>
      <c r="I1118" s="639"/>
    </row>
    <row r="1119" spans="1:9" x14ac:dyDescent="0.3">
      <c r="A1119" s="642"/>
      <c r="B1119" s="621"/>
      <c r="C1119" s="220"/>
      <c r="D1119" s="220"/>
      <c r="E1119" s="220"/>
      <c r="F1119" s="220"/>
      <c r="G1119" s="220"/>
      <c r="H1119" s="220"/>
      <c r="I1119" s="221"/>
    </row>
    <row r="1120" spans="1:9" x14ac:dyDescent="0.3">
      <c r="A1120" s="643"/>
      <c r="B1120" s="205"/>
      <c r="C1120" s="207"/>
      <c r="D1120" s="207"/>
      <c r="E1120" s="207"/>
      <c r="F1120" s="207"/>
      <c r="G1120" s="207"/>
      <c r="H1120" s="207"/>
      <c r="I1120" s="618"/>
    </row>
    <row r="1121" spans="1:9" x14ac:dyDescent="0.3">
      <c r="A1121" s="638"/>
      <c r="B1121" s="212"/>
      <c r="C1121" s="223"/>
      <c r="D1121" s="223"/>
      <c r="E1121" s="223"/>
      <c r="F1121" s="223"/>
      <c r="G1121" s="223"/>
      <c r="H1121" s="223"/>
      <c r="I1121" s="620"/>
    </row>
    <row r="1122" spans="1:9" x14ac:dyDescent="0.3">
      <c r="A1122" s="642"/>
      <c r="B1122" s="621"/>
      <c r="C1122" s="220"/>
      <c r="D1122" s="220"/>
      <c r="E1122" s="220"/>
      <c r="F1122" s="220"/>
      <c r="G1122" s="220"/>
      <c r="H1122" s="220"/>
      <c r="I1122" s="221"/>
    </row>
    <row r="1123" spans="1:9" x14ac:dyDescent="0.3">
      <c r="A1123" s="643"/>
      <c r="B1123" s="205"/>
      <c r="C1123" s="207"/>
      <c r="D1123" s="207"/>
      <c r="E1123" s="207"/>
      <c r="F1123" s="207"/>
      <c r="G1123" s="207"/>
      <c r="H1123" s="207"/>
      <c r="I1123" s="618"/>
    </row>
    <row r="1124" spans="1:9" x14ac:dyDescent="0.3">
      <c r="A1124" s="638"/>
      <c r="B1124" s="212"/>
      <c r="C1124" s="223"/>
      <c r="D1124" s="223"/>
      <c r="E1124" s="223"/>
      <c r="F1124" s="223"/>
      <c r="G1124" s="223"/>
      <c r="H1124" s="223"/>
      <c r="I1124" s="620"/>
    </row>
    <row r="1125" spans="1:9" x14ac:dyDescent="0.3">
      <c r="A1125" s="642"/>
      <c r="B1125" s="621"/>
      <c r="C1125" s="220"/>
      <c r="D1125" s="220"/>
      <c r="E1125" s="220"/>
      <c r="F1125" s="220"/>
      <c r="G1125" s="220"/>
      <c r="H1125" s="220"/>
      <c r="I1125" s="221"/>
    </row>
    <row r="1126" spans="1:9" x14ac:dyDescent="0.3">
      <c r="A1126" s="643"/>
      <c r="B1126" s="205"/>
      <c r="C1126" s="207"/>
      <c r="D1126" s="207"/>
      <c r="E1126" s="207"/>
      <c r="F1126" s="207"/>
      <c r="G1126" s="207"/>
      <c r="H1126" s="207"/>
      <c r="I1126" s="618"/>
    </row>
    <row r="1127" spans="1:9" x14ac:dyDescent="0.3">
      <c r="A1127" s="638"/>
      <c r="B1127" s="212"/>
      <c r="C1127" s="223"/>
      <c r="D1127" s="223"/>
      <c r="E1127" s="223"/>
      <c r="F1127" s="223"/>
      <c r="G1127" s="223"/>
      <c r="H1127" s="223"/>
      <c r="I1127" s="620"/>
    </row>
    <row r="1128" spans="1:9" x14ac:dyDescent="0.3">
      <c r="A1128" s="642"/>
      <c r="B1128" s="621"/>
      <c r="C1128" s="220"/>
      <c r="D1128" s="220"/>
      <c r="E1128" s="220"/>
      <c r="F1128" s="220"/>
      <c r="G1128" s="220"/>
      <c r="H1128" s="220"/>
      <c r="I1128" s="221"/>
    </row>
    <row r="1129" spans="1:9" x14ac:dyDescent="0.3">
      <c r="A1129" s="643"/>
      <c r="B1129" s="205"/>
      <c r="C1129" s="207"/>
      <c r="D1129" s="207"/>
      <c r="E1129" s="207"/>
      <c r="F1129" s="207"/>
      <c r="G1129" s="207"/>
      <c r="H1129" s="207"/>
      <c r="I1129" s="618"/>
    </row>
    <row r="1130" spans="1:9" x14ac:dyDescent="0.3">
      <c r="A1130" s="638"/>
      <c r="B1130" s="212"/>
      <c r="C1130" s="223"/>
      <c r="D1130" s="223"/>
      <c r="E1130" s="223"/>
      <c r="F1130" s="223"/>
      <c r="G1130" s="223"/>
      <c r="H1130" s="223"/>
      <c r="I1130" s="620"/>
    </row>
    <row r="1131" spans="1:9" x14ac:dyDescent="0.3">
      <c r="A1131" s="642"/>
      <c r="B1131" s="621"/>
      <c r="C1131" s="220"/>
      <c r="D1131" s="220"/>
      <c r="E1131" s="220"/>
      <c r="F1131" s="220"/>
      <c r="G1131" s="220"/>
      <c r="H1131" s="220"/>
      <c r="I1131" s="221"/>
    </row>
    <row r="1132" spans="1:9" x14ac:dyDescent="0.3">
      <c r="A1132" s="643"/>
      <c r="B1132" s="205"/>
      <c r="C1132" s="207"/>
      <c r="D1132" s="207"/>
      <c r="E1132" s="207"/>
      <c r="F1132" s="207"/>
      <c r="G1132" s="207"/>
      <c r="H1132" s="207"/>
      <c r="I1132" s="618"/>
    </row>
    <row r="1133" spans="1:9" x14ac:dyDescent="0.3">
      <c r="A1133" s="638"/>
      <c r="B1133" s="212"/>
      <c r="C1133" s="223"/>
      <c r="D1133" s="223"/>
      <c r="E1133" s="223"/>
      <c r="F1133" s="223"/>
      <c r="G1133" s="223"/>
      <c r="H1133" s="223"/>
      <c r="I1133" s="620"/>
    </row>
    <row r="1134" spans="1:9" x14ac:dyDescent="0.3">
      <c r="A1134" s="642"/>
      <c r="B1134" s="621"/>
      <c r="C1134" s="220"/>
      <c r="D1134" s="220"/>
      <c r="E1134" s="220"/>
      <c r="F1134" s="220"/>
      <c r="G1134" s="220"/>
      <c r="H1134" s="220"/>
      <c r="I1134" s="221"/>
    </row>
    <row r="1135" spans="1:9" x14ac:dyDescent="0.3">
      <c r="A1135" s="643"/>
      <c r="B1135" s="205"/>
      <c r="C1135" s="207"/>
      <c r="D1135" s="207"/>
      <c r="E1135" s="207"/>
      <c r="F1135" s="207"/>
      <c r="G1135" s="207"/>
      <c r="H1135" s="207"/>
      <c r="I1135" s="618"/>
    </row>
    <row r="1136" spans="1:9" x14ac:dyDescent="0.3">
      <c r="A1136" s="638"/>
      <c r="B1136" s="212"/>
      <c r="C1136" s="223"/>
      <c r="D1136" s="223"/>
      <c r="E1136" s="223"/>
      <c r="F1136" s="223"/>
      <c r="G1136" s="223"/>
      <c r="H1136" s="223"/>
      <c r="I1136" s="620"/>
    </row>
    <row r="1137" spans="1:9" x14ac:dyDescent="0.3">
      <c r="A1137" s="642"/>
      <c r="B1137" s="621"/>
      <c r="C1137" s="220"/>
      <c r="D1137" s="220"/>
      <c r="E1137" s="220"/>
      <c r="F1137" s="220"/>
      <c r="G1137" s="220"/>
      <c r="H1137" s="220"/>
      <c r="I1137" s="221"/>
    </row>
    <row r="1138" spans="1:9" x14ac:dyDescent="0.3">
      <c r="A1138" s="643"/>
      <c r="B1138" s="205"/>
      <c r="C1138" s="207"/>
      <c r="D1138" s="207"/>
      <c r="E1138" s="207"/>
      <c r="F1138" s="207"/>
      <c r="G1138" s="207"/>
      <c r="H1138" s="207"/>
      <c r="I1138" s="618"/>
    </row>
    <row r="1139" spans="1:9" x14ac:dyDescent="0.3">
      <c r="A1139" s="638"/>
      <c r="B1139" s="212"/>
      <c r="C1139" s="223"/>
      <c r="D1139" s="223"/>
      <c r="E1139" s="223"/>
      <c r="F1139" s="223"/>
      <c r="G1139" s="223"/>
      <c r="H1139" s="223"/>
      <c r="I1139" s="620"/>
    </row>
    <row r="1140" spans="1:9" x14ac:dyDescent="0.3">
      <c r="A1140" s="642"/>
      <c r="B1140" s="621"/>
      <c r="C1140" s="220"/>
      <c r="D1140" s="220"/>
      <c r="E1140" s="220"/>
      <c r="F1140" s="220"/>
      <c r="G1140" s="220"/>
      <c r="H1140" s="220"/>
      <c r="I1140" s="221"/>
    </row>
    <row r="1141" spans="1:9" x14ac:dyDescent="0.3">
      <c r="A1141" s="643"/>
      <c r="B1141" s="205"/>
      <c r="C1141" s="207"/>
      <c r="D1141" s="207"/>
      <c r="E1141" s="207"/>
      <c r="F1141" s="207"/>
      <c r="G1141" s="207"/>
      <c r="H1141" s="207"/>
      <c r="I1141" s="618"/>
    </row>
    <row r="1142" spans="1:9" x14ac:dyDescent="0.3">
      <c r="A1142" s="638"/>
      <c r="B1142" s="212"/>
      <c r="C1142" s="223"/>
      <c r="D1142" s="223"/>
      <c r="E1142" s="223"/>
      <c r="F1142" s="223"/>
      <c r="G1142" s="223"/>
      <c r="H1142" s="223"/>
      <c r="I1142" s="620"/>
    </row>
    <row r="1143" spans="1:9" x14ac:dyDescent="0.3">
      <c r="A1143" s="642"/>
      <c r="B1143" s="621"/>
      <c r="C1143" s="220"/>
      <c r="D1143" s="220"/>
      <c r="E1143" s="220"/>
      <c r="F1143" s="220"/>
      <c r="G1143" s="220"/>
      <c r="H1143" s="220"/>
      <c r="I1143" s="221"/>
    </row>
    <row r="1144" spans="1:9" x14ac:dyDescent="0.3">
      <c r="A1144" s="643"/>
      <c r="B1144" s="205"/>
      <c r="C1144" s="207"/>
      <c r="D1144" s="207"/>
      <c r="E1144" s="207"/>
      <c r="F1144" s="207"/>
      <c r="G1144" s="207"/>
      <c r="H1144" s="207"/>
      <c r="I1144" s="618"/>
    </row>
    <row r="1145" spans="1:9" x14ac:dyDescent="0.3">
      <c r="A1145" s="638"/>
      <c r="B1145" s="212"/>
      <c r="C1145" s="223"/>
      <c r="D1145" s="223"/>
      <c r="E1145" s="223"/>
      <c r="F1145" s="223"/>
      <c r="G1145" s="223"/>
      <c r="H1145" s="223"/>
      <c r="I1145" s="620"/>
    </row>
    <row r="1146" spans="1:9" x14ac:dyDescent="0.3">
      <c r="A1146" s="642"/>
      <c r="B1146" s="621"/>
      <c r="C1146" s="220"/>
      <c r="D1146" s="220"/>
      <c r="E1146" s="220"/>
      <c r="F1146" s="220"/>
      <c r="G1146" s="220"/>
      <c r="H1146" s="220"/>
      <c r="I1146" s="221"/>
    </row>
    <row r="1147" spans="1:9" x14ac:dyDescent="0.3">
      <c r="A1147" s="643"/>
      <c r="B1147" s="205"/>
      <c r="C1147" s="207"/>
      <c r="D1147" s="207"/>
      <c r="E1147" s="207"/>
      <c r="F1147" s="207"/>
      <c r="G1147" s="207"/>
      <c r="H1147" s="207"/>
      <c r="I1147" s="618"/>
    </row>
    <row r="1148" spans="1:9" x14ac:dyDescent="0.3">
      <c r="A1148" s="638"/>
      <c r="B1148" s="212"/>
      <c r="C1148" s="223"/>
      <c r="D1148" s="223"/>
      <c r="E1148" s="223"/>
      <c r="F1148" s="223"/>
      <c r="G1148" s="223"/>
      <c r="H1148" s="223"/>
      <c r="I1148" s="620"/>
    </row>
    <row r="1149" spans="1:9" x14ac:dyDescent="0.3">
      <c r="A1149" s="642"/>
      <c r="B1149" s="621"/>
      <c r="C1149" s="220"/>
      <c r="D1149" s="220"/>
      <c r="E1149" s="220"/>
      <c r="F1149" s="220"/>
      <c r="G1149" s="220"/>
      <c r="H1149" s="220"/>
      <c r="I1149" s="221"/>
    </row>
    <row r="1150" spans="1:9" x14ac:dyDescent="0.3">
      <c r="A1150" s="643"/>
      <c r="B1150" s="205"/>
      <c r="C1150" s="207"/>
      <c r="D1150" s="207"/>
      <c r="E1150" s="207"/>
      <c r="F1150" s="207"/>
      <c r="G1150" s="207"/>
      <c r="H1150" s="207"/>
      <c r="I1150" s="618"/>
    </row>
    <row r="1151" spans="1:9" x14ac:dyDescent="0.3">
      <c r="A1151" s="638"/>
      <c r="B1151" s="212"/>
      <c r="C1151" s="223"/>
      <c r="D1151" s="223"/>
      <c r="E1151" s="223"/>
      <c r="F1151" s="223"/>
      <c r="G1151" s="223"/>
      <c r="H1151" s="223"/>
      <c r="I1151" s="620"/>
    </row>
    <row r="1152" spans="1:9" x14ac:dyDescent="0.3">
      <c r="A1152" s="642"/>
      <c r="B1152" s="621"/>
      <c r="C1152" s="220"/>
      <c r="D1152" s="220"/>
      <c r="E1152" s="220"/>
      <c r="F1152" s="220"/>
      <c r="G1152" s="220"/>
      <c r="H1152" s="220"/>
      <c r="I1152" s="221"/>
    </row>
    <row r="1153" spans="1:9" x14ac:dyDescent="0.3">
      <c r="A1153" s="643"/>
      <c r="B1153" s="205"/>
      <c r="C1153" s="207"/>
      <c r="D1153" s="207"/>
      <c r="E1153" s="207"/>
      <c r="F1153" s="207"/>
      <c r="G1153" s="207"/>
      <c r="H1153" s="207"/>
      <c r="I1153" s="618"/>
    </row>
    <row r="1154" spans="1:9" x14ac:dyDescent="0.3">
      <c r="A1154" s="638"/>
      <c r="B1154" s="212"/>
      <c r="C1154" s="223"/>
      <c r="D1154" s="223"/>
      <c r="E1154" s="223"/>
      <c r="F1154" s="223"/>
      <c r="G1154" s="223"/>
      <c r="H1154" s="223"/>
      <c r="I1154" s="620"/>
    </row>
    <row r="1155" spans="1:9" x14ac:dyDescent="0.3">
      <c r="A1155" s="642"/>
      <c r="B1155" s="621"/>
      <c r="C1155" s="220"/>
      <c r="D1155" s="220"/>
      <c r="E1155" s="220"/>
      <c r="F1155" s="220"/>
      <c r="G1155" s="220"/>
      <c r="H1155" s="220"/>
      <c r="I1155" s="221"/>
    </row>
    <row r="1156" spans="1:9" x14ac:dyDescent="0.3">
      <c r="A1156" s="643"/>
      <c r="B1156" s="205"/>
      <c r="C1156" s="207"/>
      <c r="D1156" s="207"/>
      <c r="E1156" s="207"/>
      <c r="F1156" s="207"/>
      <c r="G1156" s="207"/>
      <c r="H1156" s="207"/>
      <c r="I1156" s="618"/>
    </row>
    <row r="1157" spans="1:9" x14ac:dyDescent="0.3">
      <c r="A1157" s="638"/>
      <c r="B1157" s="212"/>
      <c r="C1157" s="223"/>
      <c r="D1157" s="223"/>
      <c r="E1157" s="223"/>
      <c r="F1157" s="223"/>
      <c r="G1157" s="223"/>
      <c r="H1157" s="223"/>
      <c r="I1157" s="620"/>
    </row>
    <row r="1158" spans="1:9" x14ac:dyDescent="0.3">
      <c r="A1158" s="642"/>
      <c r="B1158" s="621"/>
      <c r="C1158" s="220"/>
      <c r="D1158" s="220"/>
      <c r="E1158" s="220"/>
      <c r="F1158" s="220"/>
      <c r="G1158" s="220"/>
      <c r="H1158" s="220"/>
      <c r="I1158" s="221"/>
    </row>
    <row r="1159" spans="1:9" x14ac:dyDescent="0.3">
      <c r="A1159" s="643"/>
      <c r="B1159" s="205"/>
      <c r="C1159" s="207"/>
      <c r="D1159" s="207"/>
      <c r="E1159" s="207"/>
      <c r="F1159" s="207"/>
      <c r="G1159" s="207"/>
      <c r="H1159" s="207"/>
      <c r="I1159" s="618"/>
    </row>
    <row r="1160" spans="1:9" x14ac:dyDescent="0.3">
      <c r="A1160" s="638"/>
      <c r="B1160" s="212"/>
      <c r="C1160" s="223"/>
      <c r="D1160" s="223"/>
      <c r="E1160" s="223"/>
      <c r="F1160" s="223"/>
      <c r="G1160" s="223"/>
      <c r="H1160" s="223"/>
      <c r="I1160" s="620"/>
    </row>
    <row r="1161" spans="1:9" x14ac:dyDescent="0.3">
      <c r="A1161" s="642"/>
      <c r="B1161" s="621"/>
      <c r="C1161" s="220"/>
      <c r="D1161" s="220"/>
      <c r="E1161" s="220"/>
      <c r="F1161" s="220"/>
      <c r="G1161" s="220"/>
      <c r="H1161" s="220"/>
      <c r="I1161" s="221"/>
    </row>
    <row r="1162" spans="1:9" x14ac:dyDescent="0.3">
      <c r="A1162" s="643"/>
      <c r="B1162" s="205"/>
      <c r="C1162" s="207"/>
      <c r="D1162" s="207"/>
      <c r="E1162" s="207"/>
      <c r="F1162" s="207"/>
      <c r="G1162" s="207"/>
      <c r="H1162" s="207"/>
      <c r="I1162" s="618"/>
    </row>
    <row r="1163" spans="1:9" x14ac:dyDescent="0.3">
      <c r="A1163" s="638"/>
      <c r="B1163" s="212"/>
      <c r="C1163" s="223"/>
      <c r="D1163" s="223"/>
      <c r="E1163" s="223"/>
      <c r="F1163" s="223"/>
      <c r="G1163" s="223"/>
      <c r="H1163" s="223"/>
      <c r="I1163" s="620"/>
    </row>
    <row r="1164" spans="1:9" x14ac:dyDescent="0.3">
      <c r="A1164" s="642"/>
      <c r="B1164" s="621"/>
      <c r="C1164" s="220"/>
      <c r="D1164" s="220"/>
      <c r="E1164" s="220"/>
      <c r="F1164" s="220"/>
      <c r="G1164" s="220"/>
      <c r="H1164" s="220"/>
      <c r="I1164" s="221"/>
    </row>
    <row r="1165" spans="1:9" x14ac:dyDescent="0.3">
      <c r="A1165" s="643"/>
      <c r="B1165" s="205"/>
      <c r="C1165" s="207"/>
      <c r="D1165" s="207"/>
      <c r="E1165" s="207"/>
      <c r="F1165" s="207"/>
      <c r="G1165" s="207"/>
      <c r="H1165" s="207"/>
      <c r="I1165" s="618"/>
    </row>
    <row r="1166" spans="1:9" x14ac:dyDescent="0.3">
      <c r="A1166" s="638"/>
      <c r="B1166" s="212"/>
      <c r="C1166" s="223"/>
      <c r="D1166" s="223"/>
      <c r="E1166" s="223"/>
      <c r="F1166" s="223"/>
      <c r="G1166" s="223"/>
      <c r="H1166" s="223"/>
      <c r="I1166" s="620"/>
    </row>
    <row r="1167" spans="1:9" x14ac:dyDescent="0.3">
      <c r="A1167" s="642"/>
      <c r="B1167" s="621"/>
      <c r="C1167" s="220"/>
      <c r="D1167" s="220"/>
      <c r="E1167" s="220"/>
      <c r="F1167" s="220"/>
      <c r="G1167" s="220"/>
      <c r="H1167" s="220"/>
      <c r="I1167" s="221"/>
    </row>
    <row r="1168" spans="1:9" x14ac:dyDescent="0.3">
      <c r="A1168" s="643"/>
      <c r="B1168" s="205"/>
      <c r="C1168" s="207"/>
      <c r="D1168" s="207"/>
      <c r="E1168" s="207"/>
      <c r="F1168" s="207"/>
      <c r="G1168" s="207"/>
      <c r="H1168" s="207"/>
      <c r="I1168" s="618"/>
    </row>
    <row r="1169" spans="1:9" x14ac:dyDescent="0.3">
      <c r="A1169" s="638"/>
      <c r="B1169" s="212"/>
      <c r="C1169" s="223"/>
      <c r="D1169" s="223"/>
      <c r="E1169" s="223"/>
      <c r="F1169" s="223"/>
      <c r="G1169" s="223"/>
      <c r="H1169" s="223"/>
      <c r="I1169" s="620"/>
    </row>
    <row r="1170" spans="1:9" x14ac:dyDescent="0.3">
      <c r="A1170" s="642"/>
      <c r="B1170" s="621"/>
      <c r="C1170" s="220"/>
      <c r="D1170" s="220"/>
      <c r="E1170" s="220"/>
      <c r="F1170" s="220"/>
      <c r="G1170" s="220"/>
      <c r="H1170" s="220"/>
      <c r="I1170" s="221"/>
    </row>
    <row r="1171" spans="1:9" x14ac:dyDescent="0.3">
      <c r="A1171" s="643"/>
      <c r="B1171" s="205"/>
      <c r="C1171" s="207"/>
      <c r="D1171" s="207"/>
      <c r="E1171" s="207"/>
      <c r="F1171" s="207"/>
      <c r="G1171" s="207"/>
      <c r="H1171" s="207"/>
      <c r="I1171" s="618"/>
    </row>
    <row r="1172" spans="1:9" x14ac:dyDescent="0.3">
      <c r="A1172" s="638"/>
      <c r="B1172" s="212"/>
      <c r="C1172" s="223"/>
      <c r="D1172" s="223"/>
      <c r="E1172" s="223"/>
      <c r="F1172" s="223"/>
      <c r="G1172" s="223"/>
      <c r="H1172" s="223"/>
      <c r="I1172" s="620"/>
    </row>
    <row r="1173" spans="1:9" x14ac:dyDescent="0.3">
      <c r="A1173" s="642"/>
      <c r="B1173" s="621"/>
      <c r="C1173" s="220"/>
      <c r="D1173" s="220"/>
      <c r="E1173" s="220"/>
      <c r="F1173" s="220"/>
      <c r="G1173" s="220"/>
      <c r="H1173" s="220"/>
      <c r="I1173" s="221"/>
    </row>
    <row r="1174" spans="1:9" x14ac:dyDescent="0.3">
      <c r="A1174" s="643"/>
      <c r="B1174" s="205"/>
      <c r="C1174" s="207"/>
      <c r="D1174" s="207"/>
      <c r="E1174" s="207"/>
      <c r="F1174" s="207"/>
      <c r="G1174" s="207"/>
      <c r="H1174" s="207"/>
      <c r="I1174" s="618"/>
    </row>
    <row r="1175" spans="1:9" x14ac:dyDescent="0.3">
      <c r="A1175" s="638"/>
      <c r="B1175" s="212"/>
      <c r="C1175" s="223"/>
      <c r="D1175" s="223"/>
      <c r="E1175" s="223"/>
      <c r="F1175" s="223"/>
      <c r="G1175" s="223"/>
      <c r="H1175" s="223"/>
      <c r="I1175" s="620"/>
    </row>
    <row r="1176" spans="1:9" x14ac:dyDescent="0.3">
      <c r="A1176" s="642"/>
      <c r="B1176" s="621"/>
      <c r="C1176" s="220"/>
      <c r="D1176" s="220"/>
      <c r="E1176" s="220"/>
      <c r="F1176" s="220"/>
      <c r="G1176" s="220"/>
      <c r="H1176" s="220"/>
      <c r="I1176" s="221"/>
    </row>
    <row r="1177" spans="1:9" x14ac:dyDescent="0.3">
      <c r="A1177" s="643"/>
      <c r="B1177" s="261"/>
      <c r="C1177" s="643"/>
      <c r="D1177" s="643"/>
      <c r="E1177" s="643"/>
      <c r="F1177" s="643"/>
      <c r="G1177" s="643"/>
      <c r="H1177" s="643"/>
      <c r="I1177" s="653"/>
    </row>
    <row r="1178" spans="1:9" x14ac:dyDescent="0.3">
      <c r="A1178" s="638"/>
      <c r="B1178" s="279"/>
      <c r="C1178" s="638"/>
      <c r="D1178" s="638"/>
      <c r="E1178" s="638"/>
      <c r="F1178" s="654"/>
      <c r="G1178" s="638"/>
      <c r="H1178" s="638"/>
      <c r="I1178" s="639"/>
    </row>
    <row r="1179" spans="1:9" x14ac:dyDescent="0.3">
      <c r="A1179" s="642"/>
      <c r="B1179" s="655"/>
      <c r="C1179" s="656"/>
      <c r="D1179" s="642"/>
      <c r="E1179" s="642"/>
      <c r="F1179" s="656"/>
      <c r="G1179" s="642"/>
      <c r="H1179" s="656"/>
      <c r="I1179" s="657"/>
    </row>
    <row r="1180" spans="1:9" x14ac:dyDescent="0.3">
      <c r="A1180" s="643"/>
      <c r="B1180" s="261"/>
      <c r="C1180" s="643"/>
      <c r="D1180" s="643"/>
      <c r="E1180" s="643"/>
      <c r="F1180" s="643"/>
      <c r="G1180" s="643"/>
      <c r="H1180" s="643"/>
      <c r="I1180" s="653"/>
    </row>
    <row r="1181" spans="1:9" x14ac:dyDescent="0.3">
      <c r="A1181" s="638"/>
      <c r="B1181" s="279"/>
      <c r="C1181" s="638"/>
      <c r="D1181" s="638"/>
      <c r="E1181" s="638"/>
      <c r="F1181" s="654"/>
      <c r="G1181" s="638"/>
      <c r="H1181" s="638"/>
      <c r="I1181" s="639"/>
    </row>
    <row r="1182" spans="1:9" x14ac:dyDescent="0.3">
      <c r="A1182" s="642"/>
      <c r="B1182" s="655"/>
      <c r="C1182" s="656"/>
      <c r="D1182" s="642"/>
      <c r="E1182" s="642"/>
      <c r="F1182" s="656"/>
      <c r="G1182" s="642"/>
      <c r="H1182" s="656"/>
      <c r="I1182" s="657"/>
    </row>
    <row r="1183" spans="1:9" x14ac:dyDescent="0.3">
      <c r="A1183" s="643"/>
      <c r="B1183" s="261"/>
      <c r="C1183" s="643"/>
      <c r="D1183" s="643"/>
      <c r="E1183" s="643"/>
      <c r="F1183" s="643"/>
      <c r="G1183" s="643"/>
      <c r="H1183" s="643"/>
      <c r="I1183" s="653"/>
    </row>
    <row r="1184" spans="1:9" x14ac:dyDescent="0.3">
      <c r="A1184" s="638"/>
      <c r="B1184" s="279"/>
      <c r="C1184" s="638"/>
      <c r="D1184" s="638"/>
      <c r="E1184" s="638"/>
      <c r="F1184" s="654"/>
      <c r="G1184" s="638"/>
      <c r="H1184" s="638"/>
      <c r="I1184" s="639"/>
    </row>
    <row r="1185" spans="1:9" x14ac:dyDescent="0.3">
      <c r="A1185" s="642"/>
      <c r="B1185" s="655"/>
      <c r="C1185" s="656"/>
      <c r="D1185" s="642"/>
      <c r="E1185" s="642"/>
      <c r="F1185" s="656"/>
      <c r="G1185" s="642"/>
      <c r="H1185" s="656"/>
      <c r="I1185" s="657"/>
    </row>
    <row r="1186" spans="1:9" x14ac:dyDescent="0.3">
      <c r="A1186" s="643"/>
      <c r="B1186" s="261"/>
      <c r="C1186" s="643"/>
      <c r="D1186" s="643"/>
      <c r="E1186" s="643"/>
      <c r="F1186" s="643"/>
      <c r="G1186" s="643"/>
      <c r="H1186" s="643"/>
      <c r="I1186" s="653"/>
    </row>
    <row r="1187" spans="1:9" x14ac:dyDescent="0.3">
      <c r="A1187" s="638"/>
      <c r="B1187" s="279"/>
      <c r="C1187" s="638"/>
      <c r="D1187" s="638"/>
      <c r="E1187" s="638"/>
      <c r="F1187" s="654"/>
      <c r="G1187" s="638"/>
      <c r="H1187" s="638"/>
      <c r="I1187" s="639"/>
    </row>
    <row r="1188" spans="1:9" x14ac:dyDescent="0.3">
      <c r="A1188" s="642"/>
      <c r="B1188" s="655"/>
      <c r="C1188" s="656"/>
      <c r="D1188" s="642"/>
      <c r="E1188" s="642"/>
      <c r="F1188" s="656"/>
      <c r="G1188" s="642"/>
      <c r="H1188" s="656"/>
      <c r="I1188" s="657"/>
    </row>
    <row r="1189" spans="1:9" x14ac:dyDescent="0.3">
      <c r="A1189" s="643"/>
      <c r="B1189" s="261"/>
      <c r="C1189" s="643"/>
      <c r="D1189" s="643"/>
      <c r="E1189" s="643"/>
      <c r="F1189" s="643"/>
      <c r="G1189" s="643"/>
      <c r="H1189" s="643"/>
      <c r="I1189" s="653"/>
    </row>
    <row r="1190" spans="1:9" x14ac:dyDescent="0.3">
      <c r="A1190" s="638"/>
      <c r="B1190" s="279"/>
      <c r="C1190" s="638"/>
      <c r="D1190" s="638"/>
      <c r="E1190" s="638"/>
      <c r="F1190" s="654"/>
      <c r="G1190" s="638"/>
      <c r="H1190" s="638"/>
      <c r="I1190" s="639"/>
    </row>
    <row r="1191" spans="1:9" x14ac:dyDescent="0.3">
      <c r="A1191" s="642"/>
      <c r="B1191" s="655"/>
      <c r="C1191" s="656"/>
      <c r="D1191" s="642"/>
      <c r="E1191" s="642"/>
      <c r="F1191" s="656"/>
      <c r="G1191" s="642"/>
      <c r="H1191" s="656"/>
      <c r="I1191" s="657"/>
    </row>
    <row r="1192" spans="1:9" x14ac:dyDescent="0.3">
      <c r="A1192" s="643"/>
      <c r="B1192" s="261"/>
      <c r="C1192" s="643"/>
      <c r="D1192" s="643"/>
      <c r="E1192" s="643"/>
      <c r="F1192" s="643"/>
      <c r="G1192" s="643"/>
      <c r="H1192" s="643"/>
      <c r="I1192" s="653"/>
    </row>
    <row r="1193" spans="1:9" x14ac:dyDescent="0.3">
      <c r="A1193" s="638"/>
      <c r="B1193" s="279"/>
      <c r="C1193" s="638"/>
      <c r="D1193" s="638"/>
      <c r="E1193" s="638"/>
      <c r="F1193" s="654"/>
      <c r="G1193" s="638"/>
      <c r="H1193" s="638"/>
      <c r="I1193" s="639"/>
    </row>
    <row r="1194" spans="1:9" x14ac:dyDescent="0.3">
      <c r="A1194" s="642"/>
      <c r="B1194" s="655"/>
      <c r="C1194" s="656"/>
      <c r="D1194" s="642"/>
      <c r="E1194" s="642"/>
      <c r="F1194" s="656"/>
      <c r="G1194" s="642"/>
      <c r="H1194" s="656"/>
      <c r="I1194" s="657"/>
    </row>
    <row r="1195" spans="1:9" x14ac:dyDescent="0.3">
      <c r="A1195" s="643"/>
      <c r="B1195" s="261"/>
      <c r="C1195" s="643"/>
      <c r="D1195" s="643"/>
      <c r="E1195" s="643"/>
      <c r="F1195" s="643"/>
      <c r="G1195" s="643"/>
      <c r="H1195" s="643"/>
      <c r="I1195" s="653"/>
    </row>
    <row r="1196" spans="1:9" x14ac:dyDescent="0.3">
      <c r="A1196" s="638"/>
      <c r="B1196" s="279"/>
      <c r="C1196" s="638"/>
      <c r="D1196" s="638"/>
      <c r="E1196" s="638"/>
      <c r="F1196" s="654"/>
      <c r="G1196" s="638"/>
      <c r="H1196" s="638"/>
      <c r="I1196" s="639"/>
    </row>
    <row r="1197" spans="1:9" x14ac:dyDescent="0.3">
      <c r="A1197" s="642"/>
      <c r="B1197" s="655"/>
      <c r="C1197" s="656"/>
      <c r="D1197" s="642"/>
      <c r="E1197" s="642"/>
      <c r="F1197" s="656"/>
      <c r="G1197" s="642"/>
      <c r="H1197" s="656"/>
      <c r="I1197" s="657"/>
    </row>
    <row r="1198" spans="1:9" x14ac:dyDescent="0.3">
      <c r="A1198" s="643"/>
      <c r="B1198" s="261"/>
      <c r="C1198" s="643"/>
      <c r="D1198" s="643"/>
      <c r="E1198" s="643"/>
      <c r="F1198" s="643"/>
      <c r="G1198" s="643"/>
      <c r="H1198" s="643"/>
      <c r="I1198" s="653"/>
    </row>
    <row r="1199" spans="1:9" x14ac:dyDescent="0.3">
      <c r="A1199" s="638"/>
      <c r="B1199" s="279"/>
      <c r="C1199" s="638"/>
      <c r="D1199" s="638"/>
      <c r="E1199" s="638"/>
      <c r="F1199" s="654">
        <f t="shared" ref="F1199:G1199" si="0">+C1197</f>
        <v>0</v>
      </c>
      <c r="G1199" s="638">
        <f t="shared" si="0"/>
        <v>0</v>
      </c>
      <c r="H1199" s="638"/>
      <c r="I1199" s="639"/>
    </row>
    <row r="1200" spans="1:9" x14ac:dyDescent="0.3">
      <c r="A1200" s="642">
        <v>130</v>
      </c>
      <c r="B1200" s="655" t="s">
        <v>15</v>
      </c>
      <c r="C1200" s="656" t="s">
        <v>623</v>
      </c>
      <c r="D1200" s="642" t="str">
        <f t="shared" ref="D1200" si="1">+C1200</f>
        <v>1,100.00 บาท</v>
      </c>
      <c r="E1200" s="642" t="s">
        <v>46</v>
      </c>
      <c r="F1200" s="656" t="s">
        <v>1038</v>
      </c>
      <c r="G1200" s="642" t="str">
        <f t="shared" ref="G1200" si="2">+F1200</f>
        <v>ร้านบรรณศิลป์</v>
      </c>
      <c r="H1200" s="656" t="s">
        <v>10</v>
      </c>
      <c r="I1200" s="657" t="s">
        <v>1039</v>
      </c>
    </row>
    <row r="1201" spans="1:9" x14ac:dyDescent="0.3">
      <c r="A1201" s="643"/>
      <c r="B1201" s="261"/>
      <c r="C1201" s="643"/>
      <c r="D1201" s="643"/>
      <c r="E1201" s="643"/>
      <c r="F1201" s="643" t="s">
        <v>48</v>
      </c>
      <c r="G1201" s="643" t="s">
        <v>49</v>
      </c>
      <c r="H1201" s="643"/>
      <c r="I1201" s="653">
        <v>242684</v>
      </c>
    </row>
    <row r="1202" spans="1:9" x14ac:dyDescent="0.3">
      <c r="A1202" s="638"/>
      <c r="B1202" s="279"/>
      <c r="C1202" s="638"/>
      <c r="D1202" s="638"/>
      <c r="E1202" s="638"/>
      <c r="F1202" s="654" t="str">
        <f t="shared" ref="F1202:G1202" si="3">+C1200</f>
        <v>1,100.00 บาท</v>
      </c>
      <c r="G1202" s="638" t="str">
        <f t="shared" si="3"/>
        <v>1,100.00 บาท</v>
      </c>
      <c r="H1202" s="638"/>
      <c r="I1202" s="639"/>
    </row>
    <row r="1203" spans="1:9" x14ac:dyDescent="0.3">
      <c r="A1203" s="642">
        <v>131</v>
      </c>
      <c r="B1203" s="655" t="s">
        <v>15</v>
      </c>
      <c r="C1203" s="656" t="s">
        <v>623</v>
      </c>
      <c r="D1203" s="642" t="str">
        <f t="shared" ref="D1203" si="4">+C1203</f>
        <v>1,100.00 บาท</v>
      </c>
      <c r="E1203" s="642" t="s">
        <v>46</v>
      </c>
      <c r="F1203" s="656" t="s">
        <v>1038</v>
      </c>
      <c r="G1203" s="642" t="str">
        <f t="shared" ref="G1203" si="5">+F1203</f>
        <v>ร้านบรรณศิลป์</v>
      </c>
      <c r="H1203" s="656" t="s">
        <v>10</v>
      </c>
      <c r="I1203" s="657" t="s">
        <v>1039</v>
      </c>
    </row>
    <row r="1204" spans="1:9" x14ac:dyDescent="0.3">
      <c r="A1204" s="643"/>
      <c r="B1204" s="261"/>
      <c r="C1204" s="643"/>
      <c r="D1204" s="643"/>
      <c r="E1204" s="643"/>
      <c r="F1204" s="643" t="s">
        <v>48</v>
      </c>
      <c r="G1204" s="643" t="s">
        <v>49</v>
      </c>
      <c r="H1204" s="643"/>
      <c r="I1204" s="653">
        <v>242685</v>
      </c>
    </row>
    <row r="1205" spans="1:9" x14ac:dyDescent="0.3">
      <c r="A1205" s="638"/>
      <c r="B1205" s="279"/>
      <c r="C1205" s="638"/>
      <c r="D1205" s="638"/>
      <c r="E1205" s="638"/>
      <c r="F1205" s="654" t="str">
        <f t="shared" ref="F1205:G1205" si="6">+C1203</f>
        <v>1,100.00 บาท</v>
      </c>
      <c r="G1205" s="638" t="str">
        <f t="shared" si="6"/>
        <v>1,100.00 บาท</v>
      </c>
      <c r="H1205" s="638"/>
      <c r="I1205" s="639"/>
    </row>
    <row r="1206" spans="1:9" x14ac:dyDescent="0.3">
      <c r="A1206" s="642">
        <v>132</v>
      </c>
      <c r="B1206" s="655" t="s">
        <v>15</v>
      </c>
      <c r="C1206" s="656" t="s">
        <v>623</v>
      </c>
      <c r="D1206" s="642" t="str">
        <f t="shared" ref="D1206" si="7">+C1206</f>
        <v>1,100.00 บาท</v>
      </c>
      <c r="E1206" s="642" t="s">
        <v>46</v>
      </c>
      <c r="F1206" s="656" t="s">
        <v>1038</v>
      </c>
      <c r="G1206" s="642" t="str">
        <f t="shared" ref="G1206" si="8">+F1206</f>
        <v>ร้านบรรณศิลป์</v>
      </c>
      <c r="H1206" s="656" t="s">
        <v>10</v>
      </c>
      <c r="I1206" s="657" t="s">
        <v>1039</v>
      </c>
    </row>
    <row r="1207" spans="1:9" x14ac:dyDescent="0.3">
      <c r="A1207" s="643"/>
      <c r="B1207" s="261"/>
      <c r="C1207" s="643"/>
      <c r="D1207" s="643"/>
      <c r="E1207" s="643"/>
      <c r="F1207" s="643" t="s">
        <v>48</v>
      </c>
      <c r="G1207" s="643" t="s">
        <v>49</v>
      </c>
      <c r="H1207" s="643"/>
      <c r="I1207" s="653">
        <v>242686</v>
      </c>
    </row>
    <row r="1208" spans="1:9" x14ac:dyDescent="0.3">
      <c r="A1208" s="638"/>
      <c r="B1208" s="279"/>
      <c r="C1208" s="638"/>
      <c r="D1208" s="638"/>
      <c r="E1208" s="638"/>
      <c r="F1208" s="654" t="str">
        <f t="shared" ref="F1208:G1208" si="9">+C1206</f>
        <v>1,100.00 บาท</v>
      </c>
      <c r="G1208" s="638" t="str">
        <f t="shared" si="9"/>
        <v>1,100.00 บาท</v>
      </c>
      <c r="H1208" s="638"/>
      <c r="I1208" s="639"/>
    </row>
    <row r="1209" spans="1:9" x14ac:dyDescent="0.3">
      <c r="A1209" s="642">
        <v>133</v>
      </c>
      <c r="B1209" s="655" t="s">
        <v>15</v>
      </c>
      <c r="C1209" s="656" t="s">
        <v>623</v>
      </c>
      <c r="D1209" s="642" t="str">
        <f t="shared" ref="D1209" si="10">+C1209</f>
        <v>1,100.00 บาท</v>
      </c>
      <c r="E1209" s="642" t="s">
        <v>46</v>
      </c>
      <c r="F1209" s="656" t="s">
        <v>1038</v>
      </c>
      <c r="G1209" s="642" t="str">
        <f t="shared" ref="G1209" si="11">+F1209</f>
        <v>ร้านบรรณศิลป์</v>
      </c>
      <c r="H1209" s="656" t="s">
        <v>10</v>
      </c>
      <c r="I1209" s="657" t="s">
        <v>1039</v>
      </c>
    </row>
    <row r="1210" spans="1:9" x14ac:dyDescent="0.3">
      <c r="A1210" s="643"/>
      <c r="B1210" s="261"/>
      <c r="C1210" s="643"/>
      <c r="D1210" s="643"/>
      <c r="E1210" s="643"/>
      <c r="F1210" s="643" t="s">
        <v>48</v>
      </c>
      <c r="G1210" s="643" t="s">
        <v>49</v>
      </c>
      <c r="H1210" s="643"/>
      <c r="I1210" s="653">
        <v>242687</v>
      </c>
    </row>
    <row r="1211" spans="1:9" x14ac:dyDescent="0.3">
      <c r="A1211" s="638"/>
      <c r="B1211" s="279"/>
      <c r="C1211" s="638"/>
      <c r="D1211" s="638"/>
      <c r="E1211" s="638"/>
      <c r="F1211" s="654" t="str">
        <f t="shared" ref="F1211:G1211" si="12">+C1209</f>
        <v>1,100.00 บาท</v>
      </c>
      <c r="G1211" s="638" t="str">
        <f t="shared" si="12"/>
        <v>1,100.00 บาท</v>
      </c>
      <c r="H1211" s="638"/>
      <c r="I1211" s="639"/>
    </row>
    <row r="1212" spans="1:9" x14ac:dyDescent="0.3">
      <c r="A1212" s="642">
        <v>134</v>
      </c>
      <c r="B1212" s="655" t="s">
        <v>15</v>
      </c>
      <c r="C1212" s="656" t="s">
        <v>623</v>
      </c>
      <c r="D1212" s="642" t="str">
        <f t="shared" ref="D1212" si="13">+C1212</f>
        <v>1,100.00 บาท</v>
      </c>
      <c r="E1212" s="642" t="s">
        <v>46</v>
      </c>
      <c r="F1212" s="656" t="s">
        <v>1038</v>
      </c>
      <c r="G1212" s="642" t="str">
        <f t="shared" ref="G1212" si="14">+F1212</f>
        <v>ร้านบรรณศิลป์</v>
      </c>
      <c r="H1212" s="656" t="s">
        <v>10</v>
      </c>
      <c r="I1212" s="657" t="s">
        <v>1039</v>
      </c>
    </row>
    <row r="1213" spans="1:9" x14ac:dyDescent="0.3">
      <c r="A1213" s="643"/>
      <c r="B1213" s="261"/>
      <c r="C1213" s="643"/>
      <c r="D1213" s="643"/>
      <c r="E1213" s="643"/>
      <c r="F1213" s="643" t="s">
        <v>48</v>
      </c>
      <c r="G1213" s="643" t="s">
        <v>49</v>
      </c>
      <c r="H1213" s="643"/>
      <c r="I1213" s="653">
        <v>242688</v>
      </c>
    </row>
    <row r="1214" spans="1:9" x14ac:dyDescent="0.3">
      <c r="A1214" s="638"/>
      <c r="B1214" s="279"/>
      <c r="C1214" s="638"/>
      <c r="D1214" s="638"/>
      <c r="E1214" s="638"/>
      <c r="F1214" s="654" t="str">
        <f t="shared" ref="F1214:G1214" si="15">+C1212</f>
        <v>1,100.00 บาท</v>
      </c>
      <c r="G1214" s="638" t="str">
        <f t="shared" si="15"/>
        <v>1,100.00 บาท</v>
      </c>
      <c r="H1214" s="638"/>
      <c r="I1214" s="639"/>
    </row>
    <row r="1215" spans="1:9" x14ac:dyDescent="0.3">
      <c r="A1215" s="642">
        <v>135</v>
      </c>
      <c r="B1215" s="655" t="s">
        <v>15</v>
      </c>
      <c r="C1215" s="656" t="s">
        <v>623</v>
      </c>
      <c r="D1215" s="642" t="str">
        <f t="shared" ref="D1215" si="16">+C1215</f>
        <v>1,100.00 บาท</v>
      </c>
      <c r="E1215" s="642" t="s">
        <v>46</v>
      </c>
      <c r="F1215" s="656" t="s">
        <v>1038</v>
      </c>
      <c r="G1215" s="642" t="str">
        <f t="shared" ref="G1215" si="17">+F1215</f>
        <v>ร้านบรรณศิลป์</v>
      </c>
      <c r="H1215" s="656" t="s">
        <v>10</v>
      </c>
      <c r="I1215" s="657" t="s">
        <v>1039</v>
      </c>
    </row>
    <row r="1216" spans="1:9" x14ac:dyDescent="0.3">
      <c r="A1216" s="643"/>
      <c r="B1216" s="261"/>
      <c r="C1216" s="643"/>
      <c r="D1216" s="643"/>
      <c r="E1216" s="643"/>
      <c r="F1216" s="643" t="s">
        <v>48</v>
      </c>
      <c r="G1216" s="643" t="s">
        <v>49</v>
      </c>
      <c r="H1216" s="643"/>
      <c r="I1216" s="653">
        <v>242689</v>
      </c>
    </row>
    <row r="1217" spans="1:9" x14ac:dyDescent="0.3">
      <c r="A1217" s="638"/>
      <c r="B1217" s="279"/>
      <c r="C1217" s="638"/>
      <c r="D1217" s="638"/>
      <c r="E1217" s="638"/>
      <c r="F1217" s="654" t="str">
        <f t="shared" ref="F1217:G1217" si="18">+C1215</f>
        <v>1,100.00 บาท</v>
      </c>
      <c r="G1217" s="638" t="str">
        <f t="shared" si="18"/>
        <v>1,100.00 บาท</v>
      </c>
      <c r="H1217" s="638"/>
      <c r="I1217" s="639"/>
    </row>
    <row r="1218" spans="1:9" x14ac:dyDescent="0.3">
      <c r="A1218" s="642">
        <v>136</v>
      </c>
      <c r="B1218" s="655" t="s">
        <v>15</v>
      </c>
      <c r="C1218" s="656" t="s">
        <v>623</v>
      </c>
      <c r="D1218" s="642" t="str">
        <f t="shared" ref="D1218" si="19">+C1218</f>
        <v>1,100.00 บาท</v>
      </c>
      <c r="E1218" s="642" t="s">
        <v>46</v>
      </c>
      <c r="F1218" s="656" t="s">
        <v>1038</v>
      </c>
      <c r="G1218" s="642" t="str">
        <f t="shared" ref="G1218" si="20">+F1218</f>
        <v>ร้านบรรณศิลป์</v>
      </c>
      <c r="H1218" s="656" t="s">
        <v>10</v>
      </c>
      <c r="I1218" s="657" t="s">
        <v>1039</v>
      </c>
    </row>
    <row r="1219" spans="1:9" x14ac:dyDescent="0.3">
      <c r="A1219" s="643"/>
      <c r="B1219" s="261"/>
      <c r="C1219" s="643"/>
      <c r="D1219" s="643"/>
      <c r="E1219" s="643"/>
      <c r="F1219" s="643" t="s">
        <v>48</v>
      </c>
      <c r="G1219" s="643" t="s">
        <v>49</v>
      </c>
      <c r="H1219" s="643"/>
      <c r="I1219" s="653">
        <v>242690</v>
      </c>
    </row>
    <row r="1220" spans="1:9" x14ac:dyDescent="0.3">
      <c r="A1220" s="638"/>
      <c r="B1220" s="279"/>
      <c r="C1220" s="638"/>
      <c r="D1220" s="638"/>
      <c r="E1220" s="638"/>
      <c r="F1220" s="654" t="str">
        <f t="shared" ref="F1220:G1220" si="21">+C1218</f>
        <v>1,100.00 บาท</v>
      </c>
      <c r="G1220" s="638" t="str">
        <f t="shared" si="21"/>
        <v>1,100.00 บาท</v>
      </c>
      <c r="H1220" s="638"/>
      <c r="I1220" s="639"/>
    </row>
    <row r="1221" spans="1:9" x14ac:dyDescent="0.3">
      <c r="A1221" s="642">
        <v>137</v>
      </c>
      <c r="B1221" s="655" t="s">
        <v>15</v>
      </c>
      <c r="C1221" s="656" t="s">
        <v>623</v>
      </c>
      <c r="D1221" s="642" t="str">
        <f t="shared" ref="D1221" si="22">+C1221</f>
        <v>1,100.00 บาท</v>
      </c>
      <c r="E1221" s="642" t="s">
        <v>46</v>
      </c>
      <c r="F1221" s="656" t="s">
        <v>1038</v>
      </c>
      <c r="G1221" s="642" t="str">
        <f t="shared" ref="G1221" si="23">+F1221</f>
        <v>ร้านบรรณศิลป์</v>
      </c>
      <c r="H1221" s="656" t="s">
        <v>10</v>
      </c>
      <c r="I1221" s="657" t="s">
        <v>1039</v>
      </c>
    </row>
    <row r="1222" spans="1:9" x14ac:dyDescent="0.3">
      <c r="A1222" s="643"/>
      <c r="B1222" s="261"/>
      <c r="C1222" s="643"/>
      <c r="D1222" s="643"/>
      <c r="E1222" s="643"/>
      <c r="F1222" s="643" t="s">
        <v>48</v>
      </c>
      <c r="G1222" s="643" t="s">
        <v>49</v>
      </c>
      <c r="H1222" s="643"/>
      <c r="I1222" s="653">
        <v>242691</v>
      </c>
    </row>
    <row r="1223" spans="1:9" x14ac:dyDescent="0.3">
      <c r="A1223" s="638"/>
      <c r="B1223" s="279"/>
      <c r="C1223" s="638"/>
      <c r="D1223" s="638"/>
      <c r="E1223" s="638"/>
      <c r="F1223" s="654" t="str">
        <f t="shared" ref="F1223:G1223" si="24">+C1221</f>
        <v>1,100.00 บาท</v>
      </c>
      <c r="G1223" s="638" t="str">
        <f t="shared" si="24"/>
        <v>1,100.00 บาท</v>
      </c>
      <c r="H1223" s="638"/>
      <c r="I1223" s="639"/>
    </row>
    <row r="1224" spans="1:9" x14ac:dyDescent="0.3">
      <c r="A1224" s="642">
        <v>138</v>
      </c>
      <c r="B1224" s="655" t="s">
        <v>15</v>
      </c>
      <c r="C1224" s="656" t="s">
        <v>623</v>
      </c>
      <c r="D1224" s="642" t="str">
        <f t="shared" ref="D1224" si="25">+C1224</f>
        <v>1,100.00 บาท</v>
      </c>
      <c r="E1224" s="642" t="s">
        <v>46</v>
      </c>
      <c r="F1224" s="656" t="s">
        <v>1038</v>
      </c>
      <c r="G1224" s="642" t="str">
        <f t="shared" ref="G1224" si="26">+F1224</f>
        <v>ร้านบรรณศิลป์</v>
      </c>
      <c r="H1224" s="656" t="s">
        <v>10</v>
      </c>
      <c r="I1224" s="657" t="s">
        <v>1039</v>
      </c>
    </row>
    <row r="1225" spans="1:9" x14ac:dyDescent="0.3">
      <c r="A1225" s="643"/>
      <c r="B1225" s="261"/>
      <c r="C1225" s="643"/>
      <c r="D1225" s="643"/>
      <c r="E1225" s="643"/>
      <c r="F1225" s="643" t="s">
        <v>48</v>
      </c>
      <c r="G1225" s="643" t="s">
        <v>49</v>
      </c>
      <c r="H1225" s="643"/>
      <c r="I1225" s="653">
        <v>242692</v>
      </c>
    </row>
    <row r="1226" spans="1:9" x14ac:dyDescent="0.3">
      <c r="A1226" s="638"/>
      <c r="B1226" s="279"/>
      <c r="C1226" s="638"/>
      <c r="D1226" s="638"/>
      <c r="E1226" s="638"/>
      <c r="F1226" s="654" t="str">
        <f t="shared" ref="F1226:G1226" si="27">+C1224</f>
        <v>1,100.00 บาท</v>
      </c>
      <c r="G1226" s="638" t="str">
        <f t="shared" si="27"/>
        <v>1,100.00 บาท</v>
      </c>
      <c r="H1226" s="638"/>
      <c r="I1226" s="639"/>
    </row>
    <row r="1227" spans="1:9" x14ac:dyDescent="0.3">
      <c r="A1227" s="642">
        <v>139</v>
      </c>
      <c r="B1227" s="655" t="s">
        <v>15</v>
      </c>
      <c r="C1227" s="656" t="s">
        <v>623</v>
      </c>
      <c r="D1227" s="642" t="str">
        <f t="shared" ref="D1227" si="28">+C1227</f>
        <v>1,100.00 บาท</v>
      </c>
      <c r="E1227" s="642" t="s">
        <v>46</v>
      </c>
      <c r="F1227" s="656" t="s">
        <v>1038</v>
      </c>
      <c r="G1227" s="642" t="str">
        <f t="shared" ref="G1227" si="29">+F1227</f>
        <v>ร้านบรรณศิลป์</v>
      </c>
      <c r="H1227" s="656" t="s">
        <v>10</v>
      </c>
      <c r="I1227" s="657" t="s">
        <v>1039</v>
      </c>
    </row>
    <row r="1228" spans="1:9" x14ac:dyDescent="0.3">
      <c r="A1228" s="643"/>
      <c r="B1228" s="261"/>
      <c r="C1228" s="643"/>
      <c r="D1228" s="643"/>
      <c r="E1228" s="643"/>
      <c r="F1228" s="643" t="s">
        <v>48</v>
      </c>
      <c r="G1228" s="643" t="s">
        <v>49</v>
      </c>
      <c r="H1228" s="643"/>
      <c r="I1228" s="653">
        <v>242693</v>
      </c>
    </row>
    <row r="1229" spans="1:9" x14ac:dyDescent="0.3">
      <c r="A1229" s="638"/>
      <c r="B1229" s="279"/>
      <c r="C1229" s="638"/>
      <c r="D1229" s="638"/>
      <c r="E1229" s="638"/>
      <c r="F1229" s="654" t="str">
        <f t="shared" ref="F1229:G1229" si="30">+C1227</f>
        <v>1,100.00 บาท</v>
      </c>
      <c r="G1229" s="638" t="str">
        <f t="shared" si="30"/>
        <v>1,100.00 บาท</v>
      </c>
      <c r="H1229" s="638"/>
      <c r="I1229" s="639"/>
    </row>
    <row r="1230" spans="1:9" x14ac:dyDescent="0.3">
      <c r="A1230" s="642">
        <v>140</v>
      </c>
      <c r="B1230" s="655" t="s">
        <v>15</v>
      </c>
      <c r="C1230" s="656" t="s">
        <v>623</v>
      </c>
      <c r="D1230" s="642" t="str">
        <f t="shared" ref="D1230" si="31">+C1230</f>
        <v>1,100.00 บาท</v>
      </c>
      <c r="E1230" s="642" t="s">
        <v>46</v>
      </c>
      <c r="F1230" s="656" t="s">
        <v>1038</v>
      </c>
      <c r="G1230" s="642" t="str">
        <f t="shared" ref="G1230" si="32">+F1230</f>
        <v>ร้านบรรณศิลป์</v>
      </c>
      <c r="H1230" s="656" t="s">
        <v>10</v>
      </c>
      <c r="I1230" s="657" t="s">
        <v>1039</v>
      </c>
    </row>
    <row r="1231" spans="1:9" x14ac:dyDescent="0.3">
      <c r="A1231" s="643"/>
      <c r="B1231" s="261"/>
      <c r="C1231" s="643"/>
      <c r="D1231" s="643"/>
      <c r="E1231" s="643"/>
      <c r="F1231" s="643" t="s">
        <v>48</v>
      </c>
      <c r="G1231" s="643" t="s">
        <v>49</v>
      </c>
      <c r="H1231" s="643"/>
      <c r="I1231" s="653">
        <v>242694</v>
      </c>
    </row>
    <row r="1232" spans="1:9" x14ac:dyDescent="0.3">
      <c r="A1232" s="638"/>
      <c r="B1232" s="279"/>
      <c r="C1232" s="638"/>
      <c r="D1232" s="638"/>
      <c r="E1232" s="638"/>
      <c r="F1232" s="654" t="str">
        <f t="shared" ref="F1232:G1232" si="33">+C1230</f>
        <v>1,100.00 บาท</v>
      </c>
      <c r="G1232" s="638" t="str">
        <f t="shared" si="33"/>
        <v>1,100.00 บาท</v>
      </c>
      <c r="H1232" s="638"/>
      <c r="I1232" s="639"/>
    </row>
    <row r="1233" spans="1:9" x14ac:dyDescent="0.3">
      <c r="A1233" s="642">
        <v>141</v>
      </c>
      <c r="B1233" s="655" t="s">
        <v>15</v>
      </c>
      <c r="C1233" s="656" t="s">
        <v>623</v>
      </c>
      <c r="D1233" s="642" t="str">
        <f t="shared" ref="D1233" si="34">+C1233</f>
        <v>1,100.00 บาท</v>
      </c>
      <c r="E1233" s="642" t="s">
        <v>46</v>
      </c>
      <c r="F1233" s="656" t="s">
        <v>1038</v>
      </c>
      <c r="G1233" s="642" t="str">
        <f t="shared" ref="G1233" si="35">+F1233</f>
        <v>ร้านบรรณศิลป์</v>
      </c>
      <c r="H1233" s="656" t="s">
        <v>10</v>
      </c>
      <c r="I1233" s="657" t="s">
        <v>1039</v>
      </c>
    </row>
    <row r="1234" spans="1:9" x14ac:dyDescent="0.3">
      <c r="A1234" s="643"/>
      <c r="B1234" s="261"/>
      <c r="C1234" s="643"/>
      <c r="D1234" s="643"/>
      <c r="E1234" s="643"/>
      <c r="F1234" s="643" t="s">
        <v>48</v>
      </c>
      <c r="G1234" s="643" t="s">
        <v>49</v>
      </c>
      <c r="H1234" s="643"/>
      <c r="I1234" s="653">
        <v>242695</v>
      </c>
    </row>
    <row r="1235" spans="1:9" x14ac:dyDescent="0.3">
      <c r="A1235" s="638"/>
      <c r="B1235" s="279"/>
      <c r="C1235" s="638"/>
      <c r="D1235" s="638"/>
      <c r="E1235" s="638"/>
      <c r="F1235" s="654" t="str">
        <f t="shared" ref="F1235:G1235" si="36">+C1233</f>
        <v>1,100.00 บาท</v>
      </c>
      <c r="G1235" s="638" t="str">
        <f t="shared" si="36"/>
        <v>1,100.00 บาท</v>
      </c>
      <c r="H1235" s="638"/>
      <c r="I1235" s="639"/>
    </row>
    <row r="1236" spans="1:9" x14ac:dyDescent="0.3">
      <c r="A1236" s="642">
        <v>142</v>
      </c>
      <c r="B1236" s="655" t="s">
        <v>15</v>
      </c>
      <c r="C1236" s="656" t="s">
        <v>623</v>
      </c>
      <c r="D1236" s="642" t="str">
        <f t="shared" ref="D1236" si="37">+C1236</f>
        <v>1,100.00 บาท</v>
      </c>
      <c r="E1236" s="642" t="s">
        <v>46</v>
      </c>
      <c r="F1236" s="656" t="s">
        <v>1038</v>
      </c>
      <c r="G1236" s="642" t="str">
        <f t="shared" ref="G1236" si="38">+F1236</f>
        <v>ร้านบรรณศิลป์</v>
      </c>
      <c r="H1236" s="656" t="s">
        <v>10</v>
      </c>
      <c r="I1236" s="657" t="s">
        <v>1039</v>
      </c>
    </row>
    <row r="1237" spans="1:9" x14ac:dyDescent="0.3">
      <c r="A1237" s="643"/>
      <c r="B1237" s="261"/>
      <c r="C1237" s="643"/>
      <c r="D1237" s="643"/>
      <c r="E1237" s="643"/>
      <c r="F1237" s="643" t="s">
        <v>48</v>
      </c>
      <c r="G1237" s="643" t="s">
        <v>49</v>
      </c>
      <c r="H1237" s="643"/>
      <c r="I1237" s="653">
        <v>242696</v>
      </c>
    </row>
    <row r="1238" spans="1:9" x14ac:dyDescent="0.3">
      <c r="A1238" s="638"/>
      <c r="B1238" s="279"/>
      <c r="C1238" s="638"/>
      <c r="D1238" s="638"/>
      <c r="E1238" s="638"/>
      <c r="F1238" s="654" t="str">
        <f t="shared" ref="F1238:G1238" si="39">+C1236</f>
        <v>1,100.00 บาท</v>
      </c>
      <c r="G1238" s="638" t="str">
        <f t="shared" si="39"/>
        <v>1,100.00 บาท</v>
      </c>
      <c r="H1238" s="638"/>
      <c r="I1238" s="639"/>
    </row>
    <row r="1239" spans="1:9" x14ac:dyDescent="0.3">
      <c r="A1239" s="642">
        <v>143</v>
      </c>
      <c r="B1239" s="655" t="s">
        <v>15</v>
      </c>
      <c r="C1239" s="656" t="s">
        <v>623</v>
      </c>
      <c r="D1239" s="642" t="str">
        <f t="shared" ref="D1239" si="40">+C1239</f>
        <v>1,100.00 บาท</v>
      </c>
      <c r="E1239" s="642" t="s">
        <v>46</v>
      </c>
      <c r="F1239" s="656" t="s">
        <v>1038</v>
      </c>
      <c r="G1239" s="642" t="str">
        <f t="shared" ref="G1239" si="41">+F1239</f>
        <v>ร้านบรรณศิลป์</v>
      </c>
      <c r="H1239" s="656" t="s">
        <v>10</v>
      </c>
      <c r="I1239" s="657" t="s">
        <v>1039</v>
      </c>
    </row>
    <row r="1240" spans="1:9" x14ac:dyDescent="0.3">
      <c r="A1240" s="643"/>
      <c r="B1240" s="261"/>
      <c r="C1240" s="643"/>
      <c r="D1240" s="643"/>
      <c r="E1240" s="643"/>
      <c r="F1240" s="643" t="s">
        <v>48</v>
      </c>
      <c r="G1240" s="643" t="s">
        <v>49</v>
      </c>
      <c r="H1240" s="643"/>
      <c r="I1240" s="653">
        <v>242697</v>
      </c>
    </row>
    <row r="1241" spans="1:9" x14ac:dyDescent="0.3">
      <c r="A1241" s="638"/>
      <c r="B1241" s="279"/>
      <c r="C1241" s="638"/>
      <c r="D1241" s="638"/>
      <c r="E1241" s="638"/>
      <c r="F1241" s="654" t="str">
        <f t="shared" ref="F1241:G1241" si="42">+C1239</f>
        <v>1,100.00 บาท</v>
      </c>
      <c r="G1241" s="638" t="str">
        <f t="shared" si="42"/>
        <v>1,100.00 บาท</v>
      </c>
      <c r="H1241" s="638"/>
      <c r="I1241" s="639"/>
    </row>
    <row r="1242" spans="1:9" x14ac:dyDescent="0.3">
      <c r="A1242" s="642">
        <v>144</v>
      </c>
      <c r="B1242" s="655" t="s">
        <v>15</v>
      </c>
      <c r="C1242" s="656" t="s">
        <v>623</v>
      </c>
      <c r="D1242" s="642" t="str">
        <f t="shared" ref="D1242" si="43">+C1242</f>
        <v>1,100.00 บาท</v>
      </c>
      <c r="E1242" s="642" t="s">
        <v>46</v>
      </c>
      <c r="F1242" s="656" t="s">
        <v>1038</v>
      </c>
      <c r="G1242" s="642" t="str">
        <f t="shared" ref="G1242" si="44">+F1242</f>
        <v>ร้านบรรณศิลป์</v>
      </c>
      <c r="H1242" s="656" t="s">
        <v>10</v>
      </c>
      <c r="I1242" s="657" t="s">
        <v>1039</v>
      </c>
    </row>
    <row r="1243" spans="1:9" x14ac:dyDescent="0.3">
      <c r="A1243" s="643"/>
      <c r="B1243" s="261"/>
      <c r="C1243" s="643"/>
      <c r="D1243" s="643"/>
      <c r="E1243" s="643"/>
      <c r="F1243" s="643" t="s">
        <v>48</v>
      </c>
      <c r="G1243" s="643" t="s">
        <v>49</v>
      </c>
      <c r="H1243" s="643"/>
      <c r="I1243" s="653">
        <v>242698</v>
      </c>
    </row>
    <row r="1244" spans="1:9" x14ac:dyDescent="0.3">
      <c r="A1244" s="638"/>
      <c r="B1244" s="279"/>
      <c r="C1244" s="638"/>
      <c r="D1244" s="638"/>
      <c r="E1244" s="638"/>
      <c r="F1244" s="654" t="str">
        <f t="shared" ref="F1244:G1244" si="45">+C1242</f>
        <v>1,100.00 บาท</v>
      </c>
      <c r="G1244" s="638" t="str">
        <f t="shared" si="45"/>
        <v>1,100.00 บาท</v>
      </c>
      <c r="H1244" s="638"/>
      <c r="I1244" s="639"/>
    </row>
    <row r="1245" spans="1:9" x14ac:dyDescent="0.3">
      <c r="A1245" s="642">
        <v>145</v>
      </c>
      <c r="B1245" s="655" t="s">
        <v>15</v>
      </c>
      <c r="C1245" s="656" t="s">
        <v>623</v>
      </c>
      <c r="D1245" s="642" t="str">
        <f t="shared" ref="D1245" si="46">+C1245</f>
        <v>1,100.00 บาท</v>
      </c>
      <c r="E1245" s="642" t="s">
        <v>46</v>
      </c>
      <c r="F1245" s="656" t="s">
        <v>1038</v>
      </c>
      <c r="G1245" s="642" t="str">
        <f t="shared" ref="G1245" si="47">+F1245</f>
        <v>ร้านบรรณศิลป์</v>
      </c>
      <c r="H1245" s="656" t="s">
        <v>10</v>
      </c>
      <c r="I1245" s="657" t="s">
        <v>1039</v>
      </c>
    </row>
    <row r="1246" spans="1:9" x14ac:dyDescent="0.3">
      <c r="A1246" s="643"/>
      <c r="B1246" s="261"/>
      <c r="C1246" s="643"/>
      <c r="D1246" s="643"/>
      <c r="E1246" s="643"/>
      <c r="F1246" s="643" t="s">
        <v>48</v>
      </c>
      <c r="G1246" s="643" t="s">
        <v>49</v>
      </c>
      <c r="H1246" s="643"/>
      <c r="I1246" s="653">
        <v>242699</v>
      </c>
    </row>
    <row r="1247" spans="1:9" x14ac:dyDescent="0.3">
      <c r="A1247" s="638"/>
      <c r="B1247" s="279"/>
      <c r="C1247" s="638"/>
      <c r="D1247" s="638"/>
      <c r="E1247" s="638"/>
      <c r="F1247" s="654" t="str">
        <f t="shared" ref="F1247:G1247" si="48">+C1245</f>
        <v>1,100.00 บาท</v>
      </c>
      <c r="G1247" s="638" t="str">
        <f t="shared" si="48"/>
        <v>1,100.00 บาท</v>
      </c>
      <c r="H1247" s="638"/>
      <c r="I1247" s="639"/>
    </row>
    <row r="1248" spans="1:9" x14ac:dyDescent="0.3">
      <c r="A1248" s="642">
        <v>146</v>
      </c>
      <c r="B1248" s="655" t="s">
        <v>15</v>
      </c>
      <c r="C1248" s="656" t="s">
        <v>623</v>
      </c>
      <c r="D1248" s="642" t="str">
        <f t="shared" ref="D1248" si="49">+C1248</f>
        <v>1,100.00 บาท</v>
      </c>
      <c r="E1248" s="642" t="s">
        <v>46</v>
      </c>
      <c r="F1248" s="656" t="s">
        <v>1038</v>
      </c>
      <c r="G1248" s="642" t="str">
        <f t="shared" ref="G1248" si="50">+F1248</f>
        <v>ร้านบรรณศิลป์</v>
      </c>
      <c r="H1248" s="656" t="s">
        <v>10</v>
      </c>
      <c r="I1248" s="657" t="s">
        <v>1039</v>
      </c>
    </row>
    <row r="1249" spans="1:9" x14ac:dyDescent="0.3">
      <c r="A1249" s="643"/>
      <c r="B1249" s="261"/>
      <c r="C1249" s="643"/>
      <c r="D1249" s="643"/>
      <c r="E1249" s="643"/>
      <c r="F1249" s="643" t="s">
        <v>48</v>
      </c>
      <c r="G1249" s="643" t="s">
        <v>49</v>
      </c>
      <c r="H1249" s="643"/>
      <c r="I1249" s="653">
        <v>242700</v>
      </c>
    </row>
    <row r="1250" spans="1:9" x14ac:dyDescent="0.3">
      <c r="A1250" s="638"/>
      <c r="B1250" s="279"/>
      <c r="C1250" s="638"/>
      <c r="D1250" s="638"/>
      <c r="E1250" s="638"/>
      <c r="F1250" s="654" t="str">
        <f t="shared" ref="F1250:G1250" si="51">+C1248</f>
        <v>1,100.00 บาท</v>
      </c>
      <c r="G1250" s="638" t="str">
        <f t="shared" si="51"/>
        <v>1,100.00 บาท</v>
      </c>
      <c r="H1250" s="638"/>
      <c r="I1250" s="639"/>
    </row>
    <row r="1251" spans="1:9" x14ac:dyDescent="0.3">
      <c r="A1251" s="642">
        <v>147</v>
      </c>
      <c r="B1251" s="655" t="s">
        <v>15</v>
      </c>
      <c r="C1251" s="656" t="s">
        <v>623</v>
      </c>
      <c r="D1251" s="642" t="str">
        <f t="shared" ref="D1251" si="52">+C1251</f>
        <v>1,100.00 บาท</v>
      </c>
      <c r="E1251" s="642" t="s">
        <v>46</v>
      </c>
      <c r="F1251" s="656" t="s">
        <v>1038</v>
      </c>
      <c r="G1251" s="642" t="str">
        <f t="shared" ref="G1251" si="53">+F1251</f>
        <v>ร้านบรรณศิลป์</v>
      </c>
      <c r="H1251" s="656" t="s">
        <v>10</v>
      </c>
      <c r="I1251" s="657" t="s">
        <v>1039</v>
      </c>
    </row>
    <row r="1252" spans="1:9" x14ac:dyDescent="0.3">
      <c r="A1252" s="643"/>
      <c r="B1252" s="261"/>
      <c r="C1252" s="643"/>
      <c r="D1252" s="643"/>
      <c r="E1252" s="643"/>
      <c r="F1252" s="643" t="s">
        <v>48</v>
      </c>
      <c r="G1252" s="643" t="s">
        <v>49</v>
      </c>
      <c r="H1252" s="643"/>
      <c r="I1252" s="653">
        <v>242701</v>
      </c>
    </row>
    <row r="1253" spans="1:9" x14ac:dyDescent="0.3">
      <c r="A1253" s="638"/>
      <c r="B1253" s="279"/>
      <c r="C1253" s="638"/>
      <c r="D1253" s="638"/>
      <c r="E1253" s="638"/>
      <c r="F1253" s="654" t="str">
        <f t="shared" ref="F1253:G1253" si="54">+C1251</f>
        <v>1,100.00 บาท</v>
      </c>
      <c r="G1253" s="638" t="str">
        <f t="shared" si="54"/>
        <v>1,100.00 บาท</v>
      </c>
      <c r="H1253" s="638"/>
      <c r="I1253" s="639"/>
    </row>
    <row r="1254" spans="1:9" x14ac:dyDescent="0.3">
      <c r="A1254" s="642">
        <v>148</v>
      </c>
      <c r="B1254" s="655" t="s">
        <v>15</v>
      </c>
      <c r="C1254" s="656" t="s">
        <v>623</v>
      </c>
      <c r="D1254" s="642" t="str">
        <f t="shared" ref="D1254" si="55">+C1254</f>
        <v>1,100.00 บาท</v>
      </c>
      <c r="E1254" s="642" t="s">
        <v>46</v>
      </c>
      <c r="F1254" s="656" t="s">
        <v>1038</v>
      </c>
      <c r="G1254" s="642" t="str">
        <f t="shared" ref="G1254" si="56">+F1254</f>
        <v>ร้านบรรณศิลป์</v>
      </c>
      <c r="H1254" s="656" t="s">
        <v>10</v>
      </c>
      <c r="I1254" s="657" t="s">
        <v>1039</v>
      </c>
    </row>
    <row r="1255" spans="1:9" x14ac:dyDescent="0.3">
      <c r="A1255" s="643"/>
      <c r="B1255" s="261"/>
      <c r="C1255" s="643"/>
      <c r="D1255" s="643"/>
      <c r="E1255" s="643"/>
      <c r="F1255" s="643" t="s">
        <v>48</v>
      </c>
      <c r="G1255" s="643" t="s">
        <v>49</v>
      </c>
      <c r="H1255" s="643"/>
      <c r="I1255" s="653">
        <v>242702</v>
      </c>
    </row>
    <row r="1256" spans="1:9" x14ac:dyDescent="0.3">
      <c r="A1256" s="638"/>
      <c r="B1256" s="279"/>
      <c r="C1256" s="638"/>
      <c r="D1256" s="638"/>
      <c r="E1256" s="638"/>
      <c r="F1256" s="654" t="str">
        <f t="shared" ref="F1256:G1256" si="57">+C1254</f>
        <v>1,100.00 บาท</v>
      </c>
      <c r="G1256" s="638" t="str">
        <f t="shared" si="57"/>
        <v>1,100.00 บาท</v>
      </c>
      <c r="H1256" s="638"/>
      <c r="I1256" s="639"/>
    </row>
    <row r="1257" spans="1:9" x14ac:dyDescent="0.3">
      <c r="A1257" s="642">
        <v>149</v>
      </c>
      <c r="B1257" s="655" t="s">
        <v>15</v>
      </c>
      <c r="C1257" s="656" t="s">
        <v>623</v>
      </c>
      <c r="D1257" s="642" t="str">
        <f t="shared" ref="D1257" si="58">+C1257</f>
        <v>1,100.00 บาท</v>
      </c>
      <c r="E1257" s="642" t="s">
        <v>46</v>
      </c>
      <c r="F1257" s="656" t="s">
        <v>1038</v>
      </c>
      <c r="G1257" s="642" t="str">
        <f t="shared" ref="G1257" si="59">+F1257</f>
        <v>ร้านบรรณศิลป์</v>
      </c>
      <c r="H1257" s="656" t="s">
        <v>10</v>
      </c>
      <c r="I1257" s="657" t="s">
        <v>1039</v>
      </c>
    </row>
    <row r="1258" spans="1:9" x14ac:dyDescent="0.3">
      <c r="A1258" s="643"/>
      <c r="B1258" s="261"/>
      <c r="C1258" s="643"/>
      <c r="D1258" s="643"/>
      <c r="E1258" s="643"/>
      <c r="F1258" s="643" t="s">
        <v>48</v>
      </c>
      <c r="G1258" s="643" t="s">
        <v>49</v>
      </c>
      <c r="H1258" s="643"/>
      <c r="I1258" s="653">
        <v>242703</v>
      </c>
    </row>
    <row r="1259" spans="1:9" x14ac:dyDescent="0.3">
      <c r="A1259" s="638"/>
      <c r="B1259" s="279"/>
      <c r="C1259" s="638"/>
      <c r="D1259" s="638"/>
      <c r="E1259" s="638"/>
      <c r="F1259" s="654" t="str">
        <f t="shared" ref="F1259:G1259" si="60">+C1257</f>
        <v>1,100.00 บาท</v>
      </c>
      <c r="G1259" s="638" t="str">
        <f t="shared" si="60"/>
        <v>1,100.00 บาท</v>
      </c>
      <c r="H1259" s="638"/>
      <c r="I1259" s="639"/>
    </row>
    <row r="1260" spans="1:9" x14ac:dyDescent="0.3">
      <c r="A1260" s="642">
        <v>150</v>
      </c>
      <c r="B1260" s="655" t="s">
        <v>15</v>
      </c>
      <c r="C1260" s="656" t="s">
        <v>623</v>
      </c>
      <c r="D1260" s="642" t="str">
        <f t="shared" ref="D1260" si="61">+C1260</f>
        <v>1,100.00 บาท</v>
      </c>
      <c r="E1260" s="642" t="s">
        <v>46</v>
      </c>
      <c r="F1260" s="656" t="s">
        <v>1038</v>
      </c>
      <c r="G1260" s="642" t="str">
        <f t="shared" ref="G1260" si="62">+F1260</f>
        <v>ร้านบรรณศิลป์</v>
      </c>
      <c r="H1260" s="656" t="s">
        <v>10</v>
      </c>
      <c r="I1260" s="657" t="s">
        <v>1039</v>
      </c>
    </row>
    <row r="1261" spans="1:9" x14ac:dyDescent="0.3">
      <c r="A1261" s="643"/>
      <c r="B1261" s="261"/>
      <c r="C1261" s="643"/>
      <c r="D1261" s="643"/>
      <c r="E1261" s="643"/>
      <c r="F1261" s="643" t="s">
        <v>48</v>
      </c>
      <c r="G1261" s="643" t="s">
        <v>49</v>
      </c>
      <c r="H1261" s="643"/>
      <c r="I1261" s="653">
        <v>242704</v>
      </c>
    </row>
    <row r="1262" spans="1:9" x14ac:dyDescent="0.3">
      <c r="A1262" s="638"/>
      <c r="B1262" s="279"/>
      <c r="C1262" s="638"/>
      <c r="D1262" s="638"/>
      <c r="E1262" s="638"/>
      <c r="F1262" s="654" t="str">
        <f t="shared" ref="F1262:G1262" si="63">+C1260</f>
        <v>1,100.00 บาท</v>
      </c>
      <c r="G1262" s="638" t="str">
        <f t="shared" si="63"/>
        <v>1,100.00 บาท</v>
      </c>
      <c r="H1262" s="638"/>
      <c r="I1262" s="639"/>
    </row>
    <row r="1263" spans="1:9" x14ac:dyDescent="0.3">
      <c r="A1263" s="642">
        <v>151</v>
      </c>
      <c r="B1263" s="655" t="s">
        <v>15</v>
      </c>
      <c r="C1263" s="656" t="s">
        <v>623</v>
      </c>
      <c r="D1263" s="642" t="str">
        <f t="shared" ref="D1263" si="64">+C1263</f>
        <v>1,100.00 บาท</v>
      </c>
      <c r="E1263" s="642" t="s">
        <v>46</v>
      </c>
      <c r="F1263" s="656" t="s">
        <v>1038</v>
      </c>
      <c r="G1263" s="642" t="str">
        <f t="shared" ref="G1263" si="65">+F1263</f>
        <v>ร้านบรรณศิลป์</v>
      </c>
      <c r="H1263" s="656" t="s">
        <v>10</v>
      </c>
      <c r="I1263" s="657" t="s">
        <v>1039</v>
      </c>
    </row>
    <row r="1264" spans="1:9" x14ac:dyDescent="0.3">
      <c r="A1264" s="643"/>
      <c r="B1264" s="261"/>
      <c r="C1264" s="643"/>
      <c r="D1264" s="643"/>
      <c r="E1264" s="643"/>
      <c r="F1264" s="643" t="s">
        <v>48</v>
      </c>
      <c r="G1264" s="643" t="s">
        <v>49</v>
      </c>
      <c r="H1264" s="643"/>
      <c r="I1264" s="653">
        <v>242705</v>
      </c>
    </row>
    <row r="1265" spans="1:9" x14ac:dyDescent="0.3">
      <c r="A1265" s="638"/>
      <c r="B1265" s="279"/>
      <c r="C1265" s="638"/>
      <c r="D1265" s="638"/>
      <c r="E1265" s="638"/>
      <c r="F1265" s="654" t="str">
        <f t="shared" ref="F1265:G1265" si="66">+C1263</f>
        <v>1,100.00 บาท</v>
      </c>
      <c r="G1265" s="638" t="str">
        <f t="shared" si="66"/>
        <v>1,100.00 บาท</v>
      </c>
      <c r="H1265" s="638"/>
      <c r="I1265" s="639"/>
    </row>
    <row r="1266" spans="1:9" x14ac:dyDescent="0.3">
      <c r="A1266" s="642">
        <v>152</v>
      </c>
      <c r="B1266" s="655" t="s">
        <v>15</v>
      </c>
      <c r="C1266" s="656" t="s">
        <v>623</v>
      </c>
      <c r="D1266" s="642" t="str">
        <f t="shared" ref="D1266" si="67">+C1266</f>
        <v>1,100.00 บาท</v>
      </c>
      <c r="E1266" s="642" t="s">
        <v>46</v>
      </c>
      <c r="F1266" s="656" t="s">
        <v>1038</v>
      </c>
      <c r="G1266" s="642" t="str">
        <f t="shared" ref="G1266" si="68">+F1266</f>
        <v>ร้านบรรณศิลป์</v>
      </c>
      <c r="H1266" s="656" t="s">
        <v>10</v>
      </c>
      <c r="I1266" s="657" t="s">
        <v>1039</v>
      </c>
    </row>
    <row r="1267" spans="1:9" x14ac:dyDescent="0.3">
      <c r="A1267" s="643"/>
      <c r="B1267" s="261"/>
      <c r="C1267" s="643"/>
      <c r="D1267" s="643"/>
      <c r="E1267" s="643"/>
      <c r="F1267" s="643" t="s">
        <v>48</v>
      </c>
      <c r="G1267" s="643" t="s">
        <v>49</v>
      </c>
      <c r="H1267" s="643"/>
      <c r="I1267" s="653">
        <v>242706</v>
      </c>
    </row>
    <row r="1268" spans="1:9" x14ac:dyDescent="0.3">
      <c r="A1268" s="638"/>
      <c r="B1268" s="279"/>
      <c r="C1268" s="638"/>
      <c r="D1268" s="638"/>
      <c r="E1268" s="638"/>
      <c r="F1268" s="654" t="str">
        <f t="shared" ref="F1268:G1268" si="69">+C1266</f>
        <v>1,100.00 บาท</v>
      </c>
      <c r="G1268" s="638" t="str">
        <f t="shared" si="69"/>
        <v>1,100.00 บาท</v>
      </c>
      <c r="H1268" s="638"/>
      <c r="I1268" s="639"/>
    </row>
    <row r="1269" spans="1:9" x14ac:dyDescent="0.3">
      <c r="A1269" s="642">
        <v>153</v>
      </c>
      <c r="B1269" s="655" t="s">
        <v>15</v>
      </c>
      <c r="C1269" s="656" t="s">
        <v>623</v>
      </c>
      <c r="D1269" s="642" t="str">
        <f t="shared" ref="D1269" si="70">+C1269</f>
        <v>1,100.00 บาท</v>
      </c>
      <c r="E1269" s="642" t="s">
        <v>46</v>
      </c>
      <c r="F1269" s="656" t="s">
        <v>1038</v>
      </c>
      <c r="G1269" s="642" t="str">
        <f t="shared" ref="G1269" si="71">+F1269</f>
        <v>ร้านบรรณศิลป์</v>
      </c>
      <c r="H1269" s="656" t="s">
        <v>10</v>
      </c>
      <c r="I1269" s="657" t="s">
        <v>1039</v>
      </c>
    </row>
    <row r="1270" spans="1:9" x14ac:dyDescent="0.3">
      <c r="A1270" s="643"/>
      <c r="B1270" s="261"/>
      <c r="C1270" s="643"/>
      <c r="D1270" s="643"/>
      <c r="E1270" s="643"/>
      <c r="F1270" s="643" t="s">
        <v>48</v>
      </c>
      <c r="G1270" s="643" t="s">
        <v>49</v>
      </c>
      <c r="H1270" s="643"/>
      <c r="I1270" s="653">
        <v>242707</v>
      </c>
    </row>
    <row r="1271" spans="1:9" x14ac:dyDescent="0.3">
      <c r="A1271" s="638"/>
      <c r="B1271" s="279"/>
      <c r="C1271" s="638"/>
      <c r="D1271" s="638"/>
      <c r="E1271" s="638"/>
      <c r="F1271" s="654" t="str">
        <f t="shared" ref="F1271:G1271" si="72">+C1269</f>
        <v>1,100.00 บาท</v>
      </c>
      <c r="G1271" s="638" t="str">
        <f t="shared" si="72"/>
        <v>1,100.00 บาท</v>
      </c>
      <c r="H1271" s="638"/>
      <c r="I1271" s="639"/>
    </row>
    <row r="1272" spans="1:9" x14ac:dyDescent="0.3">
      <c r="A1272" s="642">
        <v>154</v>
      </c>
      <c r="B1272" s="655" t="s">
        <v>15</v>
      </c>
      <c r="C1272" s="656" t="s">
        <v>623</v>
      </c>
      <c r="D1272" s="642" t="str">
        <f t="shared" ref="D1272" si="73">+C1272</f>
        <v>1,100.00 บาท</v>
      </c>
      <c r="E1272" s="642" t="s">
        <v>46</v>
      </c>
      <c r="F1272" s="656" t="s">
        <v>1038</v>
      </c>
      <c r="G1272" s="642" t="str">
        <f t="shared" ref="G1272" si="74">+F1272</f>
        <v>ร้านบรรณศิลป์</v>
      </c>
      <c r="H1272" s="656" t="s">
        <v>10</v>
      </c>
      <c r="I1272" s="657" t="s">
        <v>1039</v>
      </c>
    </row>
    <row r="1273" spans="1:9" x14ac:dyDescent="0.3">
      <c r="A1273" s="643"/>
      <c r="B1273" s="261"/>
      <c r="C1273" s="643"/>
      <c r="D1273" s="643"/>
      <c r="E1273" s="643"/>
      <c r="F1273" s="643" t="s">
        <v>48</v>
      </c>
      <c r="G1273" s="643" t="s">
        <v>49</v>
      </c>
      <c r="H1273" s="643"/>
      <c r="I1273" s="653">
        <v>242708</v>
      </c>
    </row>
    <row r="1274" spans="1:9" x14ac:dyDescent="0.3">
      <c r="A1274" s="638"/>
      <c r="B1274" s="279"/>
      <c r="C1274" s="638"/>
      <c r="D1274" s="638"/>
      <c r="E1274" s="638"/>
      <c r="F1274" s="654" t="str">
        <f t="shared" ref="F1274:G1274" si="75">+C1272</f>
        <v>1,100.00 บาท</v>
      </c>
      <c r="G1274" s="638" t="str">
        <f t="shared" si="75"/>
        <v>1,100.00 บาท</v>
      </c>
      <c r="H1274" s="638"/>
      <c r="I1274" s="639"/>
    </row>
    <row r="1275" spans="1:9" x14ac:dyDescent="0.3">
      <c r="A1275" s="642">
        <v>155</v>
      </c>
      <c r="B1275" s="655" t="s">
        <v>15</v>
      </c>
      <c r="C1275" s="656" t="s">
        <v>623</v>
      </c>
      <c r="D1275" s="642" t="str">
        <f t="shared" ref="D1275" si="76">+C1275</f>
        <v>1,100.00 บาท</v>
      </c>
      <c r="E1275" s="642" t="s">
        <v>46</v>
      </c>
      <c r="F1275" s="656" t="s">
        <v>1038</v>
      </c>
      <c r="G1275" s="642" t="str">
        <f t="shared" ref="G1275" si="77">+F1275</f>
        <v>ร้านบรรณศิลป์</v>
      </c>
      <c r="H1275" s="656" t="s">
        <v>10</v>
      </c>
      <c r="I1275" s="657" t="s">
        <v>1039</v>
      </c>
    </row>
    <row r="1276" spans="1:9" x14ac:dyDescent="0.3">
      <c r="A1276" s="643"/>
      <c r="B1276" s="261"/>
      <c r="C1276" s="643"/>
      <c r="D1276" s="643"/>
      <c r="E1276" s="643"/>
      <c r="F1276" s="643" t="s">
        <v>48</v>
      </c>
      <c r="G1276" s="643" t="s">
        <v>49</v>
      </c>
      <c r="H1276" s="643"/>
      <c r="I1276" s="653">
        <v>242709</v>
      </c>
    </row>
    <row r="1277" spans="1:9" x14ac:dyDescent="0.3">
      <c r="A1277" s="638"/>
      <c r="B1277" s="279"/>
      <c r="C1277" s="638"/>
      <c r="D1277" s="638"/>
      <c r="E1277" s="638"/>
      <c r="F1277" s="654" t="str">
        <f t="shared" ref="F1277:G1277" si="78">+C1275</f>
        <v>1,100.00 บาท</v>
      </c>
      <c r="G1277" s="638" t="str">
        <f t="shared" si="78"/>
        <v>1,100.00 บาท</v>
      </c>
      <c r="H1277" s="638"/>
      <c r="I1277" s="639"/>
    </row>
    <row r="1278" spans="1:9" x14ac:dyDescent="0.3">
      <c r="A1278" s="642">
        <v>156</v>
      </c>
      <c r="B1278" s="655" t="s">
        <v>15</v>
      </c>
      <c r="C1278" s="656" t="s">
        <v>623</v>
      </c>
      <c r="D1278" s="642" t="str">
        <f t="shared" ref="D1278" si="79">+C1278</f>
        <v>1,100.00 บาท</v>
      </c>
      <c r="E1278" s="642" t="s">
        <v>46</v>
      </c>
      <c r="F1278" s="656" t="s">
        <v>1038</v>
      </c>
      <c r="G1278" s="642" t="str">
        <f t="shared" ref="G1278" si="80">+F1278</f>
        <v>ร้านบรรณศิลป์</v>
      </c>
      <c r="H1278" s="656" t="s">
        <v>10</v>
      </c>
      <c r="I1278" s="657" t="s">
        <v>1039</v>
      </c>
    </row>
    <row r="1279" spans="1:9" x14ac:dyDescent="0.3">
      <c r="A1279" s="643"/>
      <c r="B1279" s="261"/>
      <c r="C1279" s="643"/>
      <c r="D1279" s="643"/>
      <c r="E1279" s="643"/>
      <c r="F1279" s="643" t="s">
        <v>48</v>
      </c>
      <c r="G1279" s="643" t="s">
        <v>49</v>
      </c>
      <c r="H1279" s="643"/>
      <c r="I1279" s="653">
        <v>242710</v>
      </c>
    </row>
    <row r="1280" spans="1:9" x14ac:dyDescent="0.3">
      <c r="A1280" s="638"/>
      <c r="B1280" s="279"/>
      <c r="C1280" s="638"/>
      <c r="D1280" s="638"/>
      <c r="E1280" s="638"/>
      <c r="F1280" s="654" t="str">
        <f t="shared" ref="F1280:G1280" si="81">+C1278</f>
        <v>1,100.00 บาท</v>
      </c>
      <c r="G1280" s="638" t="str">
        <f t="shared" si="81"/>
        <v>1,100.00 บาท</v>
      </c>
      <c r="H1280" s="638"/>
      <c r="I1280" s="639"/>
    </row>
    <row r="1281" spans="1:9" x14ac:dyDescent="0.3">
      <c r="A1281" s="642">
        <v>157</v>
      </c>
      <c r="B1281" s="655" t="s">
        <v>15</v>
      </c>
      <c r="C1281" s="656" t="s">
        <v>623</v>
      </c>
      <c r="D1281" s="642" t="str">
        <f t="shared" ref="D1281" si="82">+C1281</f>
        <v>1,100.00 บาท</v>
      </c>
      <c r="E1281" s="642" t="s">
        <v>46</v>
      </c>
      <c r="F1281" s="656" t="s">
        <v>1038</v>
      </c>
      <c r="G1281" s="642" t="str">
        <f t="shared" ref="G1281" si="83">+F1281</f>
        <v>ร้านบรรณศิลป์</v>
      </c>
      <c r="H1281" s="656" t="s">
        <v>10</v>
      </c>
      <c r="I1281" s="657" t="s">
        <v>1039</v>
      </c>
    </row>
    <row r="1282" spans="1:9" x14ac:dyDescent="0.3">
      <c r="A1282" s="643"/>
      <c r="B1282" s="261"/>
      <c r="C1282" s="643"/>
      <c r="D1282" s="643"/>
      <c r="E1282" s="643"/>
      <c r="F1282" s="643" t="s">
        <v>48</v>
      </c>
      <c r="G1282" s="643" t="s">
        <v>49</v>
      </c>
      <c r="H1282" s="643"/>
      <c r="I1282" s="653">
        <v>242711</v>
      </c>
    </row>
    <row r="1283" spans="1:9" x14ac:dyDescent="0.3">
      <c r="A1283" s="638"/>
      <c r="B1283" s="279"/>
      <c r="C1283" s="638"/>
      <c r="D1283" s="638"/>
      <c r="E1283" s="638"/>
      <c r="F1283" s="654" t="str">
        <f t="shared" ref="F1283:G1283" si="84">+C1281</f>
        <v>1,100.00 บาท</v>
      </c>
      <c r="G1283" s="638" t="str">
        <f t="shared" si="84"/>
        <v>1,100.00 บาท</v>
      </c>
      <c r="H1283" s="638"/>
      <c r="I1283" s="639"/>
    </row>
    <row r="1284" spans="1:9" x14ac:dyDescent="0.3">
      <c r="A1284" s="642">
        <v>158</v>
      </c>
      <c r="B1284" s="655" t="s">
        <v>15</v>
      </c>
      <c r="C1284" s="656" t="s">
        <v>623</v>
      </c>
      <c r="D1284" s="642" t="str">
        <f t="shared" ref="D1284" si="85">+C1284</f>
        <v>1,100.00 บาท</v>
      </c>
      <c r="E1284" s="642" t="s">
        <v>46</v>
      </c>
      <c r="F1284" s="656" t="s">
        <v>1038</v>
      </c>
      <c r="G1284" s="642" t="str">
        <f t="shared" ref="G1284" si="86">+F1284</f>
        <v>ร้านบรรณศิลป์</v>
      </c>
      <c r="H1284" s="656" t="s">
        <v>10</v>
      </c>
      <c r="I1284" s="657" t="s">
        <v>1039</v>
      </c>
    </row>
    <row r="1285" spans="1:9" x14ac:dyDescent="0.3">
      <c r="A1285" s="643"/>
      <c r="B1285" s="261"/>
      <c r="C1285" s="643"/>
      <c r="D1285" s="643"/>
      <c r="E1285" s="643"/>
      <c r="F1285" s="643" t="s">
        <v>48</v>
      </c>
      <c r="G1285" s="643" t="s">
        <v>49</v>
      </c>
      <c r="H1285" s="643"/>
      <c r="I1285" s="653">
        <v>242712</v>
      </c>
    </row>
    <row r="1286" spans="1:9" x14ac:dyDescent="0.3">
      <c r="A1286" s="638"/>
      <c r="B1286" s="279"/>
      <c r="C1286" s="638"/>
      <c r="D1286" s="638"/>
      <c r="E1286" s="638"/>
      <c r="F1286" s="654" t="str">
        <f t="shared" ref="F1286:G1286" si="87">+C1284</f>
        <v>1,100.00 บาท</v>
      </c>
      <c r="G1286" s="638" t="str">
        <f t="shared" si="87"/>
        <v>1,100.00 บาท</v>
      </c>
      <c r="H1286" s="638"/>
      <c r="I1286" s="639"/>
    </row>
    <row r="1287" spans="1:9" x14ac:dyDescent="0.3">
      <c r="A1287" s="642">
        <v>159</v>
      </c>
      <c r="B1287" s="655" t="s">
        <v>15</v>
      </c>
      <c r="C1287" s="656" t="s">
        <v>623</v>
      </c>
      <c r="D1287" s="642" t="str">
        <f t="shared" ref="D1287" si="88">+C1287</f>
        <v>1,100.00 บาท</v>
      </c>
      <c r="E1287" s="642" t="s">
        <v>46</v>
      </c>
      <c r="F1287" s="656" t="s">
        <v>1038</v>
      </c>
      <c r="G1287" s="642" t="str">
        <f t="shared" ref="G1287" si="89">+F1287</f>
        <v>ร้านบรรณศิลป์</v>
      </c>
      <c r="H1287" s="656" t="s">
        <v>10</v>
      </c>
      <c r="I1287" s="657" t="s">
        <v>1039</v>
      </c>
    </row>
    <row r="1288" spans="1:9" x14ac:dyDescent="0.3">
      <c r="A1288" s="643"/>
      <c r="B1288" s="261"/>
      <c r="C1288" s="643"/>
      <c r="D1288" s="643"/>
      <c r="E1288" s="643"/>
      <c r="F1288" s="643" t="s">
        <v>48</v>
      </c>
      <c r="G1288" s="643" t="s">
        <v>49</v>
      </c>
      <c r="H1288" s="643"/>
      <c r="I1288" s="653">
        <v>242713</v>
      </c>
    </row>
    <row r="1289" spans="1:9" x14ac:dyDescent="0.3">
      <c r="A1289" s="638"/>
      <c r="B1289" s="279"/>
      <c r="C1289" s="638"/>
      <c r="D1289" s="638"/>
      <c r="E1289" s="638"/>
      <c r="F1289" s="654" t="str">
        <f t="shared" ref="F1289:G1289" si="90">+C1287</f>
        <v>1,100.00 บาท</v>
      </c>
      <c r="G1289" s="638" t="str">
        <f t="shared" si="90"/>
        <v>1,100.00 บาท</v>
      </c>
      <c r="H1289" s="638"/>
      <c r="I1289" s="639"/>
    </row>
    <row r="1290" spans="1:9" x14ac:dyDescent="0.3">
      <c r="A1290" s="642">
        <v>160</v>
      </c>
      <c r="B1290" s="655" t="s">
        <v>15</v>
      </c>
      <c r="C1290" s="656" t="s">
        <v>623</v>
      </c>
      <c r="D1290" s="642" t="str">
        <f t="shared" ref="D1290" si="91">+C1290</f>
        <v>1,100.00 บาท</v>
      </c>
      <c r="E1290" s="642" t="s">
        <v>46</v>
      </c>
      <c r="F1290" s="656" t="s">
        <v>1038</v>
      </c>
      <c r="G1290" s="642" t="str">
        <f t="shared" ref="G1290" si="92">+F1290</f>
        <v>ร้านบรรณศิลป์</v>
      </c>
      <c r="H1290" s="656" t="s">
        <v>10</v>
      </c>
      <c r="I1290" s="657" t="s">
        <v>1039</v>
      </c>
    </row>
    <row r="1291" spans="1:9" x14ac:dyDescent="0.3">
      <c r="A1291" s="643"/>
      <c r="B1291" s="261"/>
      <c r="C1291" s="643"/>
      <c r="D1291" s="643"/>
      <c r="E1291" s="643"/>
      <c r="F1291" s="643" t="s">
        <v>48</v>
      </c>
      <c r="G1291" s="643" t="s">
        <v>49</v>
      </c>
      <c r="H1291" s="643"/>
      <c r="I1291" s="653">
        <v>242714</v>
      </c>
    </row>
    <row r="1292" spans="1:9" x14ac:dyDescent="0.3">
      <c r="A1292" s="638"/>
      <c r="B1292" s="279"/>
      <c r="C1292" s="638"/>
      <c r="D1292" s="638"/>
      <c r="E1292" s="638"/>
      <c r="F1292" s="654" t="str">
        <f t="shared" ref="F1292:G1292" si="93">+C1290</f>
        <v>1,100.00 บาท</v>
      </c>
      <c r="G1292" s="638" t="str">
        <f t="shared" si="93"/>
        <v>1,100.00 บาท</v>
      </c>
      <c r="H1292" s="638"/>
      <c r="I1292" s="639"/>
    </row>
    <row r="1293" spans="1:9" x14ac:dyDescent="0.3">
      <c r="A1293" s="642">
        <v>161</v>
      </c>
      <c r="B1293" s="655" t="s">
        <v>15</v>
      </c>
      <c r="C1293" s="656" t="s">
        <v>623</v>
      </c>
      <c r="D1293" s="642" t="str">
        <f t="shared" ref="D1293" si="94">+C1293</f>
        <v>1,100.00 บาท</v>
      </c>
      <c r="E1293" s="642" t="s">
        <v>46</v>
      </c>
      <c r="F1293" s="656" t="s">
        <v>1038</v>
      </c>
      <c r="G1293" s="642" t="str">
        <f t="shared" ref="G1293" si="95">+F1293</f>
        <v>ร้านบรรณศิลป์</v>
      </c>
      <c r="H1293" s="656" t="s">
        <v>10</v>
      </c>
      <c r="I1293" s="657" t="s">
        <v>1039</v>
      </c>
    </row>
    <row r="1294" spans="1:9" x14ac:dyDescent="0.3">
      <c r="A1294" s="643"/>
      <c r="B1294" s="261"/>
      <c r="C1294" s="643"/>
      <c r="D1294" s="643"/>
      <c r="E1294" s="643"/>
      <c r="F1294" s="643" t="s">
        <v>48</v>
      </c>
      <c r="G1294" s="643" t="s">
        <v>49</v>
      </c>
      <c r="H1294" s="643"/>
      <c r="I1294" s="653">
        <v>242715</v>
      </c>
    </row>
    <row r="1295" spans="1:9" x14ac:dyDescent="0.3">
      <c r="A1295" s="638"/>
      <c r="B1295" s="279"/>
      <c r="C1295" s="638"/>
      <c r="D1295" s="638"/>
      <c r="E1295" s="638"/>
      <c r="F1295" s="654" t="str">
        <f t="shared" ref="F1295:G1295" si="96">+C1293</f>
        <v>1,100.00 บาท</v>
      </c>
      <c r="G1295" s="638" t="str">
        <f t="shared" si="96"/>
        <v>1,100.00 บาท</v>
      </c>
      <c r="H1295" s="638"/>
      <c r="I1295" s="639"/>
    </row>
    <row r="1296" spans="1:9" x14ac:dyDescent="0.3">
      <c r="A1296" s="642">
        <v>162</v>
      </c>
      <c r="B1296" s="655" t="s">
        <v>15</v>
      </c>
      <c r="C1296" s="656" t="s">
        <v>623</v>
      </c>
      <c r="D1296" s="642" t="str">
        <f t="shared" ref="D1296" si="97">+C1296</f>
        <v>1,100.00 บาท</v>
      </c>
      <c r="E1296" s="642" t="s">
        <v>46</v>
      </c>
      <c r="F1296" s="656" t="s">
        <v>1038</v>
      </c>
      <c r="G1296" s="642" t="str">
        <f t="shared" ref="G1296" si="98">+F1296</f>
        <v>ร้านบรรณศิลป์</v>
      </c>
      <c r="H1296" s="656" t="s">
        <v>10</v>
      </c>
      <c r="I1296" s="657" t="s">
        <v>1039</v>
      </c>
    </row>
    <row r="1297" spans="1:9" x14ac:dyDescent="0.3">
      <c r="A1297" s="643"/>
      <c r="B1297" s="261"/>
      <c r="C1297" s="643"/>
      <c r="D1297" s="643"/>
      <c r="E1297" s="643"/>
      <c r="F1297" s="643" t="s">
        <v>48</v>
      </c>
      <c r="G1297" s="643" t="s">
        <v>49</v>
      </c>
      <c r="H1297" s="643"/>
      <c r="I1297" s="653">
        <v>242716</v>
      </c>
    </row>
    <row r="1298" spans="1:9" x14ac:dyDescent="0.3">
      <c r="A1298" s="638"/>
      <c r="B1298" s="279"/>
      <c r="C1298" s="638"/>
      <c r="D1298" s="638"/>
      <c r="E1298" s="638"/>
      <c r="F1298" s="654" t="str">
        <f t="shared" ref="F1298:G1298" si="99">+C1296</f>
        <v>1,100.00 บาท</v>
      </c>
      <c r="G1298" s="638" t="str">
        <f t="shared" si="99"/>
        <v>1,100.00 บาท</v>
      </c>
      <c r="H1298" s="638"/>
      <c r="I1298" s="639"/>
    </row>
    <row r="1299" spans="1:9" x14ac:dyDescent="0.3">
      <c r="A1299" s="642">
        <v>163</v>
      </c>
      <c r="B1299" s="655" t="s">
        <v>15</v>
      </c>
      <c r="C1299" s="656" t="s">
        <v>623</v>
      </c>
      <c r="D1299" s="642" t="str">
        <f t="shared" ref="D1299" si="100">+C1299</f>
        <v>1,100.00 บาท</v>
      </c>
      <c r="E1299" s="642" t="s">
        <v>46</v>
      </c>
      <c r="F1299" s="656" t="s">
        <v>1038</v>
      </c>
      <c r="G1299" s="642" t="str">
        <f t="shared" ref="G1299" si="101">+F1299</f>
        <v>ร้านบรรณศิลป์</v>
      </c>
      <c r="H1299" s="656" t="s">
        <v>10</v>
      </c>
      <c r="I1299" s="657" t="s">
        <v>1039</v>
      </c>
    </row>
    <row r="1300" spans="1:9" x14ac:dyDescent="0.3">
      <c r="A1300" s="643"/>
      <c r="B1300" s="261"/>
      <c r="C1300" s="643"/>
      <c r="D1300" s="643"/>
      <c r="E1300" s="643"/>
      <c r="F1300" s="643" t="s">
        <v>48</v>
      </c>
      <c r="G1300" s="643" t="s">
        <v>49</v>
      </c>
      <c r="H1300" s="643"/>
      <c r="I1300" s="653">
        <v>242717</v>
      </c>
    </row>
    <row r="1301" spans="1:9" x14ac:dyDescent="0.3">
      <c r="A1301" s="638"/>
      <c r="B1301" s="279"/>
      <c r="C1301" s="638"/>
      <c r="D1301" s="638"/>
      <c r="E1301" s="638"/>
      <c r="F1301" s="654" t="str">
        <f t="shared" ref="F1301:G1301" si="102">+C1299</f>
        <v>1,100.00 บาท</v>
      </c>
      <c r="G1301" s="638" t="str">
        <f t="shared" si="102"/>
        <v>1,100.00 บาท</v>
      </c>
      <c r="H1301" s="638"/>
      <c r="I1301" s="639"/>
    </row>
    <row r="1302" spans="1:9" x14ac:dyDescent="0.3">
      <c r="A1302" s="642">
        <v>164</v>
      </c>
      <c r="B1302" s="655" t="s">
        <v>15</v>
      </c>
      <c r="C1302" s="656" t="s">
        <v>623</v>
      </c>
      <c r="D1302" s="642" t="str">
        <f t="shared" ref="D1302" si="103">+C1302</f>
        <v>1,100.00 บาท</v>
      </c>
      <c r="E1302" s="642" t="s">
        <v>46</v>
      </c>
      <c r="F1302" s="656" t="s">
        <v>1038</v>
      </c>
      <c r="G1302" s="642" t="str">
        <f t="shared" ref="G1302" si="104">+F1302</f>
        <v>ร้านบรรณศิลป์</v>
      </c>
      <c r="H1302" s="656" t="s">
        <v>10</v>
      </c>
      <c r="I1302" s="657" t="s">
        <v>1039</v>
      </c>
    </row>
    <row r="1303" spans="1:9" x14ac:dyDescent="0.3">
      <c r="A1303" s="643"/>
      <c r="B1303" s="261"/>
      <c r="C1303" s="643"/>
      <c r="D1303" s="643"/>
      <c r="E1303" s="643"/>
      <c r="F1303" s="643" t="s">
        <v>48</v>
      </c>
      <c r="G1303" s="643" t="s">
        <v>49</v>
      </c>
      <c r="H1303" s="643"/>
      <c r="I1303" s="653">
        <v>242718</v>
      </c>
    </row>
    <row r="1304" spans="1:9" x14ac:dyDescent="0.3">
      <c r="A1304" s="638"/>
      <c r="B1304" s="279"/>
      <c r="C1304" s="638"/>
      <c r="D1304" s="638"/>
      <c r="E1304" s="638"/>
      <c r="F1304" s="654" t="str">
        <f t="shared" ref="F1304:G1304" si="105">+C1302</f>
        <v>1,100.00 บาท</v>
      </c>
      <c r="G1304" s="638" t="str">
        <f t="shared" si="105"/>
        <v>1,100.00 บาท</v>
      </c>
      <c r="H1304" s="638"/>
      <c r="I1304" s="639"/>
    </row>
    <row r="1305" spans="1:9" x14ac:dyDescent="0.3">
      <c r="A1305" s="642">
        <v>165</v>
      </c>
      <c r="B1305" s="655" t="s">
        <v>15</v>
      </c>
      <c r="C1305" s="656" t="s">
        <v>623</v>
      </c>
      <c r="D1305" s="642" t="str">
        <f t="shared" ref="D1305" si="106">+C1305</f>
        <v>1,100.00 บาท</v>
      </c>
      <c r="E1305" s="642" t="s">
        <v>46</v>
      </c>
      <c r="F1305" s="656" t="s">
        <v>1038</v>
      </c>
      <c r="G1305" s="642" t="str">
        <f t="shared" ref="G1305" si="107">+F1305</f>
        <v>ร้านบรรณศิลป์</v>
      </c>
      <c r="H1305" s="656" t="s">
        <v>10</v>
      </c>
      <c r="I1305" s="657" t="s">
        <v>1039</v>
      </c>
    </row>
    <row r="1306" spans="1:9" x14ac:dyDescent="0.3">
      <c r="A1306" s="643"/>
      <c r="B1306" s="261"/>
      <c r="C1306" s="643"/>
      <c r="D1306" s="643"/>
      <c r="E1306" s="643"/>
      <c r="F1306" s="643" t="s">
        <v>48</v>
      </c>
      <c r="G1306" s="643" t="s">
        <v>49</v>
      </c>
      <c r="H1306" s="643"/>
      <c r="I1306" s="653">
        <v>242719</v>
      </c>
    </row>
    <row r="1307" spans="1:9" x14ac:dyDescent="0.3">
      <c r="A1307" s="638"/>
      <c r="B1307" s="279"/>
      <c r="C1307" s="638"/>
      <c r="D1307" s="638"/>
      <c r="E1307" s="638"/>
      <c r="F1307" s="654" t="str">
        <f t="shared" ref="F1307:G1307" si="108">+C1305</f>
        <v>1,100.00 บาท</v>
      </c>
      <c r="G1307" s="638" t="str">
        <f t="shared" si="108"/>
        <v>1,100.00 บาท</v>
      </c>
      <c r="H1307" s="638"/>
      <c r="I1307" s="639"/>
    </row>
    <row r="1308" spans="1:9" x14ac:dyDescent="0.3">
      <c r="A1308" s="642">
        <v>166</v>
      </c>
      <c r="B1308" s="655" t="s">
        <v>15</v>
      </c>
      <c r="C1308" s="656" t="s">
        <v>623</v>
      </c>
      <c r="D1308" s="642" t="str">
        <f t="shared" ref="D1308" si="109">+C1308</f>
        <v>1,100.00 บาท</v>
      </c>
      <c r="E1308" s="642" t="s">
        <v>46</v>
      </c>
      <c r="F1308" s="656" t="s">
        <v>1038</v>
      </c>
      <c r="G1308" s="642" t="str">
        <f t="shared" ref="G1308" si="110">+F1308</f>
        <v>ร้านบรรณศิลป์</v>
      </c>
      <c r="H1308" s="656" t="s">
        <v>10</v>
      </c>
      <c r="I1308" s="657" t="s">
        <v>1039</v>
      </c>
    </row>
    <row r="1309" spans="1:9" x14ac:dyDescent="0.3">
      <c r="A1309" s="643"/>
      <c r="B1309" s="261"/>
      <c r="C1309" s="643"/>
      <c r="D1309" s="643"/>
      <c r="E1309" s="643"/>
      <c r="F1309" s="643" t="s">
        <v>48</v>
      </c>
      <c r="G1309" s="643" t="s">
        <v>49</v>
      </c>
      <c r="H1309" s="643"/>
      <c r="I1309" s="653">
        <v>242720</v>
      </c>
    </row>
    <row r="1310" spans="1:9" x14ac:dyDescent="0.3">
      <c r="A1310" s="638"/>
      <c r="B1310" s="279"/>
      <c r="C1310" s="638"/>
      <c r="D1310" s="638"/>
      <c r="E1310" s="638"/>
      <c r="F1310" s="654" t="str">
        <f t="shared" ref="F1310:G1310" si="111">+C1308</f>
        <v>1,100.00 บาท</v>
      </c>
      <c r="G1310" s="638" t="str">
        <f t="shared" si="111"/>
        <v>1,100.00 บาท</v>
      </c>
      <c r="H1310" s="638"/>
      <c r="I1310" s="639"/>
    </row>
    <row r="1311" spans="1:9" x14ac:dyDescent="0.3">
      <c r="A1311" s="642">
        <v>167</v>
      </c>
      <c r="B1311" s="655" t="s">
        <v>15</v>
      </c>
      <c r="C1311" s="656" t="s">
        <v>623</v>
      </c>
      <c r="D1311" s="642" t="str">
        <f t="shared" ref="D1311" si="112">+C1311</f>
        <v>1,100.00 บาท</v>
      </c>
      <c r="E1311" s="642" t="s">
        <v>46</v>
      </c>
      <c r="F1311" s="656" t="s">
        <v>1038</v>
      </c>
      <c r="G1311" s="642" t="str">
        <f t="shared" ref="G1311" si="113">+F1311</f>
        <v>ร้านบรรณศิลป์</v>
      </c>
      <c r="H1311" s="656" t="s">
        <v>10</v>
      </c>
      <c r="I1311" s="657" t="s">
        <v>1039</v>
      </c>
    </row>
    <row r="1312" spans="1:9" x14ac:dyDescent="0.3">
      <c r="A1312" s="643"/>
      <c r="B1312" s="261"/>
      <c r="C1312" s="643"/>
      <c r="D1312" s="643"/>
      <c r="E1312" s="643"/>
      <c r="F1312" s="643" t="s">
        <v>48</v>
      </c>
      <c r="G1312" s="643" t="s">
        <v>49</v>
      </c>
      <c r="H1312" s="643"/>
      <c r="I1312" s="653">
        <v>242721</v>
      </c>
    </row>
    <row r="1313" spans="1:9" x14ac:dyDescent="0.3">
      <c r="A1313" s="638"/>
      <c r="B1313" s="279"/>
      <c r="C1313" s="638"/>
      <c r="D1313" s="638"/>
      <c r="E1313" s="638"/>
      <c r="F1313" s="654" t="str">
        <f t="shared" ref="F1313:G1313" si="114">+C1311</f>
        <v>1,100.00 บาท</v>
      </c>
      <c r="G1313" s="638" t="str">
        <f t="shared" si="114"/>
        <v>1,100.00 บาท</v>
      </c>
      <c r="H1313" s="638"/>
      <c r="I1313" s="639"/>
    </row>
    <row r="1314" spans="1:9" x14ac:dyDescent="0.3">
      <c r="A1314" s="642">
        <v>168</v>
      </c>
      <c r="B1314" s="655" t="s">
        <v>15</v>
      </c>
      <c r="C1314" s="656" t="s">
        <v>623</v>
      </c>
      <c r="D1314" s="642" t="str">
        <f t="shared" ref="D1314" si="115">+C1314</f>
        <v>1,100.00 บาท</v>
      </c>
      <c r="E1314" s="642" t="s">
        <v>46</v>
      </c>
      <c r="F1314" s="656" t="s">
        <v>1038</v>
      </c>
      <c r="G1314" s="642" t="str">
        <f t="shared" ref="G1314" si="116">+F1314</f>
        <v>ร้านบรรณศิลป์</v>
      </c>
      <c r="H1314" s="656" t="s">
        <v>10</v>
      </c>
      <c r="I1314" s="657" t="s">
        <v>1039</v>
      </c>
    </row>
    <row r="1315" spans="1:9" x14ac:dyDescent="0.3">
      <c r="A1315" s="643"/>
      <c r="B1315" s="261"/>
      <c r="C1315" s="643"/>
      <c r="D1315" s="643"/>
      <c r="E1315" s="643"/>
      <c r="F1315" s="643" t="s">
        <v>48</v>
      </c>
      <c r="G1315" s="643" t="s">
        <v>49</v>
      </c>
      <c r="H1315" s="643"/>
      <c r="I1315" s="653">
        <v>242722</v>
      </c>
    </row>
    <row r="1316" spans="1:9" x14ac:dyDescent="0.3">
      <c r="A1316" s="638"/>
      <c r="B1316" s="279"/>
      <c r="C1316" s="638"/>
      <c r="D1316" s="638"/>
      <c r="E1316" s="638"/>
      <c r="F1316" s="654" t="str">
        <f t="shared" ref="F1316:G1316" si="117">+C1314</f>
        <v>1,100.00 บาท</v>
      </c>
      <c r="G1316" s="638" t="str">
        <f t="shared" si="117"/>
        <v>1,100.00 บาท</v>
      </c>
      <c r="H1316" s="638"/>
      <c r="I1316" s="639"/>
    </row>
    <row r="1317" spans="1:9" x14ac:dyDescent="0.3">
      <c r="A1317" s="642">
        <v>169</v>
      </c>
      <c r="B1317" s="655" t="s">
        <v>15</v>
      </c>
      <c r="C1317" s="656" t="s">
        <v>623</v>
      </c>
      <c r="D1317" s="642" t="str">
        <f t="shared" ref="D1317" si="118">+C1317</f>
        <v>1,100.00 บาท</v>
      </c>
      <c r="E1317" s="642" t="s">
        <v>46</v>
      </c>
      <c r="F1317" s="656" t="s">
        <v>1038</v>
      </c>
      <c r="G1317" s="642" t="str">
        <f t="shared" ref="G1317" si="119">+F1317</f>
        <v>ร้านบรรณศิลป์</v>
      </c>
      <c r="H1317" s="656" t="s">
        <v>10</v>
      </c>
      <c r="I1317" s="657" t="s">
        <v>1039</v>
      </c>
    </row>
    <row r="1318" spans="1:9" x14ac:dyDescent="0.3">
      <c r="A1318" s="643"/>
      <c r="B1318" s="261"/>
      <c r="C1318" s="643"/>
      <c r="D1318" s="643"/>
      <c r="E1318" s="643"/>
      <c r="F1318" s="643" t="s">
        <v>48</v>
      </c>
      <c r="G1318" s="643" t="s">
        <v>49</v>
      </c>
      <c r="H1318" s="643"/>
      <c r="I1318" s="653">
        <v>242723</v>
      </c>
    </row>
    <row r="1319" spans="1:9" x14ac:dyDescent="0.3">
      <c r="A1319" s="638"/>
      <c r="B1319" s="279"/>
      <c r="C1319" s="638"/>
      <c r="D1319" s="638"/>
      <c r="E1319" s="638"/>
      <c r="F1319" s="654" t="str">
        <f t="shared" ref="F1319:G1319" si="120">+C1317</f>
        <v>1,100.00 บาท</v>
      </c>
      <c r="G1319" s="638" t="str">
        <f t="shared" si="120"/>
        <v>1,100.00 บาท</v>
      </c>
      <c r="H1319" s="638"/>
      <c r="I1319" s="639"/>
    </row>
    <row r="1320" spans="1:9" x14ac:dyDescent="0.3">
      <c r="A1320" s="642">
        <v>170</v>
      </c>
      <c r="B1320" s="655" t="s">
        <v>15</v>
      </c>
      <c r="C1320" s="656" t="s">
        <v>623</v>
      </c>
      <c r="D1320" s="642" t="str">
        <f t="shared" ref="D1320" si="121">+C1320</f>
        <v>1,100.00 บาท</v>
      </c>
      <c r="E1320" s="642" t="s">
        <v>46</v>
      </c>
      <c r="F1320" s="656" t="s">
        <v>1038</v>
      </c>
      <c r="G1320" s="642" t="str">
        <f t="shared" ref="G1320" si="122">+F1320</f>
        <v>ร้านบรรณศิลป์</v>
      </c>
      <c r="H1320" s="656" t="s">
        <v>10</v>
      </c>
      <c r="I1320" s="657" t="s">
        <v>1039</v>
      </c>
    </row>
    <row r="1321" spans="1:9" x14ac:dyDescent="0.3">
      <c r="A1321" s="643"/>
      <c r="B1321" s="261"/>
      <c r="C1321" s="643"/>
      <c r="D1321" s="643"/>
      <c r="E1321" s="643"/>
      <c r="F1321" s="643" t="s">
        <v>48</v>
      </c>
      <c r="G1321" s="643" t="s">
        <v>49</v>
      </c>
      <c r="H1321" s="643"/>
      <c r="I1321" s="653">
        <v>242724</v>
      </c>
    </row>
    <row r="1322" spans="1:9" x14ac:dyDescent="0.3">
      <c r="A1322" s="638"/>
      <c r="B1322" s="279"/>
      <c r="C1322" s="638"/>
      <c r="D1322" s="638"/>
      <c r="E1322" s="638"/>
      <c r="F1322" s="654" t="str">
        <f t="shared" ref="F1322:G1322" si="123">+C1320</f>
        <v>1,100.00 บาท</v>
      </c>
      <c r="G1322" s="638" t="str">
        <f t="shared" si="123"/>
        <v>1,100.00 บาท</v>
      </c>
      <c r="H1322" s="638"/>
      <c r="I1322" s="639"/>
    </row>
    <row r="1323" spans="1:9" x14ac:dyDescent="0.3">
      <c r="A1323" s="642">
        <v>171</v>
      </c>
      <c r="B1323" s="655" t="s">
        <v>15</v>
      </c>
      <c r="C1323" s="656" t="s">
        <v>623</v>
      </c>
      <c r="D1323" s="642" t="str">
        <f t="shared" ref="D1323" si="124">+C1323</f>
        <v>1,100.00 บาท</v>
      </c>
      <c r="E1323" s="642" t="s">
        <v>46</v>
      </c>
      <c r="F1323" s="656" t="s">
        <v>1038</v>
      </c>
      <c r="G1323" s="642" t="str">
        <f t="shared" ref="G1323" si="125">+F1323</f>
        <v>ร้านบรรณศิลป์</v>
      </c>
      <c r="H1323" s="656" t="s">
        <v>10</v>
      </c>
      <c r="I1323" s="657" t="s">
        <v>1039</v>
      </c>
    </row>
    <row r="1324" spans="1:9" x14ac:dyDescent="0.3">
      <c r="A1324" s="643"/>
      <c r="B1324" s="261"/>
      <c r="C1324" s="643"/>
      <c r="D1324" s="643"/>
      <c r="E1324" s="643"/>
      <c r="F1324" s="643" t="s">
        <v>48</v>
      </c>
      <c r="G1324" s="643" t="s">
        <v>49</v>
      </c>
      <c r="H1324" s="643"/>
      <c r="I1324" s="653">
        <v>242725</v>
      </c>
    </row>
    <row r="1325" spans="1:9" x14ac:dyDescent="0.3">
      <c r="A1325" s="638"/>
      <c r="B1325" s="279"/>
      <c r="C1325" s="638"/>
      <c r="D1325" s="638"/>
      <c r="E1325" s="638"/>
      <c r="F1325" s="654" t="str">
        <f t="shared" ref="F1325:G1325" si="126">+C1323</f>
        <v>1,100.00 บาท</v>
      </c>
      <c r="G1325" s="638" t="str">
        <f t="shared" si="126"/>
        <v>1,100.00 บาท</v>
      </c>
      <c r="H1325" s="638"/>
      <c r="I1325" s="639"/>
    </row>
    <row r="1326" spans="1:9" x14ac:dyDescent="0.3">
      <c r="A1326" s="642">
        <v>172</v>
      </c>
      <c r="B1326" s="655" t="s">
        <v>15</v>
      </c>
      <c r="C1326" s="656" t="s">
        <v>623</v>
      </c>
      <c r="D1326" s="642" t="str">
        <f t="shared" ref="D1326" si="127">+C1326</f>
        <v>1,100.00 บาท</v>
      </c>
      <c r="E1326" s="642" t="s">
        <v>46</v>
      </c>
      <c r="F1326" s="656" t="s">
        <v>1038</v>
      </c>
      <c r="G1326" s="642" t="str">
        <f t="shared" ref="G1326" si="128">+F1326</f>
        <v>ร้านบรรณศิลป์</v>
      </c>
      <c r="H1326" s="656" t="s">
        <v>10</v>
      </c>
      <c r="I1326" s="657" t="s">
        <v>1039</v>
      </c>
    </row>
    <row r="1327" spans="1:9" x14ac:dyDescent="0.3">
      <c r="A1327" s="643"/>
      <c r="B1327" s="261"/>
      <c r="C1327" s="643"/>
      <c r="D1327" s="643"/>
      <c r="E1327" s="643"/>
      <c r="F1327" s="643" t="s">
        <v>48</v>
      </c>
      <c r="G1327" s="643" t="s">
        <v>49</v>
      </c>
      <c r="H1327" s="643"/>
      <c r="I1327" s="653">
        <v>242726</v>
      </c>
    </row>
    <row r="1328" spans="1:9" x14ac:dyDescent="0.3">
      <c r="A1328" s="638"/>
      <c r="B1328" s="279"/>
      <c r="C1328" s="638"/>
      <c r="D1328" s="638"/>
      <c r="E1328" s="638"/>
      <c r="F1328" s="654" t="str">
        <f t="shared" ref="F1328:G1328" si="129">+C1326</f>
        <v>1,100.00 บาท</v>
      </c>
      <c r="G1328" s="638" t="str">
        <f t="shared" si="129"/>
        <v>1,100.00 บาท</v>
      </c>
      <c r="H1328" s="638"/>
      <c r="I1328" s="639"/>
    </row>
    <row r="1329" spans="1:9" x14ac:dyDescent="0.3">
      <c r="A1329" s="642">
        <v>173</v>
      </c>
      <c r="B1329" s="655" t="s">
        <v>15</v>
      </c>
      <c r="C1329" s="656" t="s">
        <v>623</v>
      </c>
      <c r="D1329" s="642" t="str">
        <f t="shared" ref="D1329" si="130">+C1329</f>
        <v>1,100.00 บาท</v>
      </c>
      <c r="E1329" s="642" t="s">
        <v>46</v>
      </c>
      <c r="F1329" s="656" t="s">
        <v>1038</v>
      </c>
      <c r="G1329" s="642" t="str">
        <f t="shared" ref="G1329" si="131">+F1329</f>
        <v>ร้านบรรณศิลป์</v>
      </c>
      <c r="H1329" s="656" t="s">
        <v>10</v>
      </c>
      <c r="I1329" s="657" t="s">
        <v>1039</v>
      </c>
    </row>
    <row r="1330" spans="1:9" x14ac:dyDescent="0.3">
      <c r="A1330" s="643"/>
      <c r="B1330" s="261"/>
      <c r="C1330" s="643"/>
      <c r="D1330" s="643"/>
      <c r="E1330" s="643"/>
      <c r="F1330" s="643" t="s">
        <v>48</v>
      </c>
      <c r="G1330" s="643" t="s">
        <v>49</v>
      </c>
      <c r="H1330" s="643"/>
      <c r="I1330" s="653">
        <v>242727</v>
      </c>
    </row>
    <row r="1331" spans="1:9" x14ac:dyDescent="0.3">
      <c r="A1331" s="638"/>
      <c r="B1331" s="279"/>
      <c r="C1331" s="638"/>
      <c r="D1331" s="638"/>
      <c r="E1331" s="638"/>
      <c r="F1331" s="654" t="str">
        <f t="shared" ref="F1331:G1331" si="132">+C1329</f>
        <v>1,100.00 บาท</v>
      </c>
      <c r="G1331" s="638" t="str">
        <f t="shared" si="132"/>
        <v>1,100.00 บาท</v>
      </c>
      <c r="H1331" s="638"/>
      <c r="I1331" s="639"/>
    </row>
    <row r="1332" spans="1:9" x14ac:dyDescent="0.3">
      <c r="A1332" s="642">
        <v>174</v>
      </c>
      <c r="B1332" s="655" t="s">
        <v>15</v>
      </c>
      <c r="C1332" s="656" t="s">
        <v>623</v>
      </c>
      <c r="D1332" s="642" t="str">
        <f t="shared" ref="D1332" si="133">+C1332</f>
        <v>1,100.00 บาท</v>
      </c>
      <c r="E1332" s="642" t="s">
        <v>46</v>
      </c>
      <c r="F1332" s="656" t="s">
        <v>1038</v>
      </c>
      <c r="G1332" s="642" t="str">
        <f t="shared" ref="G1332" si="134">+F1332</f>
        <v>ร้านบรรณศิลป์</v>
      </c>
      <c r="H1332" s="656" t="s">
        <v>10</v>
      </c>
      <c r="I1332" s="657" t="s">
        <v>1039</v>
      </c>
    </row>
    <row r="1333" spans="1:9" x14ac:dyDescent="0.3">
      <c r="A1333" s="643"/>
      <c r="B1333" s="261"/>
      <c r="C1333" s="643"/>
      <c r="D1333" s="643"/>
      <c r="E1333" s="643"/>
      <c r="F1333" s="643" t="s">
        <v>48</v>
      </c>
      <c r="G1333" s="643" t="s">
        <v>49</v>
      </c>
      <c r="H1333" s="643"/>
      <c r="I1333" s="653">
        <v>242728</v>
      </c>
    </row>
    <row r="1334" spans="1:9" x14ac:dyDescent="0.3">
      <c r="A1334" s="638"/>
      <c r="B1334" s="279"/>
      <c r="C1334" s="638"/>
      <c r="D1334" s="638"/>
      <c r="E1334" s="638"/>
      <c r="F1334" s="654" t="str">
        <f t="shared" ref="F1334:G1334" si="135">+C1332</f>
        <v>1,100.00 บาท</v>
      </c>
      <c r="G1334" s="638" t="str">
        <f t="shared" si="135"/>
        <v>1,100.00 บาท</v>
      </c>
      <c r="H1334" s="638"/>
      <c r="I1334" s="639"/>
    </row>
    <row r="1335" spans="1:9" x14ac:dyDescent="0.3">
      <c r="A1335" s="642">
        <v>175</v>
      </c>
      <c r="B1335" s="655" t="s">
        <v>15</v>
      </c>
      <c r="C1335" s="656" t="s">
        <v>623</v>
      </c>
      <c r="D1335" s="642" t="str">
        <f t="shared" ref="D1335" si="136">+C1335</f>
        <v>1,100.00 บาท</v>
      </c>
      <c r="E1335" s="642" t="s">
        <v>46</v>
      </c>
      <c r="F1335" s="656" t="s">
        <v>1038</v>
      </c>
      <c r="G1335" s="642" t="str">
        <f t="shared" ref="G1335" si="137">+F1335</f>
        <v>ร้านบรรณศิลป์</v>
      </c>
      <c r="H1335" s="656" t="s">
        <v>10</v>
      </c>
      <c r="I1335" s="657" t="s">
        <v>1039</v>
      </c>
    </row>
    <row r="1336" spans="1:9" x14ac:dyDescent="0.3">
      <c r="A1336" s="643"/>
      <c r="B1336" s="261"/>
      <c r="C1336" s="643"/>
      <c r="D1336" s="643"/>
      <c r="E1336" s="643"/>
      <c r="F1336" s="643" t="s">
        <v>48</v>
      </c>
      <c r="G1336" s="643" t="s">
        <v>49</v>
      </c>
      <c r="H1336" s="643"/>
      <c r="I1336" s="653">
        <v>242729</v>
      </c>
    </row>
    <row r="1337" spans="1:9" x14ac:dyDescent="0.3">
      <c r="A1337" s="638"/>
      <c r="B1337" s="279"/>
      <c r="C1337" s="638"/>
      <c r="D1337" s="638"/>
      <c r="E1337" s="638"/>
      <c r="F1337" s="654" t="str">
        <f t="shared" ref="F1337:G1337" si="138">+C1335</f>
        <v>1,100.00 บาท</v>
      </c>
      <c r="G1337" s="638" t="str">
        <f t="shared" si="138"/>
        <v>1,100.00 บาท</v>
      </c>
      <c r="H1337" s="638"/>
      <c r="I1337" s="639"/>
    </row>
    <row r="1338" spans="1:9" x14ac:dyDescent="0.3">
      <c r="A1338" s="642">
        <v>176</v>
      </c>
      <c r="B1338" s="655" t="s">
        <v>15</v>
      </c>
      <c r="C1338" s="656" t="s">
        <v>623</v>
      </c>
      <c r="D1338" s="642" t="str">
        <f t="shared" ref="D1338" si="139">+C1338</f>
        <v>1,100.00 บาท</v>
      </c>
      <c r="E1338" s="642" t="s">
        <v>46</v>
      </c>
      <c r="F1338" s="656" t="s">
        <v>1038</v>
      </c>
      <c r="G1338" s="642" t="str">
        <f t="shared" ref="G1338" si="140">+F1338</f>
        <v>ร้านบรรณศิลป์</v>
      </c>
      <c r="H1338" s="656" t="s">
        <v>10</v>
      </c>
      <c r="I1338" s="657" t="s">
        <v>1039</v>
      </c>
    </row>
    <row r="1339" spans="1:9" x14ac:dyDescent="0.3">
      <c r="A1339" s="643"/>
      <c r="B1339" s="261"/>
      <c r="C1339" s="643"/>
      <c r="D1339" s="643"/>
      <c r="E1339" s="643"/>
      <c r="F1339" s="643" t="s">
        <v>48</v>
      </c>
      <c r="G1339" s="643" t="s">
        <v>49</v>
      </c>
      <c r="H1339" s="643"/>
      <c r="I1339" s="653">
        <v>242730</v>
      </c>
    </row>
    <row r="1340" spans="1:9" x14ac:dyDescent="0.3">
      <c r="A1340" s="638"/>
      <c r="B1340" s="279"/>
      <c r="C1340" s="638"/>
      <c r="D1340" s="638"/>
      <c r="E1340" s="638"/>
      <c r="F1340" s="654" t="str">
        <f t="shared" ref="F1340:G1340" si="141">+C1338</f>
        <v>1,100.00 บาท</v>
      </c>
      <c r="G1340" s="638" t="str">
        <f t="shared" si="141"/>
        <v>1,100.00 บาท</v>
      </c>
      <c r="H1340" s="638"/>
      <c r="I1340" s="639"/>
    </row>
    <row r="1341" spans="1:9" x14ac:dyDescent="0.3">
      <c r="A1341" s="642">
        <v>177</v>
      </c>
      <c r="B1341" s="655" t="s">
        <v>15</v>
      </c>
      <c r="C1341" s="656" t="s">
        <v>623</v>
      </c>
      <c r="D1341" s="642" t="str">
        <f t="shared" ref="D1341" si="142">+C1341</f>
        <v>1,100.00 บาท</v>
      </c>
      <c r="E1341" s="642" t="s">
        <v>46</v>
      </c>
      <c r="F1341" s="656" t="s">
        <v>1038</v>
      </c>
      <c r="G1341" s="642" t="str">
        <f t="shared" ref="G1341" si="143">+F1341</f>
        <v>ร้านบรรณศิลป์</v>
      </c>
      <c r="H1341" s="656" t="s">
        <v>10</v>
      </c>
      <c r="I1341" s="657" t="s">
        <v>1039</v>
      </c>
    </row>
    <row r="1342" spans="1:9" x14ac:dyDescent="0.3">
      <c r="A1342" s="643"/>
      <c r="B1342" s="261"/>
      <c r="C1342" s="643"/>
      <c r="D1342" s="643"/>
      <c r="E1342" s="643"/>
      <c r="F1342" s="643" t="s">
        <v>48</v>
      </c>
      <c r="G1342" s="643" t="s">
        <v>49</v>
      </c>
      <c r="H1342" s="643"/>
      <c r="I1342" s="653">
        <v>242731</v>
      </c>
    </row>
    <row r="1343" spans="1:9" x14ac:dyDescent="0.3">
      <c r="A1343" s="638"/>
      <c r="B1343" s="279"/>
      <c r="C1343" s="638"/>
      <c r="D1343" s="638"/>
      <c r="E1343" s="638"/>
      <c r="F1343" s="654" t="str">
        <f t="shared" ref="F1343:G1343" si="144">+C1341</f>
        <v>1,100.00 บาท</v>
      </c>
      <c r="G1343" s="638" t="str">
        <f t="shared" si="144"/>
        <v>1,100.00 บาท</v>
      </c>
      <c r="H1343" s="638"/>
      <c r="I1343" s="639"/>
    </row>
    <row r="1344" spans="1:9" x14ac:dyDescent="0.3">
      <c r="A1344" s="642">
        <v>178</v>
      </c>
      <c r="B1344" s="655" t="s">
        <v>15</v>
      </c>
      <c r="C1344" s="656" t="s">
        <v>623</v>
      </c>
      <c r="D1344" s="642" t="str">
        <f t="shared" ref="D1344" si="145">+C1344</f>
        <v>1,100.00 บาท</v>
      </c>
      <c r="E1344" s="642" t="s">
        <v>46</v>
      </c>
      <c r="F1344" s="656" t="s">
        <v>1038</v>
      </c>
      <c r="G1344" s="642" t="str">
        <f t="shared" ref="G1344" si="146">+F1344</f>
        <v>ร้านบรรณศิลป์</v>
      </c>
      <c r="H1344" s="656" t="s">
        <v>10</v>
      </c>
      <c r="I1344" s="657" t="s">
        <v>1039</v>
      </c>
    </row>
    <row r="1345" spans="1:9" x14ac:dyDescent="0.3">
      <c r="A1345" s="643"/>
      <c r="B1345" s="261"/>
      <c r="C1345" s="643"/>
      <c r="D1345" s="643"/>
      <c r="E1345" s="643"/>
      <c r="F1345" s="643" t="s">
        <v>48</v>
      </c>
      <c r="G1345" s="643" t="s">
        <v>49</v>
      </c>
      <c r="H1345" s="643"/>
      <c r="I1345" s="653">
        <v>242732</v>
      </c>
    </row>
    <row r="1346" spans="1:9" x14ac:dyDescent="0.3">
      <c r="A1346" s="638"/>
      <c r="B1346" s="279"/>
      <c r="C1346" s="638"/>
      <c r="D1346" s="638"/>
      <c r="E1346" s="638"/>
      <c r="F1346" s="654" t="str">
        <f t="shared" ref="F1346:G1346" si="147">+C1344</f>
        <v>1,100.00 บาท</v>
      </c>
      <c r="G1346" s="638" t="str">
        <f t="shared" si="147"/>
        <v>1,100.00 บาท</v>
      </c>
      <c r="H1346" s="638"/>
      <c r="I1346" s="639"/>
    </row>
    <row r="1347" spans="1:9" x14ac:dyDescent="0.3">
      <c r="A1347" s="642">
        <v>179</v>
      </c>
      <c r="B1347" s="655" t="s">
        <v>15</v>
      </c>
      <c r="C1347" s="656" t="s">
        <v>623</v>
      </c>
      <c r="D1347" s="642" t="str">
        <f t="shared" ref="D1347" si="148">+C1347</f>
        <v>1,100.00 บาท</v>
      </c>
      <c r="E1347" s="642" t="s">
        <v>46</v>
      </c>
      <c r="F1347" s="656" t="s">
        <v>1038</v>
      </c>
      <c r="G1347" s="642" t="str">
        <f t="shared" ref="G1347" si="149">+F1347</f>
        <v>ร้านบรรณศิลป์</v>
      </c>
      <c r="H1347" s="656" t="s">
        <v>10</v>
      </c>
      <c r="I1347" s="657" t="s">
        <v>1039</v>
      </c>
    </row>
    <row r="1348" spans="1:9" x14ac:dyDescent="0.3">
      <c r="A1348" s="643"/>
      <c r="B1348" s="261"/>
      <c r="C1348" s="643"/>
      <c r="D1348" s="643"/>
      <c r="E1348" s="643"/>
      <c r="F1348" s="643" t="s">
        <v>48</v>
      </c>
      <c r="G1348" s="643" t="s">
        <v>49</v>
      </c>
      <c r="H1348" s="643"/>
      <c r="I1348" s="653">
        <v>242733</v>
      </c>
    </row>
    <row r="1349" spans="1:9" x14ac:dyDescent="0.3">
      <c r="A1349" s="638"/>
      <c r="B1349" s="279"/>
      <c r="C1349" s="638"/>
      <c r="D1349" s="638"/>
      <c r="E1349" s="638"/>
      <c r="F1349" s="654" t="str">
        <f t="shared" ref="F1349:G1349" si="150">+C1347</f>
        <v>1,100.00 บาท</v>
      </c>
      <c r="G1349" s="638" t="str">
        <f t="shared" si="150"/>
        <v>1,100.00 บาท</v>
      </c>
      <c r="H1349" s="638"/>
      <c r="I1349" s="639"/>
    </row>
    <row r="1350" spans="1:9" x14ac:dyDescent="0.3">
      <c r="A1350" s="642">
        <v>180</v>
      </c>
      <c r="B1350" s="655" t="s">
        <v>15</v>
      </c>
      <c r="C1350" s="656" t="s">
        <v>623</v>
      </c>
      <c r="D1350" s="642" t="str">
        <f t="shared" ref="D1350" si="151">+C1350</f>
        <v>1,100.00 บาท</v>
      </c>
      <c r="E1350" s="642" t="s">
        <v>46</v>
      </c>
      <c r="F1350" s="656" t="s">
        <v>1038</v>
      </c>
      <c r="G1350" s="642" t="str">
        <f t="shared" ref="G1350" si="152">+F1350</f>
        <v>ร้านบรรณศิลป์</v>
      </c>
      <c r="H1350" s="656" t="s">
        <v>10</v>
      </c>
      <c r="I1350" s="657" t="s">
        <v>1039</v>
      </c>
    </row>
    <row r="1351" spans="1:9" x14ac:dyDescent="0.3">
      <c r="A1351" s="643"/>
      <c r="B1351" s="261"/>
      <c r="C1351" s="643"/>
      <c r="D1351" s="643"/>
      <c r="E1351" s="643"/>
      <c r="F1351" s="643" t="s">
        <v>48</v>
      </c>
      <c r="G1351" s="643" t="s">
        <v>49</v>
      </c>
      <c r="H1351" s="643"/>
      <c r="I1351" s="653">
        <v>242734</v>
      </c>
    </row>
    <row r="1352" spans="1:9" x14ac:dyDescent="0.3">
      <c r="A1352" s="638"/>
      <c r="B1352" s="279"/>
      <c r="C1352" s="638"/>
      <c r="D1352" s="638"/>
      <c r="E1352" s="638"/>
      <c r="F1352" s="654" t="str">
        <f t="shared" ref="F1352:G1352" si="153">+C1350</f>
        <v>1,100.00 บาท</v>
      </c>
      <c r="G1352" s="638" t="str">
        <f t="shared" si="153"/>
        <v>1,100.00 บาท</v>
      </c>
      <c r="H1352" s="638"/>
      <c r="I1352" s="639"/>
    </row>
    <row r="1353" spans="1:9" x14ac:dyDescent="0.3">
      <c r="A1353" s="642">
        <v>181</v>
      </c>
      <c r="B1353" s="655" t="s">
        <v>15</v>
      </c>
      <c r="C1353" s="656" t="s">
        <v>623</v>
      </c>
      <c r="D1353" s="642" t="str">
        <f t="shared" ref="D1353" si="154">+C1353</f>
        <v>1,100.00 บาท</v>
      </c>
      <c r="E1353" s="642" t="s">
        <v>46</v>
      </c>
      <c r="F1353" s="656" t="s">
        <v>1038</v>
      </c>
      <c r="G1353" s="642" t="str">
        <f t="shared" ref="G1353" si="155">+F1353</f>
        <v>ร้านบรรณศิลป์</v>
      </c>
      <c r="H1353" s="656" t="s">
        <v>10</v>
      </c>
      <c r="I1353" s="657" t="s">
        <v>1039</v>
      </c>
    </row>
    <row r="1354" spans="1:9" x14ac:dyDescent="0.3">
      <c r="A1354" s="643"/>
      <c r="B1354" s="261"/>
      <c r="C1354" s="643"/>
      <c r="D1354" s="643"/>
      <c r="E1354" s="643"/>
      <c r="F1354" s="643" t="s">
        <v>48</v>
      </c>
      <c r="G1354" s="643" t="s">
        <v>49</v>
      </c>
      <c r="H1354" s="643"/>
      <c r="I1354" s="653">
        <v>242735</v>
      </c>
    </row>
    <row r="1355" spans="1:9" x14ac:dyDescent="0.3">
      <c r="A1355" s="638"/>
      <c r="B1355" s="279"/>
      <c r="C1355" s="638"/>
      <c r="D1355" s="638"/>
      <c r="E1355" s="638"/>
      <c r="F1355" s="654" t="str">
        <f t="shared" ref="F1355:G1355" si="156">+C1353</f>
        <v>1,100.00 บาท</v>
      </c>
      <c r="G1355" s="638" t="str">
        <f t="shared" si="156"/>
        <v>1,100.00 บาท</v>
      </c>
      <c r="H1355" s="638"/>
      <c r="I1355" s="639"/>
    </row>
    <row r="1356" spans="1:9" x14ac:dyDescent="0.3">
      <c r="A1356" s="642">
        <v>182</v>
      </c>
      <c r="B1356" s="655" t="s">
        <v>15</v>
      </c>
      <c r="C1356" s="656" t="s">
        <v>623</v>
      </c>
      <c r="D1356" s="642" t="str">
        <f t="shared" ref="D1356" si="157">+C1356</f>
        <v>1,100.00 บาท</v>
      </c>
      <c r="E1356" s="642" t="s">
        <v>46</v>
      </c>
      <c r="F1356" s="656" t="s">
        <v>1038</v>
      </c>
      <c r="G1356" s="642" t="str">
        <f t="shared" ref="G1356" si="158">+F1356</f>
        <v>ร้านบรรณศิลป์</v>
      </c>
      <c r="H1356" s="656" t="s">
        <v>10</v>
      </c>
      <c r="I1356" s="657" t="s">
        <v>1039</v>
      </c>
    </row>
    <row r="1357" spans="1:9" x14ac:dyDescent="0.3">
      <c r="A1357" s="643"/>
      <c r="B1357" s="261"/>
      <c r="C1357" s="643"/>
      <c r="D1357" s="643"/>
      <c r="E1357" s="643"/>
      <c r="F1357" s="643" t="s">
        <v>48</v>
      </c>
      <c r="G1357" s="643" t="s">
        <v>49</v>
      </c>
      <c r="H1357" s="643"/>
      <c r="I1357" s="653">
        <v>242736</v>
      </c>
    </row>
    <row r="1358" spans="1:9" x14ac:dyDescent="0.3">
      <c r="A1358" s="638"/>
      <c r="B1358" s="279"/>
      <c r="C1358" s="638"/>
      <c r="D1358" s="638"/>
      <c r="E1358" s="638"/>
      <c r="F1358" s="654" t="str">
        <f t="shared" ref="F1358:G1358" si="159">+C1356</f>
        <v>1,100.00 บาท</v>
      </c>
      <c r="G1358" s="638" t="str">
        <f t="shared" si="159"/>
        <v>1,100.00 บาท</v>
      </c>
      <c r="H1358" s="638"/>
      <c r="I1358" s="639"/>
    </row>
    <row r="1359" spans="1:9" x14ac:dyDescent="0.3">
      <c r="A1359" s="642">
        <v>183</v>
      </c>
      <c r="B1359" s="655" t="s">
        <v>15</v>
      </c>
      <c r="C1359" s="656" t="s">
        <v>623</v>
      </c>
      <c r="D1359" s="642" t="str">
        <f t="shared" ref="D1359" si="160">+C1359</f>
        <v>1,100.00 บาท</v>
      </c>
      <c r="E1359" s="642" t="s">
        <v>46</v>
      </c>
      <c r="F1359" s="656" t="s">
        <v>1038</v>
      </c>
      <c r="G1359" s="642" t="str">
        <f t="shared" ref="G1359" si="161">+F1359</f>
        <v>ร้านบรรณศิลป์</v>
      </c>
      <c r="H1359" s="656" t="s">
        <v>10</v>
      </c>
      <c r="I1359" s="657" t="s">
        <v>1039</v>
      </c>
    </row>
    <row r="1360" spans="1:9" x14ac:dyDescent="0.3">
      <c r="A1360" s="643"/>
      <c r="B1360" s="261"/>
      <c r="C1360" s="643"/>
      <c r="D1360" s="643"/>
      <c r="E1360" s="643"/>
      <c r="F1360" s="643" t="s">
        <v>48</v>
      </c>
      <c r="G1360" s="643" t="s">
        <v>49</v>
      </c>
      <c r="H1360" s="643"/>
      <c r="I1360" s="653">
        <v>242737</v>
      </c>
    </row>
    <row r="1361" spans="1:9" x14ac:dyDescent="0.3">
      <c r="A1361" s="638"/>
      <c r="B1361" s="279"/>
      <c r="C1361" s="638"/>
      <c r="D1361" s="638"/>
      <c r="E1361" s="638"/>
      <c r="F1361" s="654" t="str">
        <f t="shared" ref="F1361:G1361" si="162">+C1359</f>
        <v>1,100.00 บาท</v>
      </c>
      <c r="G1361" s="638" t="str">
        <f t="shared" si="162"/>
        <v>1,100.00 บาท</v>
      </c>
      <c r="H1361" s="638"/>
      <c r="I1361" s="639"/>
    </row>
    <row r="1362" spans="1:9" x14ac:dyDescent="0.3">
      <c r="A1362" s="642">
        <v>184</v>
      </c>
      <c r="B1362" s="655" t="s">
        <v>15</v>
      </c>
      <c r="C1362" s="656" t="s">
        <v>623</v>
      </c>
      <c r="D1362" s="642" t="str">
        <f t="shared" ref="D1362" si="163">+C1362</f>
        <v>1,100.00 บาท</v>
      </c>
      <c r="E1362" s="642" t="s">
        <v>46</v>
      </c>
      <c r="F1362" s="656" t="s">
        <v>1038</v>
      </c>
      <c r="G1362" s="642" t="str">
        <f t="shared" ref="G1362" si="164">+F1362</f>
        <v>ร้านบรรณศิลป์</v>
      </c>
      <c r="H1362" s="656" t="s">
        <v>10</v>
      </c>
      <c r="I1362" s="657" t="s">
        <v>1039</v>
      </c>
    </row>
    <row r="1363" spans="1:9" x14ac:dyDescent="0.3">
      <c r="A1363" s="643"/>
      <c r="B1363" s="261"/>
      <c r="C1363" s="643"/>
      <c r="D1363" s="643"/>
      <c r="E1363" s="643"/>
      <c r="F1363" s="643" t="s">
        <v>48</v>
      </c>
      <c r="G1363" s="643" t="s">
        <v>49</v>
      </c>
      <c r="H1363" s="643"/>
      <c r="I1363" s="653">
        <v>242738</v>
      </c>
    </row>
    <row r="1364" spans="1:9" x14ac:dyDescent="0.3">
      <c r="A1364" s="638"/>
      <c r="B1364" s="279"/>
      <c r="C1364" s="638"/>
      <c r="D1364" s="638"/>
      <c r="E1364" s="638"/>
      <c r="F1364" s="654" t="str">
        <f t="shared" ref="F1364:G1364" si="165">+C1362</f>
        <v>1,100.00 บาท</v>
      </c>
      <c r="G1364" s="638" t="str">
        <f t="shared" si="165"/>
        <v>1,100.00 บาท</v>
      </c>
      <c r="H1364" s="638"/>
      <c r="I1364" s="639"/>
    </row>
    <row r="1365" spans="1:9" x14ac:dyDescent="0.3">
      <c r="A1365" s="642">
        <v>185</v>
      </c>
      <c r="B1365" s="655" t="s">
        <v>15</v>
      </c>
      <c r="C1365" s="656" t="s">
        <v>623</v>
      </c>
      <c r="D1365" s="642" t="str">
        <f t="shared" ref="D1365" si="166">+C1365</f>
        <v>1,100.00 บาท</v>
      </c>
      <c r="E1365" s="642" t="s">
        <v>46</v>
      </c>
      <c r="F1365" s="656" t="s">
        <v>1038</v>
      </c>
      <c r="G1365" s="642" t="str">
        <f t="shared" ref="G1365" si="167">+F1365</f>
        <v>ร้านบรรณศิลป์</v>
      </c>
      <c r="H1365" s="656" t="s">
        <v>10</v>
      </c>
      <c r="I1365" s="657" t="s">
        <v>1039</v>
      </c>
    </row>
    <row r="1366" spans="1:9" x14ac:dyDescent="0.3">
      <c r="A1366" s="643"/>
      <c r="B1366" s="261"/>
      <c r="C1366" s="643"/>
      <c r="D1366" s="643"/>
      <c r="E1366" s="643"/>
      <c r="F1366" s="643" t="s">
        <v>48</v>
      </c>
      <c r="G1366" s="643" t="s">
        <v>49</v>
      </c>
      <c r="H1366" s="643"/>
      <c r="I1366" s="653">
        <v>242739</v>
      </c>
    </row>
    <row r="1367" spans="1:9" x14ac:dyDescent="0.3">
      <c r="A1367" s="638"/>
      <c r="B1367" s="279"/>
      <c r="C1367" s="638"/>
      <c r="D1367" s="638"/>
      <c r="E1367" s="638"/>
      <c r="F1367" s="654" t="str">
        <f t="shared" ref="F1367:G1367" si="168">+C1365</f>
        <v>1,100.00 บาท</v>
      </c>
      <c r="G1367" s="638" t="str">
        <f t="shared" si="168"/>
        <v>1,100.00 บาท</v>
      </c>
      <c r="H1367" s="638"/>
      <c r="I1367" s="639"/>
    </row>
    <row r="1368" spans="1:9" x14ac:dyDescent="0.3">
      <c r="A1368" s="642">
        <v>186</v>
      </c>
      <c r="B1368" s="655" t="s">
        <v>15</v>
      </c>
      <c r="C1368" s="656" t="s">
        <v>623</v>
      </c>
      <c r="D1368" s="642" t="str">
        <f t="shared" ref="D1368" si="169">+C1368</f>
        <v>1,100.00 บาท</v>
      </c>
      <c r="E1368" s="642" t="s">
        <v>46</v>
      </c>
      <c r="F1368" s="656" t="s">
        <v>1038</v>
      </c>
      <c r="G1368" s="642" t="str">
        <f t="shared" ref="G1368" si="170">+F1368</f>
        <v>ร้านบรรณศิลป์</v>
      </c>
      <c r="H1368" s="656" t="s">
        <v>10</v>
      </c>
      <c r="I1368" s="657" t="s">
        <v>1039</v>
      </c>
    </row>
    <row r="1369" spans="1:9" x14ac:dyDescent="0.3">
      <c r="A1369" s="643"/>
      <c r="B1369" s="261"/>
      <c r="C1369" s="643"/>
      <c r="D1369" s="643"/>
      <c r="E1369" s="643"/>
      <c r="F1369" s="643" t="s">
        <v>48</v>
      </c>
      <c r="G1369" s="643" t="s">
        <v>49</v>
      </c>
      <c r="H1369" s="643"/>
      <c r="I1369" s="653">
        <v>242740</v>
      </c>
    </row>
    <row r="1370" spans="1:9" x14ac:dyDescent="0.3">
      <c r="A1370" s="638"/>
      <c r="B1370" s="279"/>
      <c r="C1370" s="638"/>
      <c r="D1370" s="638"/>
      <c r="E1370" s="638"/>
      <c r="F1370" s="654" t="str">
        <f t="shared" ref="F1370:G1370" si="171">+C1368</f>
        <v>1,100.00 บาท</v>
      </c>
      <c r="G1370" s="638" t="str">
        <f t="shared" si="171"/>
        <v>1,100.00 บาท</v>
      </c>
      <c r="H1370" s="638"/>
      <c r="I1370" s="639"/>
    </row>
    <row r="1371" spans="1:9" x14ac:dyDescent="0.3">
      <c r="A1371" s="642">
        <v>187</v>
      </c>
      <c r="B1371" s="655" t="s">
        <v>15</v>
      </c>
      <c r="C1371" s="656" t="s">
        <v>623</v>
      </c>
      <c r="D1371" s="642" t="str">
        <f t="shared" ref="D1371" si="172">+C1371</f>
        <v>1,100.00 บาท</v>
      </c>
      <c r="E1371" s="642" t="s">
        <v>46</v>
      </c>
      <c r="F1371" s="656" t="s">
        <v>1038</v>
      </c>
      <c r="G1371" s="642" t="str">
        <f t="shared" ref="G1371" si="173">+F1371</f>
        <v>ร้านบรรณศิลป์</v>
      </c>
      <c r="H1371" s="656" t="s">
        <v>10</v>
      </c>
      <c r="I1371" s="657" t="s">
        <v>1039</v>
      </c>
    </row>
    <row r="1372" spans="1:9" x14ac:dyDescent="0.3">
      <c r="A1372" s="643"/>
      <c r="B1372" s="261"/>
      <c r="C1372" s="643"/>
      <c r="D1372" s="643"/>
      <c r="E1372" s="643"/>
      <c r="F1372" s="643" t="s">
        <v>48</v>
      </c>
      <c r="G1372" s="643" t="s">
        <v>49</v>
      </c>
      <c r="H1372" s="643"/>
      <c r="I1372" s="653">
        <v>242741</v>
      </c>
    </row>
    <row r="1373" spans="1:9" x14ac:dyDescent="0.3">
      <c r="A1373" s="638"/>
      <c r="B1373" s="279"/>
      <c r="C1373" s="638"/>
      <c r="D1373" s="638"/>
      <c r="E1373" s="638"/>
      <c r="F1373" s="654" t="str">
        <f t="shared" ref="F1373:G1373" si="174">+C1371</f>
        <v>1,100.00 บาท</v>
      </c>
      <c r="G1373" s="638" t="str">
        <f t="shared" si="174"/>
        <v>1,100.00 บาท</v>
      </c>
      <c r="H1373" s="638"/>
      <c r="I1373" s="639"/>
    </row>
    <row r="1374" spans="1:9" x14ac:dyDescent="0.3">
      <c r="A1374" s="642">
        <v>188</v>
      </c>
      <c r="B1374" s="655" t="s">
        <v>15</v>
      </c>
      <c r="C1374" s="656" t="s">
        <v>623</v>
      </c>
      <c r="D1374" s="642" t="str">
        <f t="shared" ref="D1374" si="175">+C1374</f>
        <v>1,100.00 บาท</v>
      </c>
      <c r="E1374" s="642" t="s">
        <v>46</v>
      </c>
      <c r="F1374" s="656" t="s">
        <v>1038</v>
      </c>
      <c r="G1374" s="642" t="str">
        <f t="shared" ref="G1374" si="176">+F1374</f>
        <v>ร้านบรรณศิลป์</v>
      </c>
      <c r="H1374" s="656" t="s">
        <v>10</v>
      </c>
      <c r="I1374" s="657" t="s">
        <v>1039</v>
      </c>
    </row>
    <row r="1375" spans="1:9" x14ac:dyDescent="0.3">
      <c r="A1375" s="643"/>
      <c r="B1375" s="261"/>
      <c r="C1375" s="643"/>
      <c r="D1375" s="643"/>
      <c r="E1375" s="643"/>
      <c r="F1375" s="643" t="s">
        <v>48</v>
      </c>
      <c r="G1375" s="643" t="s">
        <v>49</v>
      </c>
      <c r="H1375" s="643"/>
      <c r="I1375" s="653">
        <v>242742</v>
      </c>
    </row>
    <row r="1376" spans="1:9" x14ac:dyDescent="0.3">
      <c r="A1376" s="638"/>
      <c r="B1376" s="279"/>
      <c r="C1376" s="638"/>
      <c r="D1376" s="638"/>
      <c r="E1376" s="638"/>
      <c r="F1376" s="654" t="str">
        <f t="shared" ref="F1376:G1376" si="177">+C1374</f>
        <v>1,100.00 บาท</v>
      </c>
      <c r="G1376" s="638" t="str">
        <f t="shared" si="177"/>
        <v>1,100.00 บาท</v>
      </c>
      <c r="H1376" s="638"/>
      <c r="I1376" s="639"/>
    </row>
    <row r="1377" spans="1:9" x14ac:dyDescent="0.3">
      <c r="A1377" s="642">
        <v>189</v>
      </c>
      <c r="B1377" s="655" t="s">
        <v>15</v>
      </c>
      <c r="C1377" s="656" t="s">
        <v>623</v>
      </c>
      <c r="D1377" s="642" t="str">
        <f t="shared" ref="D1377" si="178">+C1377</f>
        <v>1,100.00 บาท</v>
      </c>
      <c r="E1377" s="642" t="s">
        <v>46</v>
      </c>
      <c r="F1377" s="656" t="s">
        <v>1038</v>
      </c>
      <c r="G1377" s="642" t="str">
        <f t="shared" ref="G1377" si="179">+F1377</f>
        <v>ร้านบรรณศิลป์</v>
      </c>
      <c r="H1377" s="656" t="s">
        <v>10</v>
      </c>
      <c r="I1377" s="657" t="s">
        <v>1039</v>
      </c>
    </row>
    <row r="1378" spans="1:9" x14ac:dyDescent="0.3">
      <c r="A1378" s="643"/>
      <c r="B1378" s="261"/>
      <c r="C1378" s="643"/>
      <c r="D1378" s="643"/>
      <c r="E1378" s="643"/>
      <c r="F1378" s="643" t="s">
        <v>48</v>
      </c>
      <c r="G1378" s="643" t="s">
        <v>49</v>
      </c>
      <c r="H1378" s="643"/>
      <c r="I1378" s="653">
        <v>242743</v>
      </c>
    </row>
    <row r="1379" spans="1:9" x14ac:dyDescent="0.3">
      <c r="A1379" s="638"/>
      <c r="B1379" s="279"/>
      <c r="C1379" s="638"/>
      <c r="D1379" s="638"/>
      <c r="E1379" s="638"/>
      <c r="F1379" s="654" t="str">
        <f t="shared" ref="F1379:G1379" si="180">+C1377</f>
        <v>1,100.00 บาท</v>
      </c>
      <c r="G1379" s="638" t="str">
        <f t="shared" si="180"/>
        <v>1,100.00 บาท</v>
      </c>
      <c r="H1379" s="638"/>
      <c r="I1379" s="639"/>
    </row>
    <row r="1380" spans="1:9" x14ac:dyDescent="0.3">
      <c r="A1380" s="642">
        <v>190</v>
      </c>
      <c r="B1380" s="655" t="s">
        <v>15</v>
      </c>
      <c r="C1380" s="656" t="s">
        <v>623</v>
      </c>
      <c r="D1380" s="642" t="str">
        <f t="shared" ref="D1380" si="181">+C1380</f>
        <v>1,100.00 บาท</v>
      </c>
      <c r="E1380" s="642" t="s">
        <v>46</v>
      </c>
      <c r="F1380" s="656" t="s">
        <v>1038</v>
      </c>
      <c r="G1380" s="642" t="str">
        <f t="shared" ref="G1380" si="182">+F1380</f>
        <v>ร้านบรรณศิลป์</v>
      </c>
      <c r="H1380" s="656" t="s">
        <v>10</v>
      </c>
      <c r="I1380" s="657" t="s">
        <v>1039</v>
      </c>
    </row>
    <row r="1381" spans="1:9" x14ac:dyDescent="0.3">
      <c r="A1381" s="643"/>
      <c r="B1381" s="261"/>
      <c r="C1381" s="643"/>
      <c r="D1381" s="643"/>
      <c r="E1381" s="643"/>
      <c r="F1381" s="643" t="s">
        <v>48</v>
      </c>
      <c r="G1381" s="643" t="s">
        <v>49</v>
      </c>
      <c r="H1381" s="643"/>
      <c r="I1381" s="653">
        <v>242744</v>
      </c>
    </row>
    <row r="1382" spans="1:9" x14ac:dyDescent="0.3">
      <c r="A1382" s="638"/>
      <c r="B1382" s="279"/>
      <c r="C1382" s="638"/>
      <c r="D1382" s="638"/>
      <c r="E1382" s="638"/>
      <c r="F1382" s="654" t="str">
        <f t="shared" ref="F1382:G1382" si="183">+C1380</f>
        <v>1,100.00 บาท</v>
      </c>
      <c r="G1382" s="638" t="str">
        <f t="shared" si="183"/>
        <v>1,100.00 บาท</v>
      </c>
      <c r="H1382" s="638"/>
      <c r="I1382" s="639"/>
    </row>
    <row r="1383" spans="1:9" x14ac:dyDescent="0.3">
      <c r="A1383" s="642">
        <v>191</v>
      </c>
      <c r="B1383" s="655" t="s">
        <v>15</v>
      </c>
      <c r="C1383" s="656" t="s">
        <v>623</v>
      </c>
      <c r="D1383" s="642" t="str">
        <f t="shared" ref="D1383" si="184">+C1383</f>
        <v>1,100.00 บาท</v>
      </c>
      <c r="E1383" s="642" t="s">
        <v>46</v>
      </c>
      <c r="F1383" s="656" t="s">
        <v>1038</v>
      </c>
      <c r="G1383" s="642" t="str">
        <f t="shared" ref="G1383" si="185">+F1383</f>
        <v>ร้านบรรณศิลป์</v>
      </c>
      <c r="H1383" s="656" t="s">
        <v>10</v>
      </c>
      <c r="I1383" s="657" t="s">
        <v>1039</v>
      </c>
    </row>
    <row r="1384" spans="1:9" x14ac:dyDescent="0.3">
      <c r="A1384" s="643"/>
      <c r="B1384" s="261"/>
      <c r="C1384" s="643"/>
      <c r="D1384" s="643"/>
      <c r="E1384" s="643"/>
      <c r="F1384" s="643" t="s">
        <v>48</v>
      </c>
      <c r="G1384" s="643" t="s">
        <v>49</v>
      </c>
      <c r="H1384" s="643"/>
      <c r="I1384" s="653">
        <v>242745</v>
      </c>
    </row>
    <row r="1385" spans="1:9" x14ac:dyDescent="0.3">
      <c r="A1385" s="638"/>
      <c r="B1385" s="279"/>
      <c r="C1385" s="638"/>
      <c r="D1385" s="638"/>
      <c r="E1385" s="638"/>
      <c r="F1385" s="654" t="str">
        <f t="shared" ref="F1385:G1385" si="186">+C1383</f>
        <v>1,100.00 บาท</v>
      </c>
      <c r="G1385" s="638" t="str">
        <f t="shared" si="186"/>
        <v>1,100.00 บาท</v>
      </c>
      <c r="H1385" s="638"/>
      <c r="I1385" s="639"/>
    </row>
    <row r="1386" spans="1:9" x14ac:dyDescent="0.3">
      <c r="A1386" s="642">
        <v>192</v>
      </c>
      <c r="B1386" s="655" t="s">
        <v>15</v>
      </c>
      <c r="C1386" s="656" t="s">
        <v>623</v>
      </c>
      <c r="D1386" s="642" t="str">
        <f t="shared" ref="D1386" si="187">+C1386</f>
        <v>1,100.00 บาท</v>
      </c>
      <c r="E1386" s="642" t="s">
        <v>46</v>
      </c>
      <c r="F1386" s="656" t="s">
        <v>1038</v>
      </c>
      <c r="G1386" s="642" t="str">
        <f t="shared" ref="G1386" si="188">+F1386</f>
        <v>ร้านบรรณศิลป์</v>
      </c>
      <c r="H1386" s="656" t="s">
        <v>10</v>
      </c>
      <c r="I1386" s="657" t="s">
        <v>1039</v>
      </c>
    </row>
    <row r="1387" spans="1:9" x14ac:dyDescent="0.3">
      <c r="A1387" s="643"/>
      <c r="B1387" s="261"/>
      <c r="C1387" s="643"/>
      <c r="D1387" s="643"/>
      <c r="E1387" s="643"/>
      <c r="F1387" s="643" t="s">
        <v>48</v>
      </c>
      <c r="G1387" s="643" t="s">
        <v>49</v>
      </c>
      <c r="H1387" s="643"/>
      <c r="I1387" s="653">
        <v>242746</v>
      </c>
    </row>
    <row r="1388" spans="1:9" x14ac:dyDescent="0.3">
      <c r="A1388" s="638"/>
      <c r="B1388" s="279"/>
      <c r="C1388" s="638"/>
      <c r="D1388" s="638"/>
      <c r="E1388" s="638"/>
      <c r="F1388" s="654" t="str">
        <f t="shared" ref="F1388:G1388" si="189">+C1386</f>
        <v>1,100.00 บาท</v>
      </c>
      <c r="G1388" s="638" t="str">
        <f t="shared" si="189"/>
        <v>1,100.00 บาท</v>
      </c>
      <c r="H1388" s="638"/>
      <c r="I1388" s="639"/>
    </row>
    <row r="1389" spans="1:9" x14ac:dyDescent="0.3">
      <c r="A1389" s="642">
        <v>193</v>
      </c>
      <c r="B1389" s="655" t="s">
        <v>15</v>
      </c>
      <c r="C1389" s="656" t="s">
        <v>623</v>
      </c>
      <c r="D1389" s="642" t="str">
        <f t="shared" ref="D1389" si="190">+C1389</f>
        <v>1,100.00 บาท</v>
      </c>
      <c r="E1389" s="642" t="s">
        <v>46</v>
      </c>
      <c r="F1389" s="656" t="s">
        <v>1038</v>
      </c>
      <c r="G1389" s="642" t="str">
        <f t="shared" ref="G1389" si="191">+F1389</f>
        <v>ร้านบรรณศิลป์</v>
      </c>
      <c r="H1389" s="656" t="s">
        <v>10</v>
      </c>
      <c r="I1389" s="657" t="s">
        <v>1039</v>
      </c>
    </row>
    <row r="1390" spans="1:9" x14ac:dyDescent="0.3">
      <c r="A1390" s="643"/>
      <c r="B1390" s="261"/>
      <c r="C1390" s="643"/>
      <c r="D1390" s="643"/>
      <c r="E1390" s="643"/>
      <c r="F1390" s="643" t="s">
        <v>48</v>
      </c>
      <c r="G1390" s="643" t="s">
        <v>49</v>
      </c>
      <c r="H1390" s="643"/>
      <c r="I1390" s="653">
        <v>242747</v>
      </c>
    </row>
    <row r="1391" spans="1:9" x14ac:dyDescent="0.3">
      <c r="A1391" s="638"/>
      <c r="B1391" s="279"/>
      <c r="C1391" s="638"/>
      <c r="D1391" s="638"/>
      <c r="E1391" s="638"/>
      <c r="F1391" s="654" t="str">
        <f t="shared" ref="F1391:G1391" si="192">+C1389</f>
        <v>1,100.00 บาท</v>
      </c>
      <c r="G1391" s="638" t="str">
        <f t="shared" si="192"/>
        <v>1,100.00 บาท</v>
      </c>
      <c r="H1391" s="638"/>
      <c r="I1391" s="639"/>
    </row>
    <row r="1392" spans="1:9" x14ac:dyDescent="0.3">
      <c r="A1392" s="642">
        <v>194</v>
      </c>
      <c r="B1392" s="655" t="s">
        <v>15</v>
      </c>
      <c r="C1392" s="656" t="s">
        <v>623</v>
      </c>
      <c r="D1392" s="642" t="str">
        <f t="shared" ref="D1392" si="193">+C1392</f>
        <v>1,100.00 บาท</v>
      </c>
      <c r="E1392" s="642" t="s">
        <v>46</v>
      </c>
      <c r="F1392" s="656" t="s">
        <v>1038</v>
      </c>
      <c r="G1392" s="642" t="str">
        <f t="shared" ref="G1392" si="194">+F1392</f>
        <v>ร้านบรรณศิลป์</v>
      </c>
      <c r="H1392" s="656" t="s">
        <v>10</v>
      </c>
      <c r="I1392" s="657" t="s">
        <v>1039</v>
      </c>
    </row>
    <row r="1393" spans="1:9" x14ac:dyDescent="0.3">
      <c r="A1393" s="643"/>
      <c r="B1393" s="261"/>
      <c r="C1393" s="643"/>
      <c r="D1393" s="643"/>
      <c r="E1393" s="643"/>
      <c r="F1393" s="643" t="s">
        <v>48</v>
      </c>
      <c r="G1393" s="643" t="s">
        <v>49</v>
      </c>
      <c r="H1393" s="643"/>
      <c r="I1393" s="653">
        <v>242748</v>
      </c>
    </row>
    <row r="1394" spans="1:9" x14ac:dyDescent="0.3">
      <c r="A1394" s="638"/>
      <c r="B1394" s="279"/>
      <c r="C1394" s="638"/>
      <c r="D1394" s="638"/>
      <c r="E1394" s="638"/>
      <c r="F1394" s="654" t="str">
        <f t="shared" ref="F1394:G1394" si="195">+C1392</f>
        <v>1,100.00 บาท</v>
      </c>
      <c r="G1394" s="638" t="str">
        <f t="shared" si="195"/>
        <v>1,100.00 บาท</v>
      </c>
      <c r="H1394" s="638"/>
      <c r="I1394" s="639"/>
    </row>
    <row r="1395" spans="1:9" x14ac:dyDescent="0.3">
      <c r="A1395" s="642">
        <v>195</v>
      </c>
      <c r="B1395" s="655" t="s">
        <v>15</v>
      </c>
      <c r="C1395" s="656" t="s">
        <v>623</v>
      </c>
      <c r="D1395" s="642" t="str">
        <f t="shared" ref="D1395" si="196">+C1395</f>
        <v>1,100.00 บาท</v>
      </c>
      <c r="E1395" s="642" t="s">
        <v>46</v>
      </c>
      <c r="F1395" s="656" t="s">
        <v>1038</v>
      </c>
      <c r="G1395" s="642" t="str">
        <f t="shared" ref="G1395" si="197">+F1395</f>
        <v>ร้านบรรณศิลป์</v>
      </c>
      <c r="H1395" s="656" t="s">
        <v>10</v>
      </c>
      <c r="I1395" s="657" t="s">
        <v>1039</v>
      </c>
    </row>
    <row r="1396" spans="1:9" x14ac:dyDescent="0.3">
      <c r="A1396" s="643"/>
      <c r="B1396" s="261"/>
      <c r="C1396" s="643"/>
      <c r="D1396" s="643"/>
      <c r="E1396" s="643"/>
      <c r="F1396" s="643" t="s">
        <v>48</v>
      </c>
      <c r="G1396" s="643" t="s">
        <v>49</v>
      </c>
      <c r="H1396" s="643"/>
      <c r="I1396" s="653">
        <v>242749</v>
      </c>
    </row>
    <row r="1397" spans="1:9" x14ac:dyDescent="0.3">
      <c r="A1397" s="638"/>
      <c r="B1397" s="279"/>
      <c r="C1397" s="638"/>
      <c r="D1397" s="638"/>
      <c r="E1397" s="638"/>
      <c r="F1397" s="654" t="str">
        <f t="shared" ref="F1397:G1397" si="198">+C1395</f>
        <v>1,100.00 บาท</v>
      </c>
      <c r="G1397" s="638" t="str">
        <f t="shared" si="198"/>
        <v>1,100.00 บาท</v>
      </c>
      <c r="H1397" s="638"/>
      <c r="I1397" s="639"/>
    </row>
    <row r="1398" spans="1:9" x14ac:dyDescent="0.3">
      <c r="A1398" s="642">
        <v>196</v>
      </c>
      <c r="B1398" s="655" t="s">
        <v>15</v>
      </c>
      <c r="C1398" s="656" t="s">
        <v>623</v>
      </c>
      <c r="D1398" s="642" t="str">
        <f t="shared" ref="D1398" si="199">+C1398</f>
        <v>1,100.00 บาท</v>
      </c>
      <c r="E1398" s="642" t="s">
        <v>46</v>
      </c>
      <c r="F1398" s="656" t="s">
        <v>1038</v>
      </c>
      <c r="G1398" s="642" t="str">
        <f t="shared" ref="G1398" si="200">+F1398</f>
        <v>ร้านบรรณศิลป์</v>
      </c>
      <c r="H1398" s="656" t="s">
        <v>10</v>
      </c>
      <c r="I1398" s="657" t="s">
        <v>1039</v>
      </c>
    </row>
    <row r="1399" spans="1:9" x14ac:dyDescent="0.3">
      <c r="A1399" s="643"/>
      <c r="B1399" s="261"/>
      <c r="C1399" s="643"/>
      <c r="D1399" s="643"/>
      <c r="E1399" s="643"/>
      <c r="F1399" s="643" t="s">
        <v>48</v>
      </c>
      <c r="G1399" s="643" t="s">
        <v>49</v>
      </c>
      <c r="H1399" s="643"/>
      <c r="I1399" s="653">
        <v>242750</v>
      </c>
    </row>
    <row r="1400" spans="1:9" x14ac:dyDescent="0.3">
      <c r="A1400" s="638"/>
      <c r="B1400" s="279"/>
      <c r="C1400" s="638"/>
      <c r="D1400" s="638"/>
      <c r="E1400" s="638"/>
      <c r="F1400" s="654" t="str">
        <f t="shared" ref="F1400:G1400" si="201">+C1398</f>
        <v>1,100.00 บาท</v>
      </c>
      <c r="G1400" s="638" t="str">
        <f t="shared" si="201"/>
        <v>1,100.00 บาท</v>
      </c>
      <c r="H1400" s="638"/>
      <c r="I1400" s="639"/>
    </row>
    <row r="1401" spans="1:9" x14ac:dyDescent="0.3">
      <c r="A1401" s="642">
        <v>197</v>
      </c>
      <c r="B1401" s="655" t="s">
        <v>15</v>
      </c>
      <c r="C1401" s="656" t="s">
        <v>623</v>
      </c>
      <c r="D1401" s="642" t="str">
        <f t="shared" ref="D1401" si="202">+C1401</f>
        <v>1,100.00 บาท</v>
      </c>
      <c r="E1401" s="642" t="s">
        <v>46</v>
      </c>
      <c r="F1401" s="656" t="s">
        <v>1038</v>
      </c>
      <c r="G1401" s="642" t="str">
        <f t="shared" ref="G1401" si="203">+F1401</f>
        <v>ร้านบรรณศิลป์</v>
      </c>
      <c r="H1401" s="656" t="s">
        <v>10</v>
      </c>
      <c r="I1401" s="657" t="s">
        <v>1039</v>
      </c>
    </row>
    <row r="1402" spans="1:9" x14ac:dyDescent="0.3">
      <c r="A1402" s="643"/>
      <c r="B1402" s="261"/>
      <c r="C1402" s="643"/>
      <c r="D1402" s="643"/>
      <c r="E1402" s="643"/>
      <c r="F1402" s="643" t="s">
        <v>48</v>
      </c>
      <c r="G1402" s="643" t="s">
        <v>49</v>
      </c>
      <c r="H1402" s="643"/>
      <c r="I1402" s="653">
        <v>242751</v>
      </c>
    </row>
    <row r="1403" spans="1:9" x14ac:dyDescent="0.3">
      <c r="A1403" s="638"/>
      <c r="B1403" s="279"/>
      <c r="C1403" s="638"/>
      <c r="D1403" s="638"/>
      <c r="E1403" s="638"/>
      <c r="F1403" s="654" t="str">
        <f t="shared" ref="F1403:G1403" si="204">+C1401</f>
        <v>1,100.00 บาท</v>
      </c>
      <c r="G1403" s="638" t="str">
        <f t="shared" si="204"/>
        <v>1,100.00 บาท</v>
      </c>
      <c r="H1403" s="638"/>
      <c r="I1403" s="639"/>
    </row>
    <row r="1404" spans="1:9" x14ac:dyDescent="0.3">
      <c r="A1404" s="642">
        <v>198</v>
      </c>
      <c r="B1404" s="655" t="s">
        <v>15</v>
      </c>
      <c r="C1404" s="656" t="s">
        <v>623</v>
      </c>
      <c r="D1404" s="642" t="str">
        <f t="shared" ref="D1404" si="205">+C1404</f>
        <v>1,100.00 บาท</v>
      </c>
      <c r="E1404" s="642" t="s">
        <v>46</v>
      </c>
      <c r="F1404" s="656" t="s">
        <v>1038</v>
      </c>
      <c r="G1404" s="642" t="str">
        <f t="shared" ref="G1404" si="206">+F1404</f>
        <v>ร้านบรรณศิลป์</v>
      </c>
      <c r="H1404" s="656" t="s">
        <v>10</v>
      </c>
      <c r="I1404" s="657" t="s">
        <v>1039</v>
      </c>
    </row>
    <row r="1405" spans="1:9" x14ac:dyDescent="0.3">
      <c r="A1405" s="643"/>
      <c r="B1405" s="261"/>
      <c r="C1405" s="643"/>
      <c r="D1405" s="643"/>
      <c r="E1405" s="643"/>
      <c r="F1405" s="643" t="s">
        <v>48</v>
      </c>
      <c r="G1405" s="643" t="s">
        <v>49</v>
      </c>
      <c r="H1405" s="643"/>
      <c r="I1405" s="653">
        <v>242752</v>
      </c>
    </row>
    <row r="1406" spans="1:9" x14ac:dyDescent="0.3">
      <c r="A1406" s="638"/>
      <c r="B1406" s="279"/>
      <c r="C1406" s="638"/>
      <c r="D1406" s="638"/>
      <c r="E1406" s="638"/>
      <c r="F1406" s="654" t="str">
        <f t="shared" ref="F1406:G1406" si="207">+C1404</f>
        <v>1,100.00 บาท</v>
      </c>
      <c r="G1406" s="638" t="str">
        <f t="shared" si="207"/>
        <v>1,100.00 บาท</v>
      </c>
      <c r="H1406" s="638"/>
      <c r="I1406" s="639"/>
    </row>
    <row r="1407" spans="1:9" x14ac:dyDescent="0.3">
      <c r="A1407" s="642">
        <v>199</v>
      </c>
      <c r="B1407" s="655" t="s">
        <v>15</v>
      </c>
      <c r="C1407" s="656" t="s">
        <v>623</v>
      </c>
      <c r="D1407" s="642" t="str">
        <f t="shared" ref="D1407" si="208">+C1407</f>
        <v>1,100.00 บาท</v>
      </c>
      <c r="E1407" s="642" t="s">
        <v>46</v>
      </c>
      <c r="F1407" s="656" t="s">
        <v>1038</v>
      </c>
      <c r="G1407" s="642" t="str">
        <f t="shared" ref="G1407" si="209">+F1407</f>
        <v>ร้านบรรณศิลป์</v>
      </c>
      <c r="H1407" s="656" t="s">
        <v>10</v>
      </c>
      <c r="I1407" s="657" t="s">
        <v>1039</v>
      </c>
    </row>
    <row r="1408" spans="1:9" x14ac:dyDescent="0.3">
      <c r="A1408" s="643"/>
      <c r="B1408" s="261"/>
      <c r="C1408" s="643"/>
      <c r="D1408" s="643"/>
      <c r="E1408" s="643"/>
      <c r="F1408" s="643" t="s">
        <v>48</v>
      </c>
      <c r="G1408" s="643" t="s">
        <v>49</v>
      </c>
      <c r="H1408" s="643"/>
      <c r="I1408" s="653">
        <v>242753</v>
      </c>
    </row>
    <row r="1409" spans="1:9" x14ac:dyDescent="0.3">
      <c r="A1409" s="638"/>
      <c r="B1409" s="279"/>
      <c r="C1409" s="638"/>
      <c r="D1409" s="638"/>
      <c r="E1409" s="638"/>
      <c r="F1409" s="654" t="str">
        <f t="shared" ref="F1409:G1409" si="210">+C1407</f>
        <v>1,100.00 บาท</v>
      </c>
      <c r="G1409" s="638" t="str">
        <f t="shared" si="210"/>
        <v>1,100.00 บาท</v>
      </c>
      <c r="H1409" s="638"/>
      <c r="I1409" s="639"/>
    </row>
    <row r="1410" spans="1:9" x14ac:dyDescent="0.3">
      <c r="A1410" s="642">
        <v>200</v>
      </c>
      <c r="B1410" s="655" t="s">
        <v>15</v>
      </c>
      <c r="C1410" s="656" t="s">
        <v>623</v>
      </c>
      <c r="D1410" s="642" t="str">
        <f t="shared" ref="D1410" si="211">+C1410</f>
        <v>1,100.00 บาท</v>
      </c>
      <c r="E1410" s="642" t="s">
        <v>46</v>
      </c>
      <c r="F1410" s="656" t="s">
        <v>1038</v>
      </c>
      <c r="G1410" s="642" t="str">
        <f t="shared" ref="G1410" si="212">+F1410</f>
        <v>ร้านบรรณศิลป์</v>
      </c>
      <c r="H1410" s="656" t="s">
        <v>10</v>
      </c>
      <c r="I1410" s="657" t="s">
        <v>1039</v>
      </c>
    </row>
    <row r="1411" spans="1:9" x14ac:dyDescent="0.3">
      <c r="A1411" s="643"/>
      <c r="B1411" s="261"/>
      <c r="C1411" s="643"/>
      <c r="D1411" s="643"/>
      <c r="E1411" s="643"/>
      <c r="F1411" s="643" t="s">
        <v>48</v>
      </c>
      <c r="G1411" s="643" t="s">
        <v>49</v>
      </c>
      <c r="H1411" s="643"/>
      <c r="I1411" s="653">
        <v>242754</v>
      </c>
    </row>
    <row r="1412" spans="1:9" x14ac:dyDescent="0.3">
      <c r="A1412" s="638"/>
      <c r="B1412" s="279"/>
      <c r="C1412" s="638"/>
      <c r="D1412" s="638"/>
      <c r="E1412" s="638"/>
      <c r="F1412" s="654" t="str">
        <f t="shared" ref="F1412:G1412" si="213">+C1410</f>
        <v>1,100.00 บาท</v>
      </c>
      <c r="G1412" s="638" t="str">
        <f t="shared" si="213"/>
        <v>1,100.00 บาท</v>
      </c>
      <c r="H1412" s="638"/>
      <c r="I1412" s="639"/>
    </row>
    <row r="1413" spans="1:9" x14ac:dyDescent="0.3">
      <c r="A1413" s="642">
        <v>201</v>
      </c>
      <c r="B1413" s="655" t="s">
        <v>15</v>
      </c>
      <c r="C1413" s="656" t="s">
        <v>623</v>
      </c>
      <c r="D1413" s="642" t="str">
        <f t="shared" ref="D1413" si="214">+C1413</f>
        <v>1,100.00 บาท</v>
      </c>
      <c r="E1413" s="642" t="s">
        <v>46</v>
      </c>
      <c r="F1413" s="656" t="s">
        <v>1038</v>
      </c>
      <c r="G1413" s="642" t="str">
        <f t="shared" ref="G1413" si="215">+F1413</f>
        <v>ร้านบรรณศิลป์</v>
      </c>
      <c r="H1413" s="656" t="s">
        <v>10</v>
      </c>
      <c r="I1413" s="657" t="s">
        <v>1039</v>
      </c>
    </row>
    <row r="1414" spans="1:9" x14ac:dyDescent="0.3">
      <c r="A1414" s="643"/>
      <c r="B1414" s="261"/>
      <c r="C1414" s="643"/>
      <c r="D1414" s="643"/>
      <c r="E1414" s="643"/>
      <c r="F1414" s="643" t="s">
        <v>48</v>
      </c>
      <c r="G1414" s="643" t="s">
        <v>49</v>
      </c>
      <c r="H1414" s="643"/>
      <c r="I1414" s="653">
        <v>242755</v>
      </c>
    </row>
    <row r="1415" spans="1:9" x14ac:dyDescent="0.3">
      <c r="A1415" s="638"/>
      <c r="B1415" s="279"/>
      <c r="C1415" s="638"/>
      <c r="D1415" s="638"/>
      <c r="E1415" s="638"/>
      <c r="F1415" s="654" t="str">
        <f t="shared" ref="F1415:G1415" si="216">+C1413</f>
        <v>1,100.00 บาท</v>
      </c>
      <c r="G1415" s="638" t="str">
        <f t="shared" si="216"/>
        <v>1,100.00 บาท</v>
      </c>
      <c r="H1415" s="638"/>
      <c r="I1415" s="639"/>
    </row>
    <row r="1416" spans="1:9" x14ac:dyDescent="0.3">
      <c r="A1416" s="642">
        <v>202</v>
      </c>
      <c r="B1416" s="655" t="s">
        <v>15</v>
      </c>
      <c r="C1416" s="656" t="s">
        <v>623</v>
      </c>
      <c r="D1416" s="642" t="str">
        <f t="shared" ref="D1416" si="217">+C1416</f>
        <v>1,100.00 บาท</v>
      </c>
      <c r="E1416" s="642" t="s">
        <v>46</v>
      </c>
      <c r="F1416" s="656" t="s">
        <v>1038</v>
      </c>
      <c r="G1416" s="642" t="str">
        <f t="shared" ref="G1416" si="218">+F1416</f>
        <v>ร้านบรรณศิลป์</v>
      </c>
      <c r="H1416" s="656" t="s">
        <v>10</v>
      </c>
      <c r="I1416" s="657" t="s">
        <v>1039</v>
      </c>
    </row>
    <row r="1417" spans="1:9" x14ac:dyDescent="0.3">
      <c r="A1417" s="643"/>
      <c r="B1417" s="261"/>
      <c r="C1417" s="643"/>
      <c r="D1417" s="643"/>
      <c r="E1417" s="643"/>
      <c r="F1417" s="643" t="s">
        <v>48</v>
      </c>
      <c r="G1417" s="643" t="s">
        <v>49</v>
      </c>
      <c r="H1417" s="643"/>
      <c r="I1417" s="653">
        <v>242756</v>
      </c>
    </row>
    <row r="1418" spans="1:9" x14ac:dyDescent="0.3">
      <c r="A1418" s="638"/>
      <c r="B1418" s="279"/>
      <c r="C1418" s="638"/>
      <c r="D1418" s="638"/>
      <c r="E1418" s="638"/>
      <c r="F1418" s="654" t="str">
        <f t="shared" ref="F1418:G1418" si="219">+C1416</f>
        <v>1,100.00 บาท</v>
      </c>
      <c r="G1418" s="638" t="str">
        <f t="shared" si="219"/>
        <v>1,100.00 บาท</v>
      </c>
      <c r="H1418" s="638"/>
      <c r="I1418" s="639"/>
    </row>
    <row r="1419" spans="1:9" x14ac:dyDescent="0.3">
      <c r="A1419" s="642">
        <v>203</v>
      </c>
      <c r="B1419" s="655" t="s">
        <v>15</v>
      </c>
      <c r="C1419" s="656" t="s">
        <v>623</v>
      </c>
      <c r="D1419" s="642" t="str">
        <f t="shared" ref="D1419" si="220">+C1419</f>
        <v>1,100.00 บาท</v>
      </c>
      <c r="E1419" s="642" t="s">
        <v>46</v>
      </c>
      <c r="F1419" s="656" t="s">
        <v>1038</v>
      </c>
      <c r="G1419" s="642" t="str">
        <f t="shared" ref="G1419" si="221">+F1419</f>
        <v>ร้านบรรณศิลป์</v>
      </c>
      <c r="H1419" s="656" t="s">
        <v>10</v>
      </c>
      <c r="I1419" s="657" t="s">
        <v>1039</v>
      </c>
    </row>
    <row r="1420" spans="1:9" x14ac:dyDescent="0.3">
      <c r="A1420" s="643"/>
      <c r="B1420" s="261"/>
      <c r="C1420" s="643"/>
      <c r="D1420" s="643"/>
      <c r="E1420" s="643"/>
      <c r="F1420" s="643" t="s">
        <v>48</v>
      </c>
      <c r="G1420" s="643" t="s">
        <v>49</v>
      </c>
      <c r="H1420" s="643"/>
      <c r="I1420" s="653">
        <v>242757</v>
      </c>
    </row>
    <row r="1421" spans="1:9" x14ac:dyDescent="0.3">
      <c r="A1421" s="638"/>
      <c r="B1421" s="279"/>
      <c r="C1421" s="638"/>
      <c r="D1421" s="638"/>
      <c r="E1421" s="638"/>
      <c r="F1421" s="654" t="str">
        <f t="shared" ref="F1421:G1421" si="222">+C1419</f>
        <v>1,100.00 บาท</v>
      </c>
      <c r="G1421" s="638" t="str">
        <f t="shared" si="222"/>
        <v>1,100.00 บาท</v>
      </c>
      <c r="H1421" s="638"/>
      <c r="I1421" s="639"/>
    </row>
    <row r="1422" spans="1:9" x14ac:dyDescent="0.3">
      <c r="A1422" s="642">
        <v>204</v>
      </c>
      <c r="B1422" s="655" t="s">
        <v>15</v>
      </c>
      <c r="C1422" s="656" t="s">
        <v>623</v>
      </c>
      <c r="D1422" s="642" t="str">
        <f t="shared" ref="D1422" si="223">+C1422</f>
        <v>1,100.00 บาท</v>
      </c>
      <c r="E1422" s="642" t="s">
        <v>46</v>
      </c>
      <c r="F1422" s="656" t="s">
        <v>1038</v>
      </c>
      <c r="G1422" s="642" t="str">
        <f t="shared" ref="G1422" si="224">+F1422</f>
        <v>ร้านบรรณศิลป์</v>
      </c>
      <c r="H1422" s="656" t="s">
        <v>10</v>
      </c>
      <c r="I1422" s="657" t="s">
        <v>1039</v>
      </c>
    </row>
    <row r="1423" spans="1:9" x14ac:dyDescent="0.3">
      <c r="A1423" s="643"/>
      <c r="B1423" s="261"/>
      <c r="C1423" s="643"/>
      <c r="D1423" s="643"/>
      <c r="E1423" s="643"/>
      <c r="F1423" s="643" t="s">
        <v>48</v>
      </c>
      <c r="G1423" s="643" t="s">
        <v>49</v>
      </c>
      <c r="H1423" s="643"/>
      <c r="I1423" s="653">
        <v>242758</v>
      </c>
    </row>
    <row r="1424" spans="1:9" x14ac:dyDescent="0.3">
      <c r="A1424" s="638"/>
      <c r="B1424" s="279"/>
      <c r="C1424" s="638"/>
      <c r="D1424" s="638"/>
      <c r="E1424" s="638"/>
      <c r="F1424" s="654" t="str">
        <f t="shared" ref="F1424:G1424" si="225">+C1422</f>
        <v>1,100.00 บาท</v>
      </c>
      <c r="G1424" s="638" t="str">
        <f t="shared" si="225"/>
        <v>1,100.00 บาท</v>
      </c>
      <c r="H1424" s="638"/>
      <c r="I1424" s="639"/>
    </row>
    <row r="1425" spans="1:9" x14ac:dyDescent="0.3">
      <c r="A1425" s="642">
        <v>205</v>
      </c>
      <c r="B1425" s="655" t="s">
        <v>15</v>
      </c>
      <c r="C1425" s="656" t="s">
        <v>623</v>
      </c>
      <c r="D1425" s="642" t="str">
        <f t="shared" ref="D1425" si="226">+C1425</f>
        <v>1,100.00 บาท</v>
      </c>
      <c r="E1425" s="642" t="s">
        <v>46</v>
      </c>
      <c r="F1425" s="656" t="s">
        <v>1038</v>
      </c>
      <c r="G1425" s="642" t="str">
        <f t="shared" ref="G1425" si="227">+F1425</f>
        <v>ร้านบรรณศิลป์</v>
      </c>
      <c r="H1425" s="656" t="s">
        <v>10</v>
      </c>
      <c r="I1425" s="657" t="s">
        <v>1039</v>
      </c>
    </row>
    <row r="1426" spans="1:9" x14ac:dyDescent="0.3">
      <c r="A1426" s="643"/>
      <c r="B1426" s="261"/>
      <c r="C1426" s="643"/>
      <c r="D1426" s="643"/>
      <c r="E1426" s="643"/>
      <c r="F1426" s="643" t="s">
        <v>48</v>
      </c>
      <c r="G1426" s="643" t="s">
        <v>49</v>
      </c>
      <c r="H1426" s="643"/>
      <c r="I1426" s="653">
        <v>242759</v>
      </c>
    </row>
    <row r="1427" spans="1:9" x14ac:dyDescent="0.3">
      <c r="A1427" s="638"/>
      <c r="B1427" s="279"/>
      <c r="C1427" s="638"/>
      <c r="D1427" s="638"/>
      <c r="E1427" s="638"/>
      <c r="F1427" s="654" t="str">
        <f t="shared" ref="F1427:G1427" si="228">+C1425</f>
        <v>1,100.00 บาท</v>
      </c>
      <c r="G1427" s="638" t="str">
        <f t="shared" si="228"/>
        <v>1,100.00 บาท</v>
      </c>
      <c r="H1427" s="638"/>
      <c r="I1427" s="639"/>
    </row>
    <row r="1428" spans="1:9" x14ac:dyDescent="0.3">
      <c r="A1428" s="642">
        <v>206</v>
      </c>
      <c r="B1428" s="655" t="s">
        <v>15</v>
      </c>
      <c r="C1428" s="656" t="s">
        <v>623</v>
      </c>
      <c r="D1428" s="642" t="str">
        <f t="shared" ref="D1428" si="229">+C1428</f>
        <v>1,100.00 บาท</v>
      </c>
      <c r="E1428" s="642" t="s">
        <v>46</v>
      </c>
      <c r="F1428" s="656" t="s">
        <v>1038</v>
      </c>
      <c r="G1428" s="642" t="str">
        <f t="shared" ref="G1428" si="230">+F1428</f>
        <v>ร้านบรรณศิลป์</v>
      </c>
      <c r="H1428" s="656" t="s">
        <v>10</v>
      </c>
      <c r="I1428" s="657" t="s">
        <v>1039</v>
      </c>
    </row>
    <row r="1429" spans="1:9" x14ac:dyDescent="0.3">
      <c r="A1429" s="643"/>
      <c r="B1429" s="261"/>
      <c r="C1429" s="643"/>
      <c r="D1429" s="643"/>
      <c r="E1429" s="643"/>
      <c r="F1429" s="643" t="s">
        <v>48</v>
      </c>
      <c r="G1429" s="643" t="s">
        <v>49</v>
      </c>
      <c r="H1429" s="643"/>
      <c r="I1429" s="653">
        <v>242760</v>
      </c>
    </row>
    <row r="1430" spans="1:9" x14ac:dyDescent="0.3">
      <c r="A1430" s="638"/>
      <c r="B1430" s="279"/>
      <c r="C1430" s="638"/>
      <c r="D1430" s="638"/>
      <c r="E1430" s="638"/>
      <c r="F1430" s="654" t="str">
        <f t="shared" ref="F1430:G1430" si="231">+C1428</f>
        <v>1,100.00 บาท</v>
      </c>
      <c r="G1430" s="638" t="str">
        <f t="shared" si="231"/>
        <v>1,100.00 บาท</v>
      </c>
      <c r="H1430" s="638"/>
      <c r="I1430" s="639"/>
    </row>
    <row r="1431" spans="1:9" x14ac:dyDescent="0.3">
      <c r="A1431" s="642">
        <v>207</v>
      </c>
      <c r="B1431" s="655" t="s">
        <v>15</v>
      </c>
      <c r="C1431" s="656" t="s">
        <v>623</v>
      </c>
      <c r="D1431" s="642" t="str">
        <f t="shared" ref="D1431" si="232">+C1431</f>
        <v>1,100.00 บาท</v>
      </c>
      <c r="E1431" s="642" t="s">
        <v>46</v>
      </c>
      <c r="F1431" s="656" t="s">
        <v>1038</v>
      </c>
      <c r="G1431" s="642" t="str">
        <f t="shared" ref="G1431" si="233">+F1431</f>
        <v>ร้านบรรณศิลป์</v>
      </c>
      <c r="H1431" s="656" t="s">
        <v>10</v>
      </c>
      <c r="I1431" s="657" t="s">
        <v>1039</v>
      </c>
    </row>
    <row r="1432" spans="1:9" x14ac:dyDescent="0.3">
      <c r="A1432" s="643"/>
      <c r="B1432" s="261"/>
      <c r="C1432" s="643"/>
      <c r="D1432" s="643"/>
      <c r="E1432" s="643"/>
      <c r="F1432" s="643" t="s">
        <v>48</v>
      </c>
      <c r="G1432" s="643" t="s">
        <v>49</v>
      </c>
      <c r="H1432" s="643"/>
      <c r="I1432" s="653">
        <v>242761</v>
      </c>
    </row>
    <row r="1433" spans="1:9" x14ac:dyDescent="0.3">
      <c r="A1433" s="638"/>
      <c r="B1433" s="279"/>
      <c r="C1433" s="638"/>
      <c r="D1433" s="638"/>
      <c r="E1433" s="638"/>
      <c r="F1433" s="654" t="str">
        <f t="shared" ref="F1433:G1433" si="234">+C1431</f>
        <v>1,100.00 บาท</v>
      </c>
      <c r="G1433" s="638" t="str">
        <f t="shared" si="234"/>
        <v>1,100.00 บาท</v>
      </c>
      <c r="H1433" s="638"/>
      <c r="I1433" s="639"/>
    </row>
    <row r="1434" spans="1:9" x14ac:dyDescent="0.3">
      <c r="A1434" s="642">
        <v>208</v>
      </c>
      <c r="B1434" s="655" t="s">
        <v>15</v>
      </c>
      <c r="C1434" s="656" t="s">
        <v>623</v>
      </c>
      <c r="D1434" s="642" t="str">
        <f t="shared" ref="D1434" si="235">+C1434</f>
        <v>1,100.00 บาท</v>
      </c>
      <c r="E1434" s="642" t="s">
        <v>46</v>
      </c>
      <c r="F1434" s="656" t="s">
        <v>1038</v>
      </c>
      <c r="G1434" s="642" t="str">
        <f t="shared" ref="G1434" si="236">+F1434</f>
        <v>ร้านบรรณศิลป์</v>
      </c>
      <c r="H1434" s="656" t="s">
        <v>10</v>
      </c>
      <c r="I1434" s="657" t="s">
        <v>1039</v>
      </c>
    </row>
    <row r="1435" spans="1:9" x14ac:dyDescent="0.3">
      <c r="A1435" s="643"/>
      <c r="B1435" s="261"/>
      <c r="C1435" s="643"/>
      <c r="D1435" s="643"/>
      <c r="E1435" s="643"/>
      <c r="F1435" s="643" t="s">
        <v>48</v>
      </c>
      <c r="G1435" s="643" t="s">
        <v>49</v>
      </c>
      <c r="H1435" s="643"/>
      <c r="I1435" s="653">
        <v>242762</v>
      </c>
    </row>
    <row r="1436" spans="1:9" x14ac:dyDescent="0.3">
      <c r="A1436" s="638"/>
      <c r="B1436" s="279"/>
      <c r="C1436" s="638"/>
      <c r="D1436" s="638"/>
      <c r="E1436" s="638"/>
      <c r="F1436" s="654" t="str">
        <f t="shared" ref="F1436:G1436" si="237">+C1434</f>
        <v>1,100.00 บาท</v>
      </c>
      <c r="G1436" s="638" t="str">
        <f t="shared" si="237"/>
        <v>1,100.00 บาท</v>
      </c>
      <c r="H1436" s="638"/>
      <c r="I1436" s="639"/>
    </row>
    <row r="1437" spans="1:9" x14ac:dyDescent="0.3">
      <c r="A1437" s="642">
        <v>209</v>
      </c>
      <c r="B1437" s="655" t="s">
        <v>15</v>
      </c>
      <c r="C1437" s="656" t="s">
        <v>623</v>
      </c>
      <c r="D1437" s="642" t="str">
        <f t="shared" ref="D1437" si="238">+C1437</f>
        <v>1,100.00 บาท</v>
      </c>
      <c r="E1437" s="642" t="s">
        <v>46</v>
      </c>
      <c r="F1437" s="656" t="s">
        <v>1038</v>
      </c>
      <c r="G1437" s="642" t="str">
        <f t="shared" ref="G1437" si="239">+F1437</f>
        <v>ร้านบรรณศิลป์</v>
      </c>
      <c r="H1437" s="656" t="s">
        <v>10</v>
      </c>
      <c r="I1437" s="657" t="s">
        <v>1039</v>
      </c>
    </row>
    <row r="1438" spans="1:9" x14ac:dyDescent="0.3">
      <c r="A1438" s="643"/>
      <c r="B1438" s="261"/>
      <c r="C1438" s="643"/>
      <c r="D1438" s="643"/>
      <c r="E1438" s="643"/>
      <c r="F1438" s="643" t="s">
        <v>48</v>
      </c>
      <c r="G1438" s="643" t="s">
        <v>49</v>
      </c>
      <c r="H1438" s="643"/>
      <c r="I1438" s="653">
        <v>242763</v>
      </c>
    </row>
    <row r="1439" spans="1:9" x14ac:dyDescent="0.3">
      <c r="A1439" s="638"/>
      <c r="B1439" s="279"/>
      <c r="C1439" s="638"/>
      <c r="D1439" s="638"/>
      <c r="E1439" s="638"/>
      <c r="F1439" s="654" t="str">
        <f t="shared" ref="F1439:G1439" si="240">+C1437</f>
        <v>1,100.00 บาท</v>
      </c>
      <c r="G1439" s="638" t="str">
        <f t="shared" si="240"/>
        <v>1,100.00 บาท</v>
      </c>
      <c r="H1439" s="638"/>
      <c r="I1439" s="639"/>
    </row>
    <row r="1440" spans="1:9" x14ac:dyDescent="0.3">
      <c r="A1440" s="642">
        <v>210</v>
      </c>
      <c r="B1440" s="655" t="s">
        <v>15</v>
      </c>
      <c r="C1440" s="656" t="s">
        <v>623</v>
      </c>
      <c r="D1440" s="642" t="str">
        <f t="shared" ref="D1440" si="241">+C1440</f>
        <v>1,100.00 บาท</v>
      </c>
      <c r="E1440" s="642" t="s">
        <v>46</v>
      </c>
      <c r="F1440" s="656" t="s">
        <v>1038</v>
      </c>
      <c r="G1440" s="642" t="str">
        <f t="shared" ref="G1440" si="242">+F1440</f>
        <v>ร้านบรรณศิลป์</v>
      </c>
      <c r="H1440" s="656" t="s">
        <v>10</v>
      </c>
      <c r="I1440" s="657" t="s">
        <v>1039</v>
      </c>
    </row>
    <row r="1441" spans="1:9" x14ac:dyDescent="0.3">
      <c r="A1441" s="643"/>
      <c r="B1441" s="261"/>
      <c r="C1441" s="643"/>
      <c r="D1441" s="643"/>
      <c r="E1441" s="643"/>
      <c r="F1441" s="643" t="s">
        <v>48</v>
      </c>
      <c r="G1441" s="643" t="s">
        <v>49</v>
      </c>
      <c r="H1441" s="643"/>
      <c r="I1441" s="653">
        <v>242764</v>
      </c>
    </row>
    <row r="1442" spans="1:9" x14ac:dyDescent="0.3">
      <c r="A1442" s="638"/>
      <c r="B1442" s="279"/>
      <c r="C1442" s="638"/>
      <c r="D1442" s="638"/>
      <c r="E1442" s="638"/>
      <c r="F1442" s="654" t="str">
        <f t="shared" ref="F1442:G1442" si="243">+C1440</f>
        <v>1,100.00 บาท</v>
      </c>
      <c r="G1442" s="638" t="str">
        <f t="shared" si="243"/>
        <v>1,100.00 บาท</v>
      </c>
      <c r="H1442" s="638"/>
      <c r="I1442" s="639"/>
    </row>
    <row r="1443" spans="1:9" x14ac:dyDescent="0.3">
      <c r="A1443" s="642">
        <v>211</v>
      </c>
      <c r="B1443" s="655" t="s">
        <v>15</v>
      </c>
      <c r="C1443" s="656" t="s">
        <v>623</v>
      </c>
      <c r="D1443" s="642" t="str">
        <f t="shared" ref="D1443" si="244">+C1443</f>
        <v>1,100.00 บาท</v>
      </c>
      <c r="E1443" s="642" t="s">
        <v>46</v>
      </c>
      <c r="F1443" s="656" t="s">
        <v>1038</v>
      </c>
      <c r="G1443" s="642" t="str">
        <f t="shared" ref="G1443" si="245">+F1443</f>
        <v>ร้านบรรณศิลป์</v>
      </c>
      <c r="H1443" s="656" t="s">
        <v>10</v>
      </c>
      <c r="I1443" s="657" t="s">
        <v>1039</v>
      </c>
    </row>
    <row r="1444" spans="1:9" x14ac:dyDescent="0.3">
      <c r="A1444" s="643"/>
      <c r="B1444" s="261"/>
      <c r="C1444" s="643"/>
      <c r="D1444" s="643"/>
      <c r="E1444" s="643"/>
      <c r="F1444" s="643" t="s">
        <v>48</v>
      </c>
      <c r="G1444" s="643" t="s">
        <v>49</v>
      </c>
      <c r="H1444" s="643"/>
      <c r="I1444" s="653">
        <v>242765</v>
      </c>
    </row>
    <row r="1445" spans="1:9" x14ac:dyDescent="0.3">
      <c r="A1445" s="638"/>
      <c r="B1445" s="279"/>
      <c r="C1445" s="638"/>
      <c r="D1445" s="638"/>
      <c r="E1445" s="638"/>
      <c r="F1445" s="654" t="str">
        <f t="shared" ref="F1445:G1445" si="246">+C1443</f>
        <v>1,100.00 บาท</v>
      </c>
      <c r="G1445" s="638" t="str">
        <f t="shared" si="246"/>
        <v>1,100.00 บาท</v>
      </c>
      <c r="H1445" s="638"/>
      <c r="I1445" s="639"/>
    </row>
    <row r="1446" spans="1:9" x14ac:dyDescent="0.3">
      <c r="A1446" s="642">
        <v>212</v>
      </c>
      <c r="B1446" s="655" t="s">
        <v>15</v>
      </c>
      <c r="C1446" s="656" t="s">
        <v>623</v>
      </c>
      <c r="D1446" s="642" t="str">
        <f t="shared" ref="D1446" si="247">+C1446</f>
        <v>1,100.00 บาท</v>
      </c>
      <c r="E1446" s="642" t="s">
        <v>46</v>
      </c>
      <c r="F1446" s="656" t="s">
        <v>1038</v>
      </c>
      <c r="G1446" s="642" t="str">
        <f t="shared" ref="G1446" si="248">+F1446</f>
        <v>ร้านบรรณศิลป์</v>
      </c>
      <c r="H1446" s="656" t="s">
        <v>10</v>
      </c>
      <c r="I1446" s="657" t="s">
        <v>1039</v>
      </c>
    </row>
    <row r="1447" spans="1:9" x14ac:dyDescent="0.3">
      <c r="A1447" s="643"/>
      <c r="B1447" s="261"/>
      <c r="C1447" s="643"/>
      <c r="D1447" s="643"/>
      <c r="E1447" s="643"/>
      <c r="F1447" s="643" t="s">
        <v>48</v>
      </c>
      <c r="G1447" s="643" t="s">
        <v>49</v>
      </c>
      <c r="H1447" s="643"/>
      <c r="I1447" s="653">
        <v>242766</v>
      </c>
    </row>
    <row r="1448" spans="1:9" x14ac:dyDescent="0.3">
      <c r="A1448" s="638"/>
      <c r="B1448" s="279"/>
      <c r="C1448" s="638"/>
      <c r="D1448" s="638"/>
      <c r="E1448" s="638"/>
      <c r="F1448" s="654" t="str">
        <f t="shared" ref="F1448:G1448" si="249">+C1446</f>
        <v>1,100.00 บาท</v>
      </c>
      <c r="G1448" s="638" t="str">
        <f t="shared" si="249"/>
        <v>1,100.00 บาท</v>
      </c>
      <c r="H1448" s="638"/>
      <c r="I1448" s="639"/>
    </row>
    <row r="1449" spans="1:9" x14ac:dyDescent="0.3">
      <c r="A1449" s="642">
        <v>213</v>
      </c>
      <c r="B1449" s="655" t="s">
        <v>15</v>
      </c>
      <c r="C1449" s="656" t="s">
        <v>623</v>
      </c>
      <c r="D1449" s="642" t="str">
        <f t="shared" ref="D1449" si="250">+C1449</f>
        <v>1,100.00 บาท</v>
      </c>
      <c r="E1449" s="642" t="s">
        <v>46</v>
      </c>
      <c r="F1449" s="656" t="s">
        <v>1038</v>
      </c>
      <c r="G1449" s="642" t="str">
        <f t="shared" ref="G1449" si="251">+F1449</f>
        <v>ร้านบรรณศิลป์</v>
      </c>
      <c r="H1449" s="656" t="s">
        <v>10</v>
      </c>
      <c r="I1449" s="657" t="s">
        <v>1039</v>
      </c>
    </row>
    <row r="1450" spans="1:9" x14ac:dyDescent="0.3">
      <c r="A1450" s="643"/>
      <c r="B1450" s="261"/>
      <c r="C1450" s="643"/>
      <c r="D1450" s="643"/>
      <c r="E1450" s="643"/>
      <c r="F1450" s="643" t="s">
        <v>48</v>
      </c>
      <c r="G1450" s="643" t="s">
        <v>49</v>
      </c>
      <c r="H1450" s="643"/>
      <c r="I1450" s="653">
        <v>242767</v>
      </c>
    </row>
    <row r="1451" spans="1:9" x14ac:dyDescent="0.3">
      <c r="A1451" s="638"/>
      <c r="B1451" s="279"/>
      <c r="C1451" s="638"/>
      <c r="D1451" s="638"/>
      <c r="E1451" s="638"/>
      <c r="F1451" s="654" t="str">
        <f t="shared" ref="F1451:G1451" si="252">+C1449</f>
        <v>1,100.00 บาท</v>
      </c>
      <c r="G1451" s="638" t="str">
        <f t="shared" si="252"/>
        <v>1,100.00 บาท</v>
      </c>
      <c r="H1451" s="638"/>
      <c r="I1451" s="639"/>
    </row>
    <row r="1452" spans="1:9" x14ac:dyDescent="0.3">
      <c r="A1452" s="642">
        <v>214</v>
      </c>
      <c r="B1452" s="655" t="s">
        <v>15</v>
      </c>
      <c r="C1452" s="656" t="s">
        <v>623</v>
      </c>
      <c r="D1452" s="642" t="str">
        <f t="shared" ref="D1452" si="253">+C1452</f>
        <v>1,100.00 บาท</v>
      </c>
      <c r="E1452" s="642" t="s">
        <v>46</v>
      </c>
      <c r="F1452" s="656" t="s">
        <v>1038</v>
      </c>
      <c r="G1452" s="642" t="str">
        <f t="shared" ref="G1452" si="254">+F1452</f>
        <v>ร้านบรรณศิลป์</v>
      </c>
      <c r="H1452" s="656" t="s">
        <v>10</v>
      </c>
      <c r="I1452" s="657" t="s">
        <v>1039</v>
      </c>
    </row>
    <row r="1453" spans="1:9" x14ac:dyDescent="0.3">
      <c r="A1453" s="643"/>
      <c r="B1453" s="261"/>
      <c r="C1453" s="643"/>
      <c r="D1453" s="643"/>
      <c r="E1453" s="643"/>
      <c r="F1453" s="643" t="s">
        <v>48</v>
      </c>
      <c r="G1453" s="643" t="s">
        <v>49</v>
      </c>
      <c r="H1453" s="643"/>
      <c r="I1453" s="653">
        <v>242768</v>
      </c>
    </row>
    <row r="1454" spans="1:9" x14ac:dyDescent="0.3">
      <c r="A1454" s="638"/>
      <c r="B1454" s="279"/>
      <c r="C1454" s="638"/>
      <c r="D1454" s="638"/>
      <c r="E1454" s="638"/>
      <c r="F1454" s="654" t="str">
        <f t="shared" ref="F1454:G1454" si="255">+C1452</f>
        <v>1,100.00 บาท</v>
      </c>
      <c r="G1454" s="638" t="str">
        <f t="shared" si="255"/>
        <v>1,100.00 บาท</v>
      </c>
      <c r="H1454" s="638"/>
      <c r="I1454" s="639"/>
    </row>
    <row r="1455" spans="1:9" x14ac:dyDescent="0.3">
      <c r="A1455" s="642">
        <v>215</v>
      </c>
      <c r="B1455" s="655" t="s">
        <v>15</v>
      </c>
      <c r="C1455" s="656" t="s">
        <v>623</v>
      </c>
      <c r="D1455" s="642" t="str">
        <f t="shared" ref="D1455" si="256">+C1455</f>
        <v>1,100.00 บาท</v>
      </c>
      <c r="E1455" s="642" t="s">
        <v>46</v>
      </c>
      <c r="F1455" s="656" t="s">
        <v>1038</v>
      </c>
      <c r="G1455" s="642" t="str">
        <f t="shared" ref="G1455" si="257">+F1455</f>
        <v>ร้านบรรณศิลป์</v>
      </c>
      <c r="H1455" s="656" t="s">
        <v>10</v>
      </c>
      <c r="I1455" s="657" t="s">
        <v>1039</v>
      </c>
    </row>
    <row r="1456" spans="1:9" x14ac:dyDescent="0.3">
      <c r="A1456" s="643"/>
      <c r="B1456" s="261"/>
      <c r="C1456" s="643"/>
      <c r="D1456" s="643"/>
      <c r="E1456" s="643"/>
      <c r="F1456" s="643" t="s">
        <v>48</v>
      </c>
      <c r="G1456" s="643" t="s">
        <v>49</v>
      </c>
      <c r="H1456" s="643"/>
      <c r="I1456" s="653">
        <v>242769</v>
      </c>
    </row>
    <row r="1457" spans="1:9" x14ac:dyDescent="0.3">
      <c r="A1457" s="638"/>
      <c r="B1457" s="279"/>
      <c r="C1457" s="638"/>
      <c r="D1457" s="638"/>
      <c r="E1457" s="638"/>
      <c r="F1457" s="654" t="str">
        <f t="shared" ref="F1457:G1457" si="258">+C1455</f>
        <v>1,100.00 บาท</v>
      </c>
      <c r="G1457" s="638" t="str">
        <f t="shared" si="258"/>
        <v>1,100.00 บาท</v>
      </c>
      <c r="H1457" s="638"/>
      <c r="I1457" s="639"/>
    </row>
    <row r="1458" spans="1:9" x14ac:dyDescent="0.3">
      <c r="A1458" s="642">
        <v>216</v>
      </c>
      <c r="B1458" s="655" t="s">
        <v>15</v>
      </c>
      <c r="C1458" s="656" t="s">
        <v>623</v>
      </c>
      <c r="D1458" s="642" t="str">
        <f t="shared" ref="D1458" si="259">+C1458</f>
        <v>1,100.00 บาท</v>
      </c>
      <c r="E1458" s="642" t="s">
        <v>46</v>
      </c>
      <c r="F1458" s="656" t="s">
        <v>1038</v>
      </c>
      <c r="G1458" s="642" t="str">
        <f t="shared" ref="G1458" si="260">+F1458</f>
        <v>ร้านบรรณศิลป์</v>
      </c>
      <c r="H1458" s="656" t="s">
        <v>10</v>
      </c>
      <c r="I1458" s="657" t="s">
        <v>1039</v>
      </c>
    </row>
    <row r="1459" spans="1:9" x14ac:dyDescent="0.3">
      <c r="A1459" s="643"/>
      <c r="B1459" s="261"/>
      <c r="C1459" s="643"/>
      <c r="D1459" s="643"/>
      <c r="E1459" s="643"/>
      <c r="F1459" s="643" t="s">
        <v>48</v>
      </c>
      <c r="G1459" s="643" t="s">
        <v>49</v>
      </c>
      <c r="H1459" s="643"/>
      <c r="I1459" s="653">
        <v>242770</v>
      </c>
    </row>
    <row r="1460" spans="1:9" x14ac:dyDescent="0.3">
      <c r="A1460" s="638"/>
      <c r="B1460" s="279"/>
      <c r="C1460" s="638"/>
      <c r="D1460" s="638"/>
      <c r="E1460" s="638"/>
      <c r="F1460" s="654" t="str">
        <f t="shared" ref="F1460:G1460" si="261">+C1458</f>
        <v>1,100.00 บาท</v>
      </c>
      <c r="G1460" s="638" t="str">
        <f t="shared" si="261"/>
        <v>1,100.00 บาท</v>
      </c>
      <c r="H1460" s="638"/>
      <c r="I1460" s="639"/>
    </row>
    <row r="1461" spans="1:9" x14ac:dyDescent="0.3">
      <c r="A1461" s="642">
        <v>217</v>
      </c>
      <c r="B1461" s="655" t="s">
        <v>15</v>
      </c>
      <c r="C1461" s="656" t="s">
        <v>623</v>
      </c>
      <c r="D1461" s="642" t="str">
        <f t="shared" ref="D1461" si="262">+C1461</f>
        <v>1,100.00 บาท</v>
      </c>
      <c r="E1461" s="642" t="s">
        <v>46</v>
      </c>
      <c r="F1461" s="656" t="s">
        <v>1038</v>
      </c>
      <c r="G1461" s="642" t="str">
        <f t="shared" ref="G1461" si="263">+F1461</f>
        <v>ร้านบรรณศิลป์</v>
      </c>
      <c r="H1461" s="656" t="s">
        <v>10</v>
      </c>
      <c r="I1461" s="657" t="s">
        <v>1039</v>
      </c>
    </row>
    <row r="1462" spans="1:9" x14ac:dyDescent="0.3">
      <c r="A1462" s="643"/>
      <c r="B1462" s="261"/>
      <c r="C1462" s="643"/>
      <c r="D1462" s="643"/>
      <c r="E1462" s="643"/>
      <c r="F1462" s="643" t="s">
        <v>48</v>
      </c>
      <c r="G1462" s="643" t="s">
        <v>49</v>
      </c>
      <c r="H1462" s="643"/>
      <c r="I1462" s="653">
        <v>242771</v>
      </c>
    </row>
    <row r="1463" spans="1:9" x14ac:dyDescent="0.3">
      <c r="A1463" s="638"/>
      <c r="B1463" s="279"/>
      <c r="C1463" s="638"/>
      <c r="D1463" s="638"/>
      <c r="E1463" s="638"/>
      <c r="F1463" s="654" t="str">
        <f t="shared" ref="F1463:G1463" si="264">+C1461</f>
        <v>1,100.00 บาท</v>
      </c>
      <c r="G1463" s="638" t="str">
        <f t="shared" si="264"/>
        <v>1,100.00 บาท</v>
      </c>
      <c r="H1463" s="638"/>
      <c r="I1463" s="639"/>
    </row>
    <row r="1464" spans="1:9" x14ac:dyDescent="0.3">
      <c r="A1464" s="642">
        <v>218</v>
      </c>
      <c r="B1464" s="655" t="s">
        <v>15</v>
      </c>
      <c r="C1464" s="656" t="s">
        <v>623</v>
      </c>
      <c r="D1464" s="642" t="str">
        <f t="shared" ref="D1464" si="265">+C1464</f>
        <v>1,100.00 บาท</v>
      </c>
      <c r="E1464" s="642" t="s">
        <v>46</v>
      </c>
      <c r="F1464" s="656" t="s">
        <v>1038</v>
      </c>
      <c r="G1464" s="642" t="str">
        <f t="shared" ref="G1464" si="266">+F1464</f>
        <v>ร้านบรรณศิลป์</v>
      </c>
      <c r="H1464" s="656" t="s">
        <v>10</v>
      </c>
      <c r="I1464" s="657" t="s">
        <v>1039</v>
      </c>
    </row>
    <row r="1465" spans="1:9" x14ac:dyDescent="0.3">
      <c r="A1465" s="643"/>
      <c r="B1465" s="261"/>
      <c r="C1465" s="643"/>
      <c r="D1465" s="643"/>
      <c r="E1465" s="643"/>
      <c r="F1465" s="643" t="s">
        <v>48</v>
      </c>
      <c r="G1465" s="643" t="s">
        <v>49</v>
      </c>
      <c r="H1465" s="643"/>
      <c r="I1465" s="653">
        <v>242772</v>
      </c>
    </row>
    <row r="1466" spans="1:9" x14ac:dyDescent="0.3">
      <c r="A1466" s="638"/>
      <c r="B1466" s="279"/>
      <c r="C1466" s="638"/>
      <c r="D1466" s="638"/>
      <c r="E1466" s="638"/>
      <c r="F1466" s="654" t="str">
        <f t="shared" ref="F1466:G1466" si="267">+C1464</f>
        <v>1,100.00 บาท</v>
      </c>
      <c r="G1466" s="638" t="str">
        <f t="shared" si="267"/>
        <v>1,100.00 บาท</v>
      </c>
      <c r="H1466" s="638"/>
      <c r="I1466" s="639"/>
    </row>
    <row r="1467" spans="1:9" x14ac:dyDescent="0.3">
      <c r="A1467" s="642">
        <v>219</v>
      </c>
      <c r="B1467" s="655" t="s">
        <v>15</v>
      </c>
      <c r="C1467" s="656" t="s">
        <v>623</v>
      </c>
      <c r="D1467" s="642" t="str">
        <f t="shared" ref="D1467" si="268">+C1467</f>
        <v>1,100.00 บาท</v>
      </c>
      <c r="E1467" s="642" t="s">
        <v>46</v>
      </c>
      <c r="F1467" s="656" t="s">
        <v>1038</v>
      </c>
      <c r="G1467" s="642" t="str">
        <f t="shared" ref="G1467" si="269">+F1467</f>
        <v>ร้านบรรณศิลป์</v>
      </c>
      <c r="H1467" s="656" t="s">
        <v>10</v>
      </c>
      <c r="I1467" s="657" t="s">
        <v>1039</v>
      </c>
    </row>
    <row r="1468" spans="1:9" x14ac:dyDescent="0.3">
      <c r="A1468" s="643"/>
      <c r="B1468" s="261"/>
      <c r="C1468" s="643"/>
      <c r="D1468" s="643"/>
      <c r="E1468" s="643"/>
      <c r="F1468" s="643" t="s">
        <v>48</v>
      </c>
      <c r="G1468" s="643" t="s">
        <v>49</v>
      </c>
      <c r="H1468" s="643"/>
      <c r="I1468" s="653">
        <v>242773</v>
      </c>
    </row>
    <row r="1469" spans="1:9" x14ac:dyDescent="0.3">
      <c r="A1469" s="638"/>
      <c r="B1469" s="279"/>
      <c r="C1469" s="638"/>
      <c r="D1469" s="638"/>
      <c r="E1469" s="638"/>
      <c r="F1469" s="654" t="str">
        <f t="shared" ref="F1469:G1469" si="270">+C1467</f>
        <v>1,100.00 บาท</v>
      </c>
      <c r="G1469" s="638" t="str">
        <f t="shared" si="270"/>
        <v>1,100.00 บาท</v>
      </c>
      <c r="H1469" s="638"/>
      <c r="I1469" s="639"/>
    </row>
    <row r="1470" spans="1:9" x14ac:dyDescent="0.3">
      <c r="A1470" s="642">
        <v>220</v>
      </c>
      <c r="B1470" s="655" t="s">
        <v>15</v>
      </c>
      <c r="C1470" s="656" t="s">
        <v>623</v>
      </c>
      <c r="D1470" s="642" t="str">
        <f t="shared" ref="D1470" si="271">+C1470</f>
        <v>1,100.00 บาท</v>
      </c>
      <c r="E1470" s="642" t="s">
        <v>46</v>
      </c>
      <c r="F1470" s="656" t="s">
        <v>1038</v>
      </c>
      <c r="G1470" s="642" t="str">
        <f t="shared" ref="G1470" si="272">+F1470</f>
        <v>ร้านบรรณศิลป์</v>
      </c>
      <c r="H1470" s="656" t="s">
        <v>10</v>
      </c>
      <c r="I1470" s="657" t="s">
        <v>1039</v>
      </c>
    </row>
    <row r="1471" spans="1:9" x14ac:dyDescent="0.3">
      <c r="A1471" s="643"/>
      <c r="B1471" s="261"/>
      <c r="C1471" s="643"/>
      <c r="D1471" s="643"/>
      <c r="E1471" s="643"/>
      <c r="F1471" s="643" t="s">
        <v>48</v>
      </c>
      <c r="G1471" s="643" t="s">
        <v>49</v>
      </c>
      <c r="H1471" s="643"/>
      <c r="I1471" s="653">
        <v>242774</v>
      </c>
    </row>
    <row r="1472" spans="1:9" x14ac:dyDescent="0.3">
      <c r="A1472" s="638"/>
      <c r="B1472" s="279"/>
      <c r="C1472" s="638"/>
      <c r="D1472" s="638"/>
      <c r="E1472" s="638"/>
      <c r="F1472" s="654" t="str">
        <f t="shared" ref="F1472:G1472" si="273">+C1470</f>
        <v>1,100.00 บาท</v>
      </c>
      <c r="G1472" s="638" t="str">
        <f t="shared" si="273"/>
        <v>1,100.00 บาท</v>
      </c>
      <c r="H1472" s="638"/>
      <c r="I1472" s="639"/>
    </row>
    <row r="1473" spans="1:9" x14ac:dyDescent="0.3">
      <c r="A1473" s="642">
        <v>221</v>
      </c>
      <c r="B1473" s="655" t="s">
        <v>15</v>
      </c>
      <c r="C1473" s="656" t="s">
        <v>623</v>
      </c>
      <c r="D1473" s="642" t="str">
        <f t="shared" ref="D1473" si="274">+C1473</f>
        <v>1,100.00 บาท</v>
      </c>
      <c r="E1473" s="642" t="s">
        <v>46</v>
      </c>
      <c r="F1473" s="656" t="s">
        <v>1038</v>
      </c>
      <c r="G1473" s="642" t="str">
        <f t="shared" ref="G1473" si="275">+F1473</f>
        <v>ร้านบรรณศิลป์</v>
      </c>
      <c r="H1473" s="656" t="s">
        <v>10</v>
      </c>
      <c r="I1473" s="657" t="s">
        <v>1039</v>
      </c>
    </row>
    <row r="1474" spans="1:9" x14ac:dyDescent="0.3">
      <c r="A1474" s="643"/>
      <c r="B1474" s="261"/>
      <c r="C1474" s="643"/>
      <c r="D1474" s="643"/>
      <c r="E1474" s="643"/>
      <c r="F1474" s="643" t="s">
        <v>48</v>
      </c>
      <c r="G1474" s="643" t="s">
        <v>49</v>
      </c>
      <c r="H1474" s="643"/>
      <c r="I1474" s="653">
        <v>242775</v>
      </c>
    </row>
    <row r="1475" spans="1:9" x14ac:dyDescent="0.3">
      <c r="A1475" s="638"/>
      <c r="B1475" s="279"/>
      <c r="C1475" s="638"/>
      <c r="D1475" s="638"/>
      <c r="E1475" s="638"/>
      <c r="F1475" s="654" t="str">
        <f t="shared" ref="F1475:G1475" si="276">+C1473</f>
        <v>1,100.00 บาท</v>
      </c>
      <c r="G1475" s="638" t="str">
        <f t="shared" si="276"/>
        <v>1,100.00 บาท</v>
      </c>
      <c r="H1475" s="638"/>
      <c r="I1475" s="639"/>
    </row>
    <row r="1476" spans="1:9" x14ac:dyDescent="0.3">
      <c r="A1476" s="642">
        <v>222</v>
      </c>
      <c r="B1476" s="655" t="s">
        <v>15</v>
      </c>
      <c r="C1476" s="656" t="s">
        <v>623</v>
      </c>
      <c r="D1476" s="642" t="str">
        <f t="shared" ref="D1476" si="277">+C1476</f>
        <v>1,100.00 บาท</v>
      </c>
      <c r="E1476" s="642" t="s">
        <v>46</v>
      </c>
      <c r="F1476" s="656" t="s">
        <v>1038</v>
      </c>
      <c r="G1476" s="642" t="str">
        <f t="shared" ref="G1476" si="278">+F1476</f>
        <v>ร้านบรรณศิลป์</v>
      </c>
      <c r="H1476" s="656" t="s">
        <v>10</v>
      </c>
      <c r="I1476" s="657" t="s">
        <v>1039</v>
      </c>
    </row>
    <row r="1477" spans="1:9" x14ac:dyDescent="0.3">
      <c r="A1477" s="643"/>
      <c r="B1477" s="261"/>
      <c r="C1477" s="643"/>
      <c r="D1477" s="643"/>
      <c r="E1477" s="643"/>
      <c r="F1477" s="643" t="s">
        <v>48</v>
      </c>
      <c r="G1477" s="643" t="s">
        <v>49</v>
      </c>
      <c r="H1477" s="643"/>
      <c r="I1477" s="653">
        <v>242776</v>
      </c>
    </row>
    <row r="1478" spans="1:9" x14ac:dyDescent="0.3">
      <c r="A1478" s="638"/>
      <c r="B1478" s="279"/>
      <c r="C1478" s="638"/>
      <c r="D1478" s="638"/>
      <c r="E1478" s="638"/>
      <c r="F1478" s="654" t="str">
        <f t="shared" ref="F1478:G1478" si="279">+C1476</f>
        <v>1,100.00 บาท</v>
      </c>
      <c r="G1478" s="638" t="str">
        <f t="shared" si="279"/>
        <v>1,100.00 บาท</v>
      </c>
      <c r="H1478" s="638"/>
      <c r="I1478" s="639"/>
    </row>
    <row r="1479" spans="1:9" x14ac:dyDescent="0.3">
      <c r="A1479" s="642">
        <v>223</v>
      </c>
      <c r="B1479" s="655" t="s">
        <v>15</v>
      </c>
      <c r="C1479" s="656" t="s">
        <v>623</v>
      </c>
      <c r="D1479" s="642" t="str">
        <f t="shared" ref="D1479" si="280">+C1479</f>
        <v>1,100.00 บาท</v>
      </c>
      <c r="E1479" s="642" t="s">
        <v>46</v>
      </c>
      <c r="F1479" s="656" t="s">
        <v>1038</v>
      </c>
      <c r="G1479" s="642" t="str">
        <f t="shared" ref="G1479" si="281">+F1479</f>
        <v>ร้านบรรณศิลป์</v>
      </c>
      <c r="H1479" s="656" t="s">
        <v>10</v>
      </c>
      <c r="I1479" s="657" t="s">
        <v>1039</v>
      </c>
    </row>
    <row r="1480" spans="1:9" x14ac:dyDescent="0.3">
      <c r="A1480" s="643"/>
      <c r="B1480" s="261"/>
      <c r="C1480" s="643"/>
      <c r="D1480" s="643"/>
      <c r="E1480" s="643"/>
      <c r="F1480" s="643" t="s">
        <v>48</v>
      </c>
      <c r="G1480" s="643" t="s">
        <v>49</v>
      </c>
      <c r="H1480" s="643"/>
      <c r="I1480" s="653">
        <v>242777</v>
      </c>
    </row>
    <row r="1481" spans="1:9" x14ac:dyDescent="0.3">
      <c r="A1481" s="638"/>
      <c r="B1481" s="279"/>
      <c r="C1481" s="638"/>
      <c r="D1481" s="638"/>
      <c r="E1481" s="638"/>
      <c r="F1481" s="654" t="str">
        <f t="shared" ref="F1481:G1481" si="282">+C1479</f>
        <v>1,100.00 บาท</v>
      </c>
      <c r="G1481" s="638" t="str">
        <f t="shared" si="282"/>
        <v>1,100.00 บาท</v>
      </c>
      <c r="H1481" s="638"/>
      <c r="I1481" s="639"/>
    </row>
    <row r="1482" spans="1:9" x14ac:dyDescent="0.3">
      <c r="A1482" s="642">
        <v>224</v>
      </c>
      <c r="B1482" s="655" t="s">
        <v>15</v>
      </c>
      <c r="C1482" s="656" t="s">
        <v>623</v>
      </c>
      <c r="D1482" s="642" t="str">
        <f t="shared" ref="D1482" si="283">+C1482</f>
        <v>1,100.00 บาท</v>
      </c>
      <c r="E1482" s="642" t="s">
        <v>46</v>
      </c>
      <c r="F1482" s="656" t="s">
        <v>1038</v>
      </c>
      <c r="G1482" s="642" t="str">
        <f t="shared" ref="G1482" si="284">+F1482</f>
        <v>ร้านบรรณศิลป์</v>
      </c>
      <c r="H1482" s="656" t="s">
        <v>10</v>
      </c>
      <c r="I1482" s="657" t="s">
        <v>1039</v>
      </c>
    </row>
    <row r="1483" spans="1:9" x14ac:dyDescent="0.3">
      <c r="A1483" s="643"/>
      <c r="B1483" s="261"/>
      <c r="C1483" s="643"/>
      <c r="D1483" s="643"/>
      <c r="E1483" s="643"/>
      <c r="F1483" s="643" t="s">
        <v>48</v>
      </c>
      <c r="G1483" s="643" t="s">
        <v>49</v>
      </c>
      <c r="H1483" s="643"/>
      <c r="I1483" s="653">
        <v>242778</v>
      </c>
    </row>
    <row r="1484" spans="1:9" x14ac:dyDescent="0.3">
      <c r="A1484" s="638"/>
      <c r="B1484" s="279"/>
      <c r="C1484" s="638"/>
      <c r="D1484" s="638"/>
      <c r="E1484" s="638"/>
      <c r="F1484" s="654" t="str">
        <f t="shared" ref="F1484:G1484" si="285">+C1482</f>
        <v>1,100.00 บาท</v>
      </c>
      <c r="G1484" s="638" t="str">
        <f t="shared" si="285"/>
        <v>1,100.00 บาท</v>
      </c>
      <c r="H1484" s="638"/>
      <c r="I1484" s="639"/>
    </row>
    <row r="1485" spans="1:9" x14ac:dyDescent="0.3">
      <c r="A1485" s="642">
        <v>225</v>
      </c>
      <c r="B1485" s="655" t="s">
        <v>15</v>
      </c>
      <c r="C1485" s="656" t="s">
        <v>623</v>
      </c>
      <c r="D1485" s="642" t="str">
        <f t="shared" ref="D1485" si="286">+C1485</f>
        <v>1,100.00 บาท</v>
      </c>
      <c r="E1485" s="642" t="s">
        <v>46</v>
      </c>
      <c r="F1485" s="656" t="s">
        <v>1038</v>
      </c>
      <c r="G1485" s="642" t="str">
        <f t="shared" ref="G1485" si="287">+F1485</f>
        <v>ร้านบรรณศิลป์</v>
      </c>
      <c r="H1485" s="656" t="s">
        <v>10</v>
      </c>
      <c r="I1485" s="657" t="s">
        <v>1039</v>
      </c>
    </row>
    <row r="1486" spans="1:9" x14ac:dyDescent="0.3">
      <c r="A1486" s="643"/>
      <c r="B1486" s="261"/>
      <c r="C1486" s="643"/>
      <c r="D1486" s="643"/>
      <c r="E1486" s="643"/>
      <c r="F1486" s="643" t="s">
        <v>48</v>
      </c>
      <c r="G1486" s="643" t="s">
        <v>49</v>
      </c>
      <c r="H1486" s="643"/>
      <c r="I1486" s="653">
        <v>242779</v>
      </c>
    </row>
    <row r="1487" spans="1:9" x14ac:dyDescent="0.3">
      <c r="A1487" s="638"/>
      <c r="B1487" s="279"/>
      <c r="C1487" s="638"/>
      <c r="D1487" s="638"/>
      <c r="E1487" s="638"/>
      <c r="F1487" s="654" t="str">
        <f t="shared" ref="F1487:G1487" si="288">+C1485</f>
        <v>1,100.00 บาท</v>
      </c>
      <c r="G1487" s="638" t="str">
        <f t="shared" si="288"/>
        <v>1,100.00 บาท</v>
      </c>
      <c r="H1487" s="638"/>
      <c r="I1487" s="639"/>
    </row>
    <row r="1488" spans="1:9" x14ac:dyDescent="0.3">
      <c r="A1488" s="642">
        <v>226</v>
      </c>
      <c r="B1488" s="655" t="s">
        <v>15</v>
      </c>
      <c r="C1488" s="656" t="s">
        <v>623</v>
      </c>
      <c r="D1488" s="642" t="str">
        <f t="shared" ref="D1488" si="289">+C1488</f>
        <v>1,100.00 บาท</v>
      </c>
      <c r="E1488" s="642" t="s">
        <v>46</v>
      </c>
      <c r="F1488" s="656" t="s">
        <v>1038</v>
      </c>
      <c r="G1488" s="642" t="str">
        <f t="shared" ref="G1488" si="290">+F1488</f>
        <v>ร้านบรรณศิลป์</v>
      </c>
      <c r="H1488" s="656" t="s">
        <v>10</v>
      </c>
      <c r="I1488" s="657" t="s">
        <v>1039</v>
      </c>
    </row>
    <row r="1489" spans="1:9" x14ac:dyDescent="0.3">
      <c r="A1489" s="643"/>
      <c r="B1489" s="261"/>
      <c r="C1489" s="643"/>
      <c r="D1489" s="643"/>
      <c r="E1489" s="643"/>
      <c r="F1489" s="643" t="s">
        <v>48</v>
      </c>
      <c r="G1489" s="643" t="s">
        <v>49</v>
      </c>
      <c r="H1489" s="643"/>
      <c r="I1489" s="653">
        <v>242780</v>
      </c>
    </row>
    <row r="1490" spans="1:9" x14ac:dyDescent="0.3">
      <c r="A1490" s="638"/>
      <c r="B1490" s="279"/>
      <c r="C1490" s="638"/>
      <c r="D1490" s="638"/>
      <c r="E1490" s="638"/>
      <c r="F1490" s="654" t="str">
        <f t="shared" ref="F1490:G1490" si="291">+C1488</f>
        <v>1,100.00 บาท</v>
      </c>
      <c r="G1490" s="638" t="str">
        <f t="shared" si="291"/>
        <v>1,100.00 บาท</v>
      </c>
      <c r="H1490" s="638"/>
      <c r="I1490" s="639"/>
    </row>
    <row r="1491" spans="1:9" x14ac:dyDescent="0.3">
      <c r="A1491" s="642">
        <v>227</v>
      </c>
      <c r="B1491" s="655" t="s">
        <v>15</v>
      </c>
      <c r="C1491" s="656" t="s">
        <v>623</v>
      </c>
      <c r="D1491" s="642" t="str">
        <f t="shared" ref="D1491" si="292">+C1491</f>
        <v>1,100.00 บาท</v>
      </c>
      <c r="E1491" s="642" t="s">
        <v>46</v>
      </c>
      <c r="F1491" s="656" t="s">
        <v>1038</v>
      </c>
      <c r="G1491" s="642" t="str">
        <f t="shared" ref="G1491" si="293">+F1491</f>
        <v>ร้านบรรณศิลป์</v>
      </c>
      <c r="H1491" s="656" t="s">
        <v>10</v>
      </c>
      <c r="I1491" s="657" t="s">
        <v>1039</v>
      </c>
    </row>
    <row r="1492" spans="1:9" x14ac:dyDescent="0.3">
      <c r="A1492" s="643"/>
      <c r="B1492" s="261"/>
      <c r="C1492" s="643"/>
      <c r="D1492" s="643"/>
      <c r="E1492" s="643"/>
      <c r="F1492" s="643" t="s">
        <v>48</v>
      </c>
      <c r="G1492" s="643" t="s">
        <v>49</v>
      </c>
      <c r="H1492" s="643"/>
      <c r="I1492" s="653">
        <v>242781</v>
      </c>
    </row>
    <row r="1493" spans="1:9" x14ac:dyDescent="0.3">
      <c r="A1493" s="638"/>
      <c r="B1493" s="279"/>
      <c r="C1493" s="638"/>
      <c r="D1493" s="638"/>
      <c r="E1493" s="638"/>
      <c r="F1493" s="654" t="str">
        <f t="shared" ref="F1493:G1493" si="294">+C1491</f>
        <v>1,100.00 บาท</v>
      </c>
      <c r="G1493" s="638" t="str">
        <f t="shared" si="294"/>
        <v>1,100.00 บาท</v>
      </c>
      <c r="H1493" s="638"/>
      <c r="I1493" s="639"/>
    </row>
    <row r="1494" spans="1:9" x14ac:dyDescent="0.3">
      <c r="A1494" s="642">
        <v>228</v>
      </c>
      <c r="B1494" s="655" t="s">
        <v>15</v>
      </c>
      <c r="C1494" s="656" t="s">
        <v>623</v>
      </c>
      <c r="D1494" s="642" t="str">
        <f t="shared" ref="D1494" si="295">+C1494</f>
        <v>1,100.00 บาท</v>
      </c>
      <c r="E1494" s="642" t="s">
        <v>46</v>
      </c>
      <c r="F1494" s="656" t="s">
        <v>1038</v>
      </c>
      <c r="G1494" s="642" t="str">
        <f t="shared" ref="G1494" si="296">+F1494</f>
        <v>ร้านบรรณศิลป์</v>
      </c>
      <c r="H1494" s="656" t="s">
        <v>10</v>
      </c>
      <c r="I1494" s="657" t="s">
        <v>1039</v>
      </c>
    </row>
    <row r="1495" spans="1:9" x14ac:dyDescent="0.3">
      <c r="A1495" s="643"/>
      <c r="B1495" s="261"/>
      <c r="C1495" s="643"/>
      <c r="D1495" s="643"/>
      <c r="E1495" s="643"/>
      <c r="F1495" s="643" t="s">
        <v>48</v>
      </c>
      <c r="G1495" s="643" t="s">
        <v>49</v>
      </c>
      <c r="H1495" s="643"/>
      <c r="I1495" s="653">
        <v>242782</v>
      </c>
    </row>
    <row r="1496" spans="1:9" x14ac:dyDescent="0.3">
      <c r="A1496" s="638"/>
      <c r="B1496" s="279"/>
      <c r="C1496" s="638"/>
      <c r="D1496" s="638"/>
      <c r="E1496" s="638"/>
      <c r="F1496" s="654" t="str">
        <f t="shared" ref="F1496:G1496" si="297">+C1494</f>
        <v>1,100.00 บาท</v>
      </c>
      <c r="G1496" s="638" t="str">
        <f t="shared" si="297"/>
        <v>1,100.00 บาท</v>
      </c>
      <c r="H1496" s="638"/>
      <c r="I1496" s="639"/>
    </row>
    <row r="1497" spans="1:9" x14ac:dyDescent="0.3">
      <c r="A1497" s="642">
        <v>229</v>
      </c>
      <c r="B1497" s="655" t="s">
        <v>15</v>
      </c>
      <c r="C1497" s="656" t="s">
        <v>623</v>
      </c>
      <c r="D1497" s="642" t="str">
        <f t="shared" ref="D1497" si="298">+C1497</f>
        <v>1,100.00 บาท</v>
      </c>
      <c r="E1497" s="642" t="s">
        <v>46</v>
      </c>
      <c r="F1497" s="656" t="s">
        <v>1038</v>
      </c>
      <c r="G1497" s="642" t="str">
        <f t="shared" ref="G1497" si="299">+F1497</f>
        <v>ร้านบรรณศิลป์</v>
      </c>
      <c r="H1497" s="656" t="s">
        <v>10</v>
      </c>
      <c r="I1497" s="657" t="s">
        <v>1039</v>
      </c>
    </row>
    <row r="1498" spans="1:9" x14ac:dyDescent="0.3">
      <c r="A1498" s="643"/>
      <c r="B1498" s="261"/>
      <c r="C1498" s="643"/>
      <c r="D1498" s="643"/>
      <c r="E1498" s="643"/>
      <c r="F1498" s="643" t="s">
        <v>48</v>
      </c>
      <c r="G1498" s="643" t="s">
        <v>49</v>
      </c>
      <c r="H1498" s="643"/>
      <c r="I1498" s="653">
        <v>242783</v>
      </c>
    </row>
    <row r="1499" spans="1:9" x14ac:dyDescent="0.3">
      <c r="A1499" s="638"/>
      <c r="B1499" s="279"/>
      <c r="C1499" s="638"/>
      <c r="D1499" s="638"/>
      <c r="E1499" s="638"/>
      <c r="F1499" s="654" t="str">
        <f t="shared" ref="F1499:G1499" si="300">+C1497</f>
        <v>1,100.00 บาท</v>
      </c>
      <c r="G1499" s="638" t="str">
        <f t="shared" si="300"/>
        <v>1,100.00 บาท</v>
      </c>
      <c r="H1499" s="638"/>
      <c r="I1499" s="639"/>
    </row>
    <row r="1500" spans="1:9" x14ac:dyDescent="0.3">
      <c r="A1500" s="642">
        <v>230</v>
      </c>
      <c r="B1500" s="655" t="s">
        <v>15</v>
      </c>
      <c r="C1500" s="656" t="s">
        <v>623</v>
      </c>
      <c r="D1500" s="642" t="str">
        <f t="shared" ref="D1500" si="301">+C1500</f>
        <v>1,100.00 บาท</v>
      </c>
      <c r="E1500" s="642" t="s">
        <v>46</v>
      </c>
      <c r="F1500" s="656" t="s">
        <v>1038</v>
      </c>
      <c r="G1500" s="642" t="str">
        <f t="shared" ref="G1500" si="302">+F1500</f>
        <v>ร้านบรรณศิลป์</v>
      </c>
      <c r="H1500" s="656" t="s">
        <v>10</v>
      </c>
      <c r="I1500" s="657" t="s">
        <v>1039</v>
      </c>
    </row>
    <row r="1501" spans="1:9" x14ac:dyDescent="0.3">
      <c r="A1501" s="643"/>
      <c r="B1501" s="261"/>
      <c r="C1501" s="643"/>
      <c r="D1501" s="643"/>
      <c r="E1501" s="643"/>
      <c r="F1501" s="643" t="s">
        <v>48</v>
      </c>
      <c r="G1501" s="643" t="s">
        <v>49</v>
      </c>
      <c r="H1501" s="643"/>
      <c r="I1501" s="653">
        <v>242784</v>
      </c>
    </row>
    <row r="1502" spans="1:9" x14ac:dyDescent="0.3">
      <c r="A1502" s="638"/>
      <c r="B1502" s="279"/>
      <c r="C1502" s="638"/>
      <c r="D1502" s="638"/>
      <c r="E1502" s="638"/>
      <c r="F1502" s="654" t="str">
        <f t="shared" ref="F1502:G1502" si="303">+C1500</f>
        <v>1,100.00 บาท</v>
      </c>
      <c r="G1502" s="638" t="str">
        <f t="shared" si="303"/>
        <v>1,100.00 บาท</v>
      </c>
      <c r="H1502" s="638"/>
      <c r="I1502" s="639"/>
    </row>
    <row r="1503" spans="1:9" x14ac:dyDescent="0.3">
      <c r="A1503" s="642">
        <v>231</v>
      </c>
      <c r="B1503" s="655" t="s">
        <v>15</v>
      </c>
      <c r="C1503" s="656" t="s">
        <v>623</v>
      </c>
      <c r="D1503" s="642" t="str">
        <f t="shared" ref="D1503" si="304">+C1503</f>
        <v>1,100.00 บาท</v>
      </c>
      <c r="E1503" s="642" t="s">
        <v>46</v>
      </c>
      <c r="F1503" s="656" t="s">
        <v>1038</v>
      </c>
      <c r="G1503" s="642" t="str">
        <f t="shared" ref="G1503" si="305">+F1503</f>
        <v>ร้านบรรณศิลป์</v>
      </c>
      <c r="H1503" s="656" t="s">
        <v>10</v>
      </c>
      <c r="I1503" s="657" t="s">
        <v>1039</v>
      </c>
    </row>
    <row r="1504" spans="1:9" x14ac:dyDescent="0.3">
      <c r="A1504" s="643"/>
      <c r="B1504" s="261"/>
      <c r="C1504" s="643"/>
      <c r="D1504" s="643"/>
      <c r="E1504" s="643"/>
      <c r="F1504" s="643" t="s">
        <v>48</v>
      </c>
      <c r="G1504" s="643" t="s">
        <v>49</v>
      </c>
      <c r="H1504" s="643"/>
      <c r="I1504" s="653">
        <v>242785</v>
      </c>
    </row>
    <row r="1505" spans="1:9" x14ac:dyDescent="0.3">
      <c r="A1505" s="638"/>
      <c r="B1505" s="279"/>
      <c r="C1505" s="638"/>
      <c r="D1505" s="638"/>
      <c r="E1505" s="638"/>
      <c r="F1505" s="654" t="str">
        <f t="shared" ref="F1505:G1505" si="306">+C1503</f>
        <v>1,100.00 บาท</v>
      </c>
      <c r="G1505" s="638" t="str">
        <f t="shared" si="306"/>
        <v>1,100.00 บาท</v>
      </c>
      <c r="H1505" s="638"/>
      <c r="I1505" s="639"/>
    </row>
    <row r="1506" spans="1:9" x14ac:dyDescent="0.3">
      <c r="A1506" s="642">
        <v>232</v>
      </c>
      <c r="B1506" s="655" t="s">
        <v>15</v>
      </c>
      <c r="C1506" s="656" t="s">
        <v>623</v>
      </c>
      <c r="D1506" s="642" t="str">
        <f t="shared" ref="D1506" si="307">+C1506</f>
        <v>1,100.00 บาท</v>
      </c>
      <c r="E1506" s="642" t="s">
        <v>46</v>
      </c>
      <c r="F1506" s="656" t="s">
        <v>1038</v>
      </c>
      <c r="G1506" s="642" t="str">
        <f t="shared" ref="G1506" si="308">+F1506</f>
        <v>ร้านบรรณศิลป์</v>
      </c>
      <c r="H1506" s="656" t="s">
        <v>10</v>
      </c>
      <c r="I1506" s="657" t="s">
        <v>1039</v>
      </c>
    </row>
    <row r="1507" spans="1:9" x14ac:dyDescent="0.3">
      <c r="A1507" s="643"/>
      <c r="B1507" s="261"/>
      <c r="C1507" s="643"/>
      <c r="D1507" s="643"/>
      <c r="E1507" s="643"/>
      <c r="F1507" s="643" t="s">
        <v>48</v>
      </c>
      <c r="G1507" s="643" t="s">
        <v>49</v>
      </c>
      <c r="H1507" s="643"/>
      <c r="I1507" s="653">
        <v>242786</v>
      </c>
    </row>
    <row r="1508" spans="1:9" x14ac:dyDescent="0.3">
      <c r="A1508" s="638"/>
      <c r="B1508" s="279"/>
      <c r="C1508" s="638"/>
      <c r="D1508" s="638"/>
      <c r="E1508" s="638"/>
      <c r="F1508" s="654" t="str">
        <f t="shared" ref="F1508:G1508" si="309">+C1506</f>
        <v>1,100.00 บาท</v>
      </c>
      <c r="G1508" s="638" t="str">
        <f t="shared" si="309"/>
        <v>1,100.00 บาท</v>
      </c>
      <c r="H1508" s="638"/>
      <c r="I1508" s="639"/>
    </row>
    <row r="1509" spans="1:9" x14ac:dyDescent="0.3">
      <c r="A1509" s="642">
        <v>233</v>
      </c>
      <c r="B1509" s="655" t="s">
        <v>15</v>
      </c>
      <c r="C1509" s="656" t="s">
        <v>623</v>
      </c>
      <c r="D1509" s="642" t="str">
        <f t="shared" ref="D1509" si="310">+C1509</f>
        <v>1,100.00 บาท</v>
      </c>
      <c r="E1509" s="642" t="s">
        <v>46</v>
      </c>
      <c r="F1509" s="656" t="s">
        <v>1038</v>
      </c>
      <c r="G1509" s="642" t="str">
        <f t="shared" ref="G1509" si="311">+F1509</f>
        <v>ร้านบรรณศิลป์</v>
      </c>
      <c r="H1509" s="656" t="s">
        <v>10</v>
      </c>
      <c r="I1509" s="657" t="s">
        <v>1039</v>
      </c>
    </row>
    <row r="1510" spans="1:9" x14ac:dyDescent="0.3">
      <c r="A1510" s="643"/>
      <c r="B1510" s="261"/>
      <c r="C1510" s="643"/>
      <c r="D1510" s="643"/>
      <c r="E1510" s="643"/>
      <c r="F1510" s="643" t="s">
        <v>48</v>
      </c>
      <c r="G1510" s="643" t="s">
        <v>49</v>
      </c>
      <c r="H1510" s="643"/>
      <c r="I1510" s="653">
        <v>242787</v>
      </c>
    </row>
    <row r="1511" spans="1:9" x14ac:dyDescent="0.3">
      <c r="A1511" s="638"/>
      <c r="B1511" s="279"/>
      <c r="C1511" s="638"/>
      <c r="D1511" s="638"/>
      <c r="E1511" s="638"/>
      <c r="F1511" s="654" t="str">
        <f t="shared" ref="F1511:G1511" si="312">+C1509</f>
        <v>1,100.00 บาท</v>
      </c>
      <c r="G1511" s="638" t="str">
        <f t="shared" si="312"/>
        <v>1,100.00 บาท</v>
      </c>
      <c r="H1511" s="638"/>
      <c r="I1511" s="639"/>
    </row>
    <row r="1512" spans="1:9" x14ac:dyDescent="0.3">
      <c r="A1512" s="642">
        <v>234</v>
      </c>
      <c r="B1512" s="655" t="s">
        <v>15</v>
      </c>
      <c r="C1512" s="656" t="s">
        <v>623</v>
      </c>
      <c r="D1512" s="642" t="str">
        <f t="shared" ref="D1512" si="313">+C1512</f>
        <v>1,100.00 บาท</v>
      </c>
      <c r="E1512" s="642" t="s">
        <v>46</v>
      </c>
      <c r="F1512" s="656" t="s">
        <v>1038</v>
      </c>
      <c r="G1512" s="642" t="str">
        <f t="shared" ref="G1512" si="314">+F1512</f>
        <v>ร้านบรรณศิลป์</v>
      </c>
      <c r="H1512" s="656" t="s">
        <v>10</v>
      </c>
      <c r="I1512" s="657" t="s">
        <v>1039</v>
      </c>
    </row>
    <row r="1513" spans="1:9" x14ac:dyDescent="0.3">
      <c r="A1513" s="643"/>
      <c r="B1513" s="261"/>
      <c r="C1513" s="643"/>
      <c r="D1513" s="643"/>
      <c r="E1513" s="643"/>
      <c r="F1513" s="643" t="s">
        <v>48</v>
      </c>
      <c r="G1513" s="643" t="s">
        <v>49</v>
      </c>
      <c r="H1513" s="643"/>
      <c r="I1513" s="653">
        <v>242788</v>
      </c>
    </row>
    <row r="1514" spans="1:9" x14ac:dyDescent="0.3">
      <c r="A1514" s="638"/>
      <c r="B1514" s="279"/>
      <c r="C1514" s="638"/>
      <c r="D1514" s="638"/>
      <c r="E1514" s="638"/>
      <c r="F1514" s="654" t="str">
        <f t="shared" ref="F1514:G1514" si="315">+C1512</f>
        <v>1,100.00 บาท</v>
      </c>
      <c r="G1514" s="638" t="str">
        <f t="shared" si="315"/>
        <v>1,100.00 บาท</v>
      </c>
      <c r="H1514" s="638"/>
      <c r="I1514" s="639"/>
    </row>
    <row r="1515" spans="1:9" x14ac:dyDescent="0.3">
      <c r="A1515" s="642">
        <v>235</v>
      </c>
      <c r="B1515" s="655" t="s">
        <v>15</v>
      </c>
      <c r="C1515" s="656" t="s">
        <v>623</v>
      </c>
      <c r="D1515" s="642" t="str">
        <f t="shared" ref="D1515" si="316">+C1515</f>
        <v>1,100.00 บาท</v>
      </c>
      <c r="E1515" s="642" t="s">
        <v>46</v>
      </c>
      <c r="F1515" s="656" t="s">
        <v>1038</v>
      </c>
      <c r="G1515" s="642" t="str">
        <f t="shared" ref="G1515" si="317">+F1515</f>
        <v>ร้านบรรณศิลป์</v>
      </c>
      <c r="H1515" s="656" t="s">
        <v>10</v>
      </c>
      <c r="I1515" s="657" t="s">
        <v>1039</v>
      </c>
    </row>
    <row r="1516" spans="1:9" x14ac:dyDescent="0.3">
      <c r="A1516" s="643"/>
      <c r="B1516" s="261"/>
      <c r="C1516" s="643"/>
      <c r="D1516" s="643"/>
      <c r="E1516" s="643"/>
      <c r="F1516" s="643" t="s">
        <v>48</v>
      </c>
      <c r="G1516" s="643" t="s">
        <v>49</v>
      </c>
      <c r="H1516" s="643"/>
      <c r="I1516" s="653">
        <v>242789</v>
      </c>
    </row>
    <row r="1517" spans="1:9" x14ac:dyDescent="0.3">
      <c r="A1517" s="638"/>
      <c r="B1517" s="279"/>
      <c r="C1517" s="638"/>
      <c r="D1517" s="638"/>
      <c r="E1517" s="638"/>
      <c r="F1517" s="654" t="str">
        <f t="shared" ref="F1517:G1517" si="318">+C1515</f>
        <v>1,100.00 บาท</v>
      </c>
      <c r="G1517" s="638" t="str">
        <f t="shared" si="318"/>
        <v>1,100.00 บาท</v>
      </c>
      <c r="H1517" s="638"/>
      <c r="I1517" s="639"/>
    </row>
    <row r="1518" spans="1:9" x14ac:dyDescent="0.3">
      <c r="A1518" s="642">
        <v>236</v>
      </c>
      <c r="B1518" s="655" t="s">
        <v>15</v>
      </c>
      <c r="C1518" s="656" t="s">
        <v>623</v>
      </c>
      <c r="D1518" s="642" t="str">
        <f t="shared" ref="D1518" si="319">+C1518</f>
        <v>1,100.00 บาท</v>
      </c>
      <c r="E1518" s="642" t="s">
        <v>46</v>
      </c>
      <c r="F1518" s="656" t="s">
        <v>1038</v>
      </c>
      <c r="G1518" s="642" t="str">
        <f t="shared" ref="G1518" si="320">+F1518</f>
        <v>ร้านบรรณศิลป์</v>
      </c>
      <c r="H1518" s="656" t="s">
        <v>10</v>
      </c>
      <c r="I1518" s="657" t="s">
        <v>1039</v>
      </c>
    </row>
    <row r="1519" spans="1:9" x14ac:dyDescent="0.3">
      <c r="A1519" s="643"/>
      <c r="B1519" s="261"/>
      <c r="C1519" s="643"/>
      <c r="D1519" s="643"/>
      <c r="E1519" s="643"/>
      <c r="F1519" s="643" t="s">
        <v>48</v>
      </c>
      <c r="G1519" s="643" t="s">
        <v>49</v>
      </c>
      <c r="H1519" s="643"/>
      <c r="I1519" s="653">
        <v>242790</v>
      </c>
    </row>
    <row r="1520" spans="1:9" x14ac:dyDescent="0.3">
      <c r="A1520" s="638"/>
      <c r="B1520" s="279"/>
      <c r="C1520" s="638"/>
      <c r="D1520" s="638"/>
      <c r="E1520" s="638"/>
      <c r="F1520" s="654" t="str">
        <f t="shared" ref="F1520:G1520" si="321">+C1518</f>
        <v>1,100.00 บาท</v>
      </c>
      <c r="G1520" s="638" t="str">
        <f t="shared" si="321"/>
        <v>1,100.00 บาท</v>
      </c>
      <c r="H1520" s="638"/>
      <c r="I1520" s="639"/>
    </row>
    <row r="1521" spans="1:9" x14ac:dyDescent="0.3">
      <c r="A1521" s="642">
        <v>237</v>
      </c>
      <c r="B1521" s="655" t="s">
        <v>15</v>
      </c>
      <c r="C1521" s="656" t="s">
        <v>623</v>
      </c>
      <c r="D1521" s="642" t="str">
        <f t="shared" ref="D1521" si="322">+C1521</f>
        <v>1,100.00 บาท</v>
      </c>
      <c r="E1521" s="642" t="s">
        <v>46</v>
      </c>
      <c r="F1521" s="656" t="s">
        <v>1038</v>
      </c>
      <c r="G1521" s="642" t="str">
        <f t="shared" ref="G1521" si="323">+F1521</f>
        <v>ร้านบรรณศิลป์</v>
      </c>
      <c r="H1521" s="656" t="s">
        <v>10</v>
      </c>
      <c r="I1521" s="657" t="s">
        <v>1039</v>
      </c>
    </row>
    <row r="1522" spans="1:9" x14ac:dyDescent="0.3">
      <c r="A1522" s="643"/>
      <c r="B1522" s="261"/>
      <c r="C1522" s="643"/>
      <c r="D1522" s="643"/>
      <c r="E1522" s="643"/>
      <c r="F1522" s="643" t="s">
        <v>48</v>
      </c>
      <c r="G1522" s="643" t="s">
        <v>49</v>
      </c>
      <c r="H1522" s="643"/>
      <c r="I1522" s="653">
        <v>242791</v>
      </c>
    </row>
    <row r="1523" spans="1:9" x14ac:dyDescent="0.3">
      <c r="A1523" s="638"/>
      <c r="B1523" s="279"/>
      <c r="C1523" s="638"/>
      <c r="D1523" s="638"/>
      <c r="E1523" s="638"/>
      <c r="F1523" s="654" t="str">
        <f t="shared" ref="F1523:G1523" si="324">+C1521</f>
        <v>1,100.00 บาท</v>
      </c>
      <c r="G1523" s="638" t="str">
        <f t="shared" si="324"/>
        <v>1,100.00 บาท</v>
      </c>
      <c r="H1523" s="638"/>
      <c r="I1523" s="639"/>
    </row>
    <row r="1524" spans="1:9" x14ac:dyDescent="0.3">
      <c r="A1524" s="642">
        <v>238</v>
      </c>
      <c r="B1524" s="655" t="s">
        <v>15</v>
      </c>
      <c r="C1524" s="656" t="s">
        <v>623</v>
      </c>
      <c r="D1524" s="642" t="str">
        <f t="shared" ref="D1524" si="325">+C1524</f>
        <v>1,100.00 บาท</v>
      </c>
      <c r="E1524" s="642" t="s">
        <v>46</v>
      </c>
      <c r="F1524" s="656" t="s">
        <v>1038</v>
      </c>
      <c r="G1524" s="642" t="str">
        <f t="shared" ref="G1524" si="326">+F1524</f>
        <v>ร้านบรรณศิลป์</v>
      </c>
      <c r="H1524" s="656" t="s">
        <v>10</v>
      </c>
      <c r="I1524" s="657" t="s">
        <v>1039</v>
      </c>
    </row>
    <row r="1525" spans="1:9" x14ac:dyDescent="0.3">
      <c r="A1525" s="643"/>
      <c r="B1525" s="261"/>
      <c r="C1525" s="643"/>
      <c r="D1525" s="643"/>
      <c r="E1525" s="643"/>
      <c r="F1525" s="643" t="s">
        <v>48</v>
      </c>
      <c r="G1525" s="643" t="s">
        <v>49</v>
      </c>
      <c r="H1525" s="643"/>
      <c r="I1525" s="653">
        <v>242792</v>
      </c>
    </row>
    <row r="1526" spans="1:9" x14ac:dyDescent="0.3">
      <c r="A1526" s="638"/>
      <c r="B1526" s="279"/>
      <c r="C1526" s="638"/>
      <c r="D1526" s="638"/>
      <c r="E1526" s="638"/>
      <c r="F1526" s="654" t="str">
        <f t="shared" ref="F1526:G1526" si="327">+C1524</f>
        <v>1,100.00 บาท</v>
      </c>
      <c r="G1526" s="638" t="str">
        <f t="shared" si="327"/>
        <v>1,100.00 บาท</v>
      </c>
      <c r="H1526" s="638"/>
      <c r="I1526" s="639"/>
    </row>
    <row r="1527" spans="1:9" x14ac:dyDescent="0.3">
      <c r="A1527" s="642">
        <v>239</v>
      </c>
      <c r="B1527" s="655" t="s">
        <v>15</v>
      </c>
      <c r="C1527" s="656" t="s">
        <v>623</v>
      </c>
      <c r="D1527" s="642" t="str">
        <f t="shared" ref="D1527" si="328">+C1527</f>
        <v>1,100.00 บาท</v>
      </c>
      <c r="E1527" s="642" t="s">
        <v>46</v>
      </c>
      <c r="F1527" s="656" t="s">
        <v>1038</v>
      </c>
      <c r="G1527" s="642" t="str">
        <f t="shared" ref="G1527" si="329">+F1527</f>
        <v>ร้านบรรณศิลป์</v>
      </c>
      <c r="H1527" s="656" t="s">
        <v>10</v>
      </c>
      <c r="I1527" s="657" t="s">
        <v>1039</v>
      </c>
    </row>
    <row r="1528" spans="1:9" x14ac:dyDescent="0.3">
      <c r="A1528" s="643"/>
      <c r="B1528" s="261"/>
      <c r="C1528" s="643"/>
      <c r="D1528" s="643"/>
      <c r="E1528" s="643"/>
      <c r="F1528" s="643" t="s">
        <v>48</v>
      </c>
      <c r="G1528" s="643" t="s">
        <v>49</v>
      </c>
      <c r="H1528" s="643"/>
      <c r="I1528" s="653">
        <v>242793</v>
      </c>
    </row>
    <row r="1529" spans="1:9" x14ac:dyDescent="0.3">
      <c r="A1529" s="638"/>
      <c r="B1529" s="279"/>
      <c r="C1529" s="638"/>
      <c r="D1529" s="638"/>
      <c r="E1529" s="638"/>
      <c r="F1529" s="654" t="str">
        <f t="shared" ref="F1529:G1529" si="330">+C1527</f>
        <v>1,100.00 บาท</v>
      </c>
      <c r="G1529" s="638" t="str">
        <f t="shared" si="330"/>
        <v>1,100.00 บาท</v>
      </c>
      <c r="H1529" s="638"/>
      <c r="I1529" s="639"/>
    </row>
    <row r="1530" spans="1:9" x14ac:dyDescent="0.3">
      <c r="A1530" s="642">
        <v>240</v>
      </c>
      <c r="B1530" s="655" t="s">
        <v>15</v>
      </c>
      <c r="C1530" s="656" t="s">
        <v>623</v>
      </c>
      <c r="D1530" s="642" t="str">
        <f t="shared" ref="D1530" si="331">+C1530</f>
        <v>1,100.00 บาท</v>
      </c>
      <c r="E1530" s="642" t="s">
        <v>46</v>
      </c>
      <c r="F1530" s="656" t="s">
        <v>1038</v>
      </c>
      <c r="G1530" s="642" t="str">
        <f t="shared" ref="G1530" si="332">+F1530</f>
        <v>ร้านบรรณศิลป์</v>
      </c>
      <c r="H1530" s="656" t="s">
        <v>10</v>
      </c>
      <c r="I1530" s="657" t="s">
        <v>1039</v>
      </c>
    </row>
    <row r="1531" spans="1:9" x14ac:dyDescent="0.3">
      <c r="A1531" s="643"/>
      <c r="B1531" s="261"/>
      <c r="C1531" s="643"/>
      <c r="D1531" s="643"/>
      <c r="E1531" s="643"/>
      <c r="F1531" s="643" t="s">
        <v>48</v>
      </c>
      <c r="G1531" s="643" t="s">
        <v>49</v>
      </c>
      <c r="H1531" s="643"/>
      <c r="I1531" s="653">
        <v>242794</v>
      </c>
    </row>
    <row r="1532" spans="1:9" x14ac:dyDescent="0.3">
      <c r="A1532" s="638"/>
      <c r="B1532" s="279"/>
      <c r="C1532" s="638"/>
      <c r="D1532" s="638"/>
      <c r="E1532" s="638"/>
      <c r="F1532" s="654" t="str">
        <f t="shared" ref="F1532:G1532" si="333">+C1530</f>
        <v>1,100.00 บาท</v>
      </c>
      <c r="G1532" s="638" t="str">
        <f t="shared" si="333"/>
        <v>1,100.00 บาท</v>
      </c>
      <c r="H1532" s="638"/>
      <c r="I1532" s="639"/>
    </row>
    <row r="1533" spans="1:9" x14ac:dyDescent="0.3">
      <c r="A1533" s="642">
        <v>241</v>
      </c>
      <c r="B1533" s="655" t="s">
        <v>15</v>
      </c>
      <c r="C1533" s="656" t="s">
        <v>623</v>
      </c>
      <c r="D1533" s="642" t="str">
        <f t="shared" ref="D1533" si="334">+C1533</f>
        <v>1,100.00 บาท</v>
      </c>
      <c r="E1533" s="642" t="s">
        <v>46</v>
      </c>
      <c r="F1533" s="656" t="s">
        <v>1038</v>
      </c>
      <c r="G1533" s="642" t="str">
        <f t="shared" ref="G1533" si="335">+F1533</f>
        <v>ร้านบรรณศิลป์</v>
      </c>
      <c r="H1533" s="656" t="s">
        <v>10</v>
      </c>
      <c r="I1533" s="657" t="s">
        <v>1039</v>
      </c>
    </row>
    <row r="1534" spans="1:9" x14ac:dyDescent="0.3">
      <c r="A1534" s="643"/>
      <c r="B1534" s="261"/>
      <c r="C1534" s="643"/>
      <c r="D1534" s="643"/>
      <c r="E1534" s="643"/>
      <c r="F1534" s="643" t="s">
        <v>48</v>
      </c>
      <c r="G1534" s="643" t="s">
        <v>49</v>
      </c>
      <c r="H1534" s="643"/>
      <c r="I1534" s="653">
        <v>242795</v>
      </c>
    </row>
    <row r="1535" spans="1:9" x14ac:dyDescent="0.3">
      <c r="A1535" s="638"/>
      <c r="B1535" s="279"/>
      <c r="C1535" s="638"/>
      <c r="D1535" s="638"/>
      <c r="E1535" s="638"/>
      <c r="F1535" s="654" t="str">
        <f t="shared" ref="F1535:G1535" si="336">+C1533</f>
        <v>1,100.00 บาท</v>
      </c>
      <c r="G1535" s="638" t="str">
        <f t="shared" si="336"/>
        <v>1,100.00 บาท</v>
      </c>
      <c r="H1535" s="638"/>
      <c r="I1535" s="639"/>
    </row>
    <row r="1536" spans="1:9" x14ac:dyDescent="0.3">
      <c r="A1536" s="642">
        <v>242</v>
      </c>
      <c r="B1536" s="655" t="s">
        <v>15</v>
      </c>
      <c r="C1536" s="656" t="s">
        <v>623</v>
      </c>
      <c r="D1536" s="642" t="str">
        <f t="shared" ref="D1536" si="337">+C1536</f>
        <v>1,100.00 บาท</v>
      </c>
      <c r="E1536" s="642" t="s">
        <v>46</v>
      </c>
      <c r="F1536" s="656" t="s">
        <v>1038</v>
      </c>
      <c r="G1536" s="642" t="str">
        <f t="shared" ref="G1536" si="338">+F1536</f>
        <v>ร้านบรรณศิลป์</v>
      </c>
      <c r="H1536" s="656" t="s">
        <v>10</v>
      </c>
      <c r="I1536" s="657" t="s">
        <v>1039</v>
      </c>
    </row>
    <row r="1537" spans="1:9" x14ac:dyDescent="0.3">
      <c r="A1537" s="643"/>
      <c r="B1537" s="261"/>
      <c r="C1537" s="643"/>
      <c r="D1537" s="643"/>
      <c r="E1537" s="643"/>
      <c r="F1537" s="643" t="s">
        <v>48</v>
      </c>
      <c r="G1537" s="643" t="s">
        <v>49</v>
      </c>
      <c r="H1537" s="643"/>
      <c r="I1537" s="653">
        <v>242796</v>
      </c>
    </row>
    <row r="1538" spans="1:9" x14ac:dyDescent="0.3">
      <c r="A1538" s="638"/>
      <c r="B1538" s="279"/>
      <c r="C1538" s="638"/>
      <c r="D1538" s="638"/>
      <c r="E1538" s="638"/>
      <c r="F1538" s="654" t="str">
        <f t="shared" ref="F1538:G1538" si="339">+C1536</f>
        <v>1,100.00 บาท</v>
      </c>
      <c r="G1538" s="638" t="str">
        <f t="shared" si="339"/>
        <v>1,100.00 บาท</v>
      </c>
      <c r="H1538" s="638"/>
      <c r="I1538" s="639"/>
    </row>
    <row r="1539" spans="1:9" x14ac:dyDescent="0.3">
      <c r="A1539" s="642">
        <v>243</v>
      </c>
      <c r="B1539" s="655" t="s">
        <v>15</v>
      </c>
      <c r="C1539" s="656" t="s">
        <v>623</v>
      </c>
      <c r="D1539" s="642" t="str">
        <f t="shared" ref="D1539" si="340">+C1539</f>
        <v>1,100.00 บาท</v>
      </c>
      <c r="E1539" s="642" t="s">
        <v>46</v>
      </c>
      <c r="F1539" s="656" t="s">
        <v>1038</v>
      </c>
      <c r="G1539" s="642" t="str">
        <f t="shared" ref="G1539" si="341">+F1539</f>
        <v>ร้านบรรณศิลป์</v>
      </c>
      <c r="H1539" s="656" t="s">
        <v>10</v>
      </c>
      <c r="I1539" s="657" t="s">
        <v>1039</v>
      </c>
    </row>
    <row r="1540" spans="1:9" x14ac:dyDescent="0.3">
      <c r="A1540" s="643"/>
      <c r="B1540" s="261"/>
      <c r="C1540" s="643"/>
      <c r="D1540" s="643"/>
      <c r="E1540" s="643"/>
      <c r="F1540" s="643" t="s">
        <v>48</v>
      </c>
      <c r="G1540" s="643" t="s">
        <v>49</v>
      </c>
      <c r="H1540" s="643"/>
      <c r="I1540" s="653">
        <v>242797</v>
      </c>
    </row>
    <row r="1541" spans="1:9" x14ac:dyDescent="0.3">
      <c r="A1541" s="638"/>
      <c r="B1541" s="279"/>
      <c r="C1541" s="638"/>
      <c r="D1541" s="638"/>
      <c r="E1541" s="638"/>
      <c r="F1541" s="654" t="str">
        <f t="shared" ref="F1541:G1541" si="342">+C1539</f>
        <v>1,100.00 บาท</v>
      </c>
      <c r="G1541" s="638" t="str">
        <f t="shared" si="342"/>
        <v>1,100.00 บาท</v>
      </c>
      <c r="H1541" s="638"/>
      <c r="I1541" s="639"/>
    </row>
    <row r="1542" spans="1:9" x14ac:dyDescent="0.3">
      <c r="A1542" s="642">
        <v>244</v>
      </c>
      <c r="B1542" s="655" t="s">
        <v>15</v>
      </c>
      <c r="C1542" s="656" t="s">
        <v>623</v>
      </c>
      <c r="D1542" s="642" t="str">
        <f t="shared" ref="D1542" si="343">+C1542</f>
        <v>1,100.00 บาท</v>
      </c>
      <c r="E1542" s="642" t="s">
        <v>46</v>
      </c>
      <c r="F1542" s="656" t="s">
        <v>1038</v>
      </c>
      <c r="G1542" s="642" t="str">
        <f t="shared" ref="G1542" si="344">+F1542</f>
        <v>ร้านบรรณศิลป์</v>
      </c>
      <c r="H1542" s="656" t="s">
        <v>10</v>
      </c>
      <c r="I1542" s="657" t="s">
        <v>1039</v>
      </c>
    </row>
    <row r="1543" spans="1:9" x14ac:dyDescent="0.3">
      <c r="A1543" s="643"/>
      <c r="B1543" s="261"/>
      <c r="C1543" s="643"/>
      <c r="D1543" s="643"/>
      <c r="E1543" s="643"/>
      <c r="F1543" s="643" t="s">
        <v>48</v>
      </c>
      <c r="G1543" s="643" t="s">
        <v>49</v>
      </c>
      <c r="H1543" s="643"/>
      <c r="I1543" s="653">
        <v>242798</v>
      </c>
    </row>
    <row r="1544" spans="1:9" x14ac:dyDescent="0.3">
      <c r="A1544" s="638"/>
      <c r="B1544" s="279"/>
      <c r="C1544" s="638"/>
      <c r="D1544" s="638"/>
      <c r="E1544" s="638"/>
      <c r="F1544" s="654" t="str">
        <f t="shared" ref="F1544:G1544" si="345">+C1542</f>
        <v>1,100.00 บาท</v>
      </c>
      <c r="G1544" s="638" t="str">
        <f t="shared" si="345"/>
        <v>1,100.00 บาท</v>
      </c>
      <c r="H1544" s="638"/>
      <c r="I1544" s="639"/>
    </row>
    <row r="1545" spans="1:9" x14ac:dyDescent="0.3">
      <c r="A1545" s="642">
        <v>245</v>
      </c>
      <c r="B1545" s="655" t="s">
        <v>15</v>
      </c>
      <c r="C1545" s="656" t="s">
        <v>623</v>
      </c>
      <c r="D1545" s="642" t="str">
        <f t="shared" ref="D1545" si="346">+C1545</f>
        <v>1,100.00 บาท</v>
      </c>
      <c r="E1545" s="642" t="s">
        <v>46</v>
      </c>
      <c r="F1545" s="656" t="s">
        <v>1038</v>
      </c>
      <c r="G1545" s="642" t="str">
        <f t="shared" ref="G1545" si="347">+F1545</f>
        <v>ร้านบรรณศิลป์</v>
      </c>
      <c r="H1545" s="656" t="s">
        <v>10</v>
      </c>
      <c r="I1545" s="657" t="s">
        <v>1039</v>
      </c>
    </row>
    <row r="1546" spans="1:9" x14ac:dyDescent="0.3">
      <c r="A1546" s="643"/>
      <c r="B1546" s="261"/>
      <c r="C1546" s="643"/>
      <c r="D1546" s="643"/>
      <c r="E1546" s="643"/>
      <c r="F1546" s="643" t="s">
        <v>48</v>
      </c>
      <c r="G1546" s="643" t="s">
        <v>49</v>
      </c>
      <c r="H1546" s="643"/>
      <c r="I1546" s="653">
        <v>242799</v>
      </c>
    </row>
    <row r="1547" spans="1:9" x14ac:dyDescent="0.3">
      <c r="A1547" s="638"/>
      <c r="B1547" s="279"/>
      <c r="C1547" s="638"/>
      <c r="D1547" s="638"/>
      <c r="E1547" s="638"/>
      <c r="F1547" s="654" t="str">
        <f t="shared" ref="F1547:G1547" si="348">+C1545</f>
        <v>1,100.00 บาท</v>
      </c>
      <c r="G1547" s="638" t="str">
        <f t="shared" si="348"/>
        <v>1,100.00 บาท</v>
      </c>
      <c r="H1547" s="638"/>
      <c r="I1547" s="639"/>
    </row>
    <row r="1548" spans="1:9" x14ac:dyDescent="0.3">
      <c r="A1548" s="642">
        <v>246</v>
      </c>
      <c r="B1548" s="655" t="s">
        <v>15</v>
      </c>
      <c r="C1548" s="656" t="s">
        <v>623</v>
      </c>
      <c r="D1548" s="642" t="str">
        <f t="shared" ref="D1548" si="349">+C1548</f>
        <v>1,100.00 บาท</v>
      </c>
      <c r="E1548" s="642" t="s">
        <v>46</v>
      </c>
      <c r="F1548" s="656" t="s">
        <v>1038</v>
      </c>
      <c r="G1548" s="642" t="str">
        <f t="shared" ref="G1548" si="350">+F1548</f>
        <v>ร้านบรรณศิลป์</v>
      </c>
      <c r="H1548" s="656" t="s">
        <v>10</v>
      </c>
      <c r="I1548" s="657" t="s">
        <v>1039</v>
      </c>
    </row>
    <row r="1549" spans="1:9" x14ac:dyDescent="0.3">
      <c r="A1549" s="643"/>
      <c r="B1549" s="261"/>
      <c r="C1549" s="643"/>
      <c r="D1549" s="643"/>
      <c r="E1549" s="643"/>
      <c r="F1549" s="643" t="s">
        <v>48</v>
      </c>
      <c r="G1549" s="643" t="s">
        <v>49</v>
      </c>
      <c r="H1549" s="643"/>
      <c r="I1549" s="653">
        <v>242800</v>
      </c>
    </row>
    <row r="1550" spans="1:9" x14ac:dyDescent="0.3">
      <c r="A1550" s="638"/>
      <c r="B1550" s="279"/>
      <c r="C1550" s="638"/>
      <c r="D1550" s="638"/>
      <c r="E1550" s="638"/>
      <c r="F1550" s="654" t="str">
        <f t="shared" ref="F1550:G1550" si="351">+C1548</f>
        <v>1,100.00 บาท</v>
      </c>
      <c r="G1550" s="638" t="str">
        <f t="shared" si="351"/>
        <v>1,100.00 บาท</v>
      </c>
      <c r="H1550" s="638"/>
      <c r="I1550" s="639"/>
    </row>
    <row r="1551" spans="1:9" x14ac:dyDescent="0.3">
      <c r="A1551" s="642">
        <v>247</v>
      </c>
      <c r="B1551" s="655" t="s">
        <v>15</v>
      </c>
      <c r="C1551" s="656" t="s">
        <v>623</v>
      </c>
      <c r="D1551" s="642" t="str">
        <f t="shared" ref="D1551" si="352">+C1551</f>
        <v>1,100.00 บาท</v>
      </c>
      <c r="E1551" s="642" t="s">
        <v>46</v>
      </c>
      <c r="F1551" s="656" t="s">
        <v>1038</v>
      </c>
      <c r="G1551" s="642" t="str">
        <f t="shared" ref="G1551" si="353">+F1551</f>
        <v>ร้านบรรณศิลป์</v>
      </c>
      <c r="H1551" s="656" t="s">
        <v>10</v>
      </c>
      <c r="I1551" s="657" t="s">
        <v>1039</v>
      </c>
    </row>
    <row r="1552" spans="1:9" x14ac:dyDescent="0.3">
      <c r="A1552" s="643"/>
      <c r="B1552" s="261"/>
      <c r="C1552" s="643"/>
      <c r="D1552" s="643"/>
      <c r="E1552" s="643"/>
      <c r="F1552" s="643" t="s">
        <v>48</v>
      </c>
      <c r="G1552" s="643" t="s">
        <v>49</v>
      </c>
      <c r="H1552" s="643"/>
      <c r="I1552" s="653">
        <v>242801</v>
      </c>
    </row>
    <row r="1553" spans="1:9" x14ac:dyDescent="0.3">
      <c r="A1553" s="638"/>
      <c r="B1553" s="279"/>
      <c r="C1553" s="638"/>
      <c r="D1553" s="638"/>
      <c r="E1553" s="638"/>
      <c r="F1553" s="654" t="str">
        <f t="shared" ref="F1553:G1553" si="354">+C1551</f>
        <v>1,100.00 บาท</v>
      </c>
      <c r="G1553" s="638" t="str">
        <f t="shared" si="354"/>
        <v>1,100.00 บาท</v>
      </c>
      <c r="H1553" s="638"/>
      <c r="I1553" s="639"/>
    </row>
    <row r="1554" spans="1:9" x14ac:dyDescent="0.3">
      <c r="A1554" s="642">
        <v>248</v>
      </c>
      <c r="B1554" s="655" t="s">
        <v>15</v>
      </c>
      <c r="C1554" s="656" t="s">
        <v>623</v>
      </c>
      <c r="D1554" s="642" t="str">
        <f t="shared" ref="D1554" si="355">+C1554</f>
        <v>1,100.00 บาท</v>
      </c>
      <c r="E1554" s="642" t="s">
        <v>46</v>
      </c>
      <c r="F1554" s="656" t="s">
        <v>1038</v>
      </c>
      <c r="G1554" s="642" t="str">
        <f t="shared" ref="G1554" si="356">+F1554</f>
        <v>ร้านบรรณศิลป์</v>
      </c>
      <c r="H1554" s="656" t="s">
        <v>10</v>
      </c>
      <c r="I1554" s="657" t="s">
        <v>1039</v>
      </c>
    </row>
    <row r="1555" spans="1:9" x14ac:dyDescent="0.3">
      <c r="A1555" s="643"/>
      <c r="B1555" s="261"/>
      <c r="C1555" s="643"/>
      <c r="D1555" s="643"/>
      <c r="E1555" s="643"/>
      <c r="F1555" s="643" t="s">
        <v>48</v>
      </c>
      <c r="G1555" s="643" t="s">
        <v>49</v>
      </c>
      <c r="H1555" s="643"/>
      <c r="I1555" s="653">
        <v>242802</v>
      </c>
    </row>
    <row r="1556" spans="1:9" x14ac:dyDescent="0.3">
      <c r="A1556" s="638"/>
      <c r="B1556" s="279"/>
      <c r="C1556" s="638"/>
      <c r="D1556" s="638"/>
      <c r="E1556" s="638"/>
      <c r="F1556" s="654" t="str">
        <f t="shared" ref="F1556:G1556" si="357">+C1554</f>
        <v>1,100.00 บาท</v>
      </c>
      <c r="G1556" s="638" t="str">
        <f t="shared" si="357"/>
        <v>1,100.00 บาท</v>
      </c>
      <c r="H1556" s="638"/>
      <c r="I1556" s="639"/>
    </row>
    <row r="1557" spans="1:9" x14ac:dyDescent="0.3">
      <c r="A1557" s="642">
        <v>249</v>
      </c>
      <c r="B1557" s="655" t="s">
        <v>15</v>
      </c>
      <c r="C1557" s="656" t="s">
        <v>623</v>
      </c>
      <c r="D1557" s="642" t="str">
        <f t="shared" ref="D1557" si="358">+C1557</f>
        <v>1,100.00 บาท</v>
      </c>
      <c r="E1557" s="642" t="s">
        <v>46</v>
      </c>
      <c r="F1557" s="656" t="s">
        <v>1038</v>
      </c>
      <c r="G1557" s="642" t="str">
        <f t="shared" ref="G1557" si="359">+F1557</f>
        <v>ร้านบรรณศิลป์</v>
      </c>
      <c r="H1557" s="656" t="s">
        <v>10</v>
      </c>
      <c r="I1557" s="657" t="s">
        <v>1039</v>
      </c>
    </row>
    <row r="1558" spans="1:9" x14ac:dyDescent="0.3">
      <c r="A1558" s="643"/>
      <c r="B1558" s="261"/>
      <c r="C1558" s="643"/>
      <c r="D1558" s="643"/>
      <c r="E1558" s="643"/>
      <c r="F1558" s="643" t="s">
        <v>48</v>
      </c>
      <c r="G1558" s="643" t="s">
        <v>49</v>
      </c>
      <c r="H1558" s="643"/>
      <c r="I1558" s="653">
        <v>242803</v>
      </c>
    </row>
    <row r="1559" spans="1:9" x14ac:dyDescent="0.3">
      <c r="A1559" s="638"/>
      <c r="B1559" s="279"/>
      <c r="C1559" s="638"/>
      <c r="D1559" s="638"/>
      <c r="E1559" s="638"/>
      <c r="F1559" s="654" t="str">
        <f t="shared" ref="F1559:G1559" si="360">+C1557</f>
        <v>1,100.00 บาท</v>
      </c>
      <c r="G1559" s="638" t="str">
        <f t="shared" si="360"/>
        <v>1,100.00 บาท</v>
      </c>
      <c r="H1559" s="638"/>
      <c r="I1559" s="639"/>
    </row>
    <row r="1560" spans="1:9" x14ac:dyDescent="0.3">
      <c r="A1560" s="642">
        <v>250</v>
      </c>
      <c r="B1560" s="655" t="s">
        <v>15</v>
      </c>
      <c r="C1560" s="656" t="s">
        <v>623</v>
      </c>
      <c r="D1560" s="642" t="str">
        <f t="shared" ref="D1560" si="361">+C1560</f>
        <v>1,100.00 บาท</v>
      </c>
      <c r="E1560" s="642" t="s">
        <v>46</v>
      </c>
      <c r="F1560" s="656" t="s">
        <v>1038</v>
      </c>
      <c r="G1560" s="642" t="str">
        <f t="shared" ref="G1560" si="362">+F1560</f>
        <v>ร้านบรรณศิลป์</v>
      </c>
      <c r="H1560" s="656" t="s">
        <v>10</v>
      </c>
      <c r="I1560" s="657" t="s">
        <v>1039</v>
      </c>
    </row>
    <row r="1561" spans="1:9" x14ac:dyDescent="0.3">
      <c r="A1561" s="643"/>
      <c r="B1561" s="261"/>
      <c r="C1561" s="643"/>
      <c r="D1561" s="643"/>
      <c r="E1561" s="643"/>
      <c r="F1561" s="643" t="s">
        <v>48</v>
      </c>
      <c r="G1561" s="643" t="s">
        <v>49</v>
      </c>
      <c r="H1561" s="643"/>
      <c r="I1561" s="653">
        <v>242804</v>
      </c>
    </row>
    <row r="1562" spans="1:9" x14ac:dyDescent="0.3">
      <c r="A1562" s="638"/>
      <c r="B1562" s="279"/>
      <c r="C1562" s="638"/>
      <c r="D1562" s="638"/>
      <c r="E1562" s="638"/>
      <c r="F1562" s="654" t="str">
        <f t="shared" ref="F1562:G1562" si="363">+C1560</f>
        <v>1,100.00 บาท</v>
      </c>
      <c r="G1562" s="638" t="str">
        <f t="shared" si="363"/>
        <v>1,100.00 บาท</v>
      </c>
      <c r="H1562" s="638"/>
      <c r="I1562" s="639"/>
    </row>
    <row r="1563" spans="1:9" x14ac:dyDescent="0.3">
      <c r="A1563" s="642">
        <v>251</v>
      </c>
      <c r="B1563" s="655" t="s">
        <v>15</v>
      </c>
      <c r="C1563" s="656" t="s">
        <v>623</v>
      </c>
      <c r="D1563" s="642" t="str">
        <f t="shared" ref="D1563" si="364">+C1563</f>
        <v>1,100.00 บาท</v>
      </c>
      <c r="E1563" s="642" t="s">
        <v>46</v>
      </c>
      <c r="F1563" s="656" t="s">
        <v>1038</v>
      </c>
      <c r="G1563" s="642" t="str">
        <f t="shared" ref="G1563" si="365">+F1563</f>
        <v>ร้านบรรณศิลป์</v>
      </c>
      <c r="H1563" s="656" t="s">
        <v>10</v>
      </c>
      <c r="I1563" s="657" t="s">
        <v>1039</v>
      </c>
    </row>
    <row r="1564" spans="1:9" x14ac:dyDescent="0.3">
      <c r="A1564" s="643"/>
      <c r="B1564" s="261"/>
      <c r="C1564" s="643"/>
      <c r="D1564" s="643"/>
      <c r="E1564" s="643"/>
      <c r="F1564" s="643" t="s">
        <v>48</v>
      </c>
      <c r="G1564" s="643" t="s">
        <v>49</v>
      </c>
      <c r="H1564" s="643"/>
      <c r="I1564" s="653">
        <v>242805</v>
      </c>
    </row>
    <row r="1565" spans="1:9" x14ac:dyDescent="0.3">
      <c r="A1565" s="638"/>
      <c r="B1565" s="279"/>
      <c r="C1565" s="638"/>
      <c r="D1565" s="638"/>
      <c r="E1565" s="638"/>
      <c r="F1565" s="654" t="str">
        <f t="shared" ref="F1565:G1565" si="366">+C1563</f>
        <v>1,100.00 บาท</v>
      </c>
      <c r="G1565" s="638" t="str">
        <f t="shared" si="366"/>
        <v>1,100.00 บาท</v>
      </c>
      <c r="H1565" s="638"/>
      <c r="I1565" s="639"/>
    </row>
    <row r="1566" spans="1:9" x14ac:dyDescent="0.3">
      <c r="A1566" s="642">
        <v>252</v>
      </c>
      <c r="B1566" s="655" t="s">
        <v>15</v>
      </c>
      <c r="C1566" s="656" t="s">
        <v>623</v>
      </c>
      <c r="D1566" s="642" t="str">
        <f t="shared" ref="D1566" si="367">+C1566</f>
        <v>1,100.00 บาท</v>
      </c>
      <c r="E1566" s="642" t="s">
        <v>46</v>
      </c>
      <c r="F1566" s="656" t="s">
        <v>1038</v>
      </c>
      <c r="G1566" s="642" t="str">
        <f t="shared" ref="G1566" si="368">+F1566</f>
        <v>ร้านบรรณศิลป์</v>
      </c>
      <c r="H1566" s="656" t="s">
        <v>10</v>
      </c>
      <c r="I1566" s="657" t="s">
        <v>1039</v>
      </c>
    </row>
    <row r="1567" spans="1:9" x14ac:dyDescent="0.3">
      <c r="A1567" s="643"/>
      <c r="B1567" s="261"/>
      <c r="C1567" s="643"/>
      <c r="D1567" s="643"/>
      <c r="E1567" s="643"/>
      <c r="F1567" s="643" t="s">
        <v>48</v>
      </c>
      <c r="G1567" s="643" t="s">
        <v>49</v>
      </c>
      <c r="H1567" s="643"/>
      <c r="I1567" s="653">
        <v>242806</v>
      </c>
    </row>
    <row r="1568" spans="1:9" x14ac:dyDescent="0.3">
      <c r="A1568" s="638"/>
      <c r="B1568" s="279"/>
      <c r="C1568" s="638"/>
      <c r="D1568" s="638"/>
      <c r="E1568" s="638"/>
      <c r="F1568" s="654" t="str">
        <f t="shared" ref="F1568:G1568" si="369">+C1566</f>
        <v>1,100.00 บาท</v>
      </c>
      <c r="G1568" s="638" t="str">
        <f t="shared" si="369"/>
        <v>1,100.00 บาท</v>
      </c>
      <c r="H1568" s="638"/>
      <c r="I1568" s="639"/>
    </row>
    <row r="1569" spans="1:9" x14ac:dyDescent="0.3">
      <c r="A1569" s="642">
        <v>253</v>
      </c>
      <c r="B1569" s="655" t="s">
        <v>15</v>
      </c>
      <c r="C1569" s="656" t="s">
        <v>623</v>
      </c>
      <c r="D1569" s="642" t="str">
        <f t="shared" ref="D1569" si="370">+C1569</f>
        <v>1,100.00 บาท</v>
      </c>
      <c r="E1569" s="642" t="s">
        <v>46</v>
      </c>
      <c r="F1569" s="656" t="s">
        <v>1038</v>
      </c>
      <c r="G1569" s="642" t="str">
        <f t="shared" ref="G1569" si="371">+F1569</f>
        <v>ร้านบรรณศิลป์</v>
      </c>
      <c r="H1569" s="656" t="s">
        <v>10</v>
      </c>
      <c r="I1569" s="657" t="s">
        <v>1039</v>
      </c>
    </row>
    <row r="1570" spans="1:9" x14ac:dyDescent="0.3">
      <c r="A1570" s="643"/>
      <c r="B1570" s="261"/>
      <c r="C1570" s="643"/>
      <c r="D1570" s="643"/>
      <c r="E1570" s="643"/>
      <c r="F1570" s="643" t="s">
        <v>48</v>
      </c>
      <c r="G1570" s="643" t="s">
        <v>49</v>
      </c>
      <c r="H1570" s="643"/>
      <c r="I1570" s="653">
        <v>242807</v>
      </c>
    </row>
    <row r="1571" spans="1:9" x14ac:dyDescent="0.3">
      <c r="A1571" s="638"/>
      <c r="B1571" s="279"/>
      <c r="C1571" s="638"/>
      <c r="D1571" s="638"/>
      <c r="E1571" s="638"/>
      <c r="F1571" s="654" t="str">
        <f t="shared" ref="F1571:G1571" si="372">+C1569</f>
        <v>1,100.00 บาท</v>
      </c>
      <c r="G1571" s="638" t="str">
        <f t="shared" si="372"/>
        <v>1,100.00 บาท</v>
      </c>
      <c r="H1571" s="638"/>
      <c r="I1571" s="639"/>
    </row>
    <row r="1572" spans="1:9" x14ac:dyDescent="0.3">
      <c r="A1572" s="642">
        <v>254</v>
      </c>
      <c r="B1572" s="655" t="s">
        <v>15</v>
      </c>
      <c r="C1572" s="656" t="s">
        <v>623</v>
      </c>
      <c r="D1572" s="642" t="str">
        <f t="shared" ref="D1572" si="373">+C1572</f>
        <v>1,100.00 บาท</v>
      </c>
      <c r="E1572" s="642" t="s">
        <v>46</v>
      </c>
      <c r="F1572" s="656" t="s">
        <v>1038</v>
      </c>
      <c r="G1572" s="642" t="str">
        <f t="shared" ref="G1572" si="374">+F1572</f>
        <v>ร้านบรรณศิลป์</v>
      </c>
      <c r="H1572" s="656" t="s">
        <v>10</v>
      </c>
      <c r="I1572" s="657" t="s">
        <v>1039</v>
      </c>
    </row>
    <row r="1573" spans="1:9" x14ac:dyDescent="0.3">
      <c r="A1573" s="643"/>
      <c r="B1573" s="261"/>
      <c r="C1573" s="643"/>
      <c r="D1573" s="643"/>
      <c r="E1573" s="643"/>
      <c r="F1573" s="643" t="s">
        <v>48</v>
      </c>
      <c r="G1573" s="643" t="s">
        <v>49</v>
      </c>
      <c r="H1573" s="643"/>
      <c r="I1573" s="653">
        <v>242808</v>
      </c>
    </row>
    <row r="1574" spans="1:9" x14ac:dyDescent="0.3">
      <c r="A1574" s="638"/>
      <c r="B1574" s="279"/>
      <c r="C1574" s="638"/>
      <c r="D1574" s="638"/>
      <c r="E1574" s="638"/>
      <c r="F1574" s="654" t="str">
        <f t="shared" ref="F1574:G1574" si="375">+C1572</f>
        <v>1,100.00 บาท</v>
      </c>
      <c r="G1574" s="638" t="str">
        <f t="shared" si="375"/>
        <v>1,100.00 บาท</v>
      </c>
      <c r="H1574" s="638"/>
      <c r="I1574" s="639"/>
    </row>
    <row r="1575" spans="1:9" x14ac:dyDescent="0.3">
      <c r="A1575" s="642">
        <v>255</v>
      </c>
      <c r="B1575" s="655" t="s">
        <v>15</v>
      </c>
      <c r="C1575" s="656" t="s">
        <v>623</v>
      </c>
      <c r="D1575" s="642" t="str">
        <f t="shared" ref="D1575" si="376">+C1575</f>
        <v>1,100.00 บาท</v>
      </c>
      <c r="E1575" s="642" t="s">
        <v>46</v>
      </c>
      <c r="F1575" s="656" t="s">
        <v>1038</v>
      </c>
      <c r="G1575" s="642" t="str">
        <f t="shared" ref="G1575" si="377">+F1575</f>
        <v>ร้านบรรณศิลป์</v>
      </c>
      <c r="H1575" s="656" t="s">
        <v>10</v>
      </c>
      <c r="I1575" s="657" t="s">
        <v>1039</v>
      </c>
    </row>
    <row r="1576" spans="1:9" x14ac:dyDescent="0.3">
      <c r="A1576" s="643"/>
      <c r="B1576" s="261"/>
      <c r="C1576" s="643"/>
      <c r="D1576" s="643"/>
      <c r="E1576" s="643"/>
      <c r="F1576" s="643" t="s">
        <v>48</v>
      </c>
      <c r="G1576" s="643" t="s">
        <v>49</v>
      </c>
      <c r="H1576" s="643"/>
      <c r="I1576" s="653">
        <v>242809</v>
      </c>
    </row>
    <row r="1577" spans="1:9" x14ac:dyDescent="0.3">
      <c r="A1577" s="638"/>
      <c r="B1577" s="279"/>
      <c r="C1577" s="638"/>
      <c r="D1577" s="638"/>
      <c r="E1577" s="638"/>
      <c r="F1577" s="654" t="str">
        <f t="shared" ref="F1577:G1577" si="378">+C1575</f>
        <v>1,100.00 บาท</v>
      </c>
      <c r="G1577" s="638" t="str">
        <f t="shared" si="378"/>
        <v>1,100.00 บาท</v>
      </c>
      <c r="H1577" s="638"/>
      <c r="I1577" s="639"/>
    </row>
    <row r="1578" spans="1:9" x14ac:dyDescent="0.3">
      <c r="A1578" s="642">
        <v>256</v>
      </c>
      <c r="B1578" s="655" t="s">
        <v>15</v>
      </c>
      <c r="C1578" s="656" t="s">
        <v>623</v>
      </c>
      <c r="D1578" s="642" t="str">
        <f t="shared" ref="D1578" si="379">+C1578</f>
        <v>1,100.00 บาท</v>
      </c>
      <c r="E1578" s="642" t="s">
        <v>46</v>
      </c>
      <c r="F1578" s="656" t="s">
        <v>1038</v>
      </c>
      <c r="G1578" s="642" t="str">
        <f t="shared" ref="G1578" si="380">+F1578</f>
        <v>ร้านบรรณศิลป์</v>
      </c>
      <c r="H1578" s="656" t="s">
        <v>10</v>
      </c>
      <c r="I1578" s="657" t="s">
        <v>1039</v>
      </c>
    </row>
    <row r="1579" spans="1:9" x14ac:dyDescent="0.3">
      <c r="A1579" s="643"/>
      <c r="B1579" s="261"/>
      <c r="C1579" s="643"/>
      <c r="D1579" s="643"/>
      <c r="E1579" s="643"/>
      <c r="F1579" s="643" t="s">
        <v>48</v>
      </c>
      <c r="G1579" s="643" t="s">
        <v>49</v>
      </c>
      <c r="H1579" s="643"/>
      <c r="I1579" s="653">
        <v>242810</v>
      </c>
    </row>
    <row r="1580" spans="1:9" x14ac:dyDescent="0.3">
      <c r="A1580" s="638"/>
      <c r="B1580" s="279"/>
      <c r="C1580" s="638"/>
      <c r="D1580" s="638"/>
      <c r="E1580" s="638"/>
      <c r="F1580" s="654" t="str">
        <f t="shared" ref="F1580:G1580" si="381">+C1578</f>
        <v>1,100.00 บาท</v>
      </c>
      <c r="G1580" s="638" t="str">
        <f t="shared" si="381"/>
        <v>1,100.00 บาท</v>
      </c>
      <c r="H1580" s="638"/>
      <c r="I1580" s="639"/>
    </row>
    <row r="1581" spans="1:9" x14ac:dyDescent="0.3">
      <c r="A1581" s="642">
        <v>257</v>
      </c>
      <c r="B1581" s="655" t="s">
        <v>15</v>
      </c>
      <c r="C1581" s="656" t="s">
        <v>623</v>
      </c>
      <c r="D1581" s="642" t="str">
        <f t="shared" ref="D1581" si="382">+C1581</f>
        <v>1,100.00 บาท</v>
      </c>
      <c r="E1581" s="642" t="s">
        <v>46</v>
      </c>
      <c r="F1581" s="656" t="s">
        <v>1038</v>
      </c>
      <c r="G1581" s="642" t="str">
        <f t="shared" ref="G1581" si="383">+F1581</f>
        <v>ร้านบรรณศิลป์</v>
      </c>
      <c r="H1581" s="656" t="s">
        <v>10</v>
      </c>
      <c r="I1581" s="657" t="s">
        <v>1039</v>
      </c>
    </row>
    <row r="1582" spans="1:9" x14ac:dyDescent="0.3">
      <c r="A1582" s="643"/>
      <c r="B1582" s="261"/>
      <c r="C1582" s="643"/>
      <c r="D1582" s="643"/>
      <c r="E1582" s="643"/>
      <c r="F1582" s="643" t="s">
        <v>48</v>
      </c>
      <c r="G1582" s="643" t="s">
        <v>49</v>
      </c>
      <c r="H1582" s="643"/>
      <c r="I1582" s="653">
        <v>242811</v>
      </c>
    </row>
    <row r="1583" spans="1:9" x14ac:dyDescent="0.3">
      <c r="A1583" s="638"/>
      <c r="B1583" s="279"/>
      <c r="C1583" s="638"/>
      <c r="D1583" s="638"/>
      <c r="E1583" s="638"/>
      <c r="F1583" s="654" t="str">
        <f t="shared" ref="F1583:G1583" si="384">+C1581</f>
        <v>1,100.00 บาท</v>
      </c>
      <c r="G1583" s="638" t="str">
        <f t="shared" si="384"/>
        <v>1,100.00 บาท</v>
      </c>
      <c r="H1583" s="638"/>
      <c r="I1583" s="639"/>
    </row>
    <row r="1584" spans="1:9" x14ac:dyDescent="0.3">
      <c r="A1584" s="642">
        <v>258</v>
      </c>
      <c r="B1584" s="655" t="s">
        <v>15</v>
      </c>
      <c r="C1584" s="656" t="s">
        <v>623</v>
      </c>
      <c r="D1584" s="642" t="str">
        <f t="shared" ref="D1584" si="385">+C1584</f>
        <v>1,100.00 บาท</v>
      </c>
      <c r="E1584" s="642" t="s">
        <v>46</v>
      </c>
      <c r="F1584" s="656" t="s">
        <v>1038</v>
      </c>
      <c r="G1584" s="642" t="str">
        <f t="shared" ref="G1584" si="386">+F1584</f>
        <v>ร้านบรรณศิลป์</v>
      </c>
      <c r="H1584" s="656" t="s">
        <v>10</v>
      </c>
      <c r="I1584" s="657" t="s">
        <v>1039</v>
      </c>
    </row>
    <row r="1585" spans="1:9" x14ac:dyDescent="0.3">
      <c r="A1585" s="643"/>
      <c r="B1585" s="261"/>
      <c r="C1585" s="643"/>
      <c r="D1585" s="643"/>
      <c r="E1585" s="643"/>
      <c r="F1585" s="643" t="s">
        <v>48</v>
      </c>
      <c r="G1585" s="643" t="s">
        <v>49</v>
      </c>
      <c r="H1585" s="643"/>
      <c r="I1585" s="653">
        <v>242812</v>
      </c>
    </row>
    <row r="1586" spans="1:9" x14ac:dyDescent="0.3">
      <c r="A1586" s="638"/>
      <c r="B1586" s="279"/>
      <c r="C1586" s="638"/>
      <c r="D1586" s="638"/>
      <c r="E1586" s="638"/>
      <c r="F1586" s="654" t="str">
        <f t="shared" ref="F1586:G1586" si="387">+C1584</f>
        <v>1,100.00 บาท</v>
      </c>
      <c r="G1586" s="638" t="str">
        <f t="shared" si="387"/>
        <v>1,100.00 บาท</v>
      </c>
      <c r="H1586" s="638"/>
      <c r="I1586" s="639"/>
    </row>
    <row r="1587" spans="1:9" x14ac:dyDescent="0.3">
      <c r="A1587" s="642">
        <v>259</v>
      </c>
      <c r="B1587" s="655" t="s">
        <v>15</v>
      </c>
      <c r="C1587" s="656" t="s">
        <v>623</v>
      </c>
      <c r="D1587" s="642" t="str">
        <f t="shared" ref="D1587" si="388">+C1587</f>
        <v>1,100.00 บาท</v>
      </c>
      <c r="E1587" s="642" t="s">
        <v>46</v>
      </c>
      <c r="F1587" s="656" t="s">
        <v>1038</v>
      </c>
      <c r="G1587" s="642" t="str">
        <f t="shared" ref="G1587" si="389">+F1587</f>
        <v>ร้านบรรณศิลป์</v>
      </c>
      <c r="H1587" s="656" t="s">
        <v>10</v>
      </c>
      <c r="I1587" s="657" t="s">
        <v>1039</v>
      </c>
    </row>
    <row r="1588" spans="1:9" x14ac:dyDescent="0.3">
      <c r="A1588" s="643"/>
      <c r="B1588" s="261"/>
      <c r="C1588" s="643"/>
      <c r="D1588" s="643"/>
      <c r="E1588" s="643"/>
      <c r="F1588" s="643" t="s">
        <v>48</v>
      </c>
      <c r="G1588" s="643" t="s">
        <v>49</v>
      </c>
      <c r="H1588" s="643"/>
      <c r="I1588" s="653">
        <v>242813</v>
      </c>
    </row>
    <row r="1589" spans="1:9" x14ac:dyDescent="0.3">
      <c r="A1589" s="638"/>
      <c r="B1589" s="279"/>
      <c r="C1589" s="638"/>
      <c r="D1589" s="638"/>
      <c r="E1589" s="638"/>
      <c r="F1589" s="654" t="str">
        <f t="shared" ref="F1589:G1589" si="390">+C1587</f>
        <v>1,100.00 บาท</v>
      </c>
      <c r="G1589" s="638" t="str">
        <f t="shared" si="390"/>
        <v>1,100.00 บาท</v>
      </c>
      <c r="H1589" s="638"/>
      <c r="I1589" s="639"/>
    </row>
    <row r="1590" spans="1:9" x14ac:dyDescent="0.3">
      <c r="A1590" s="642">
        <v>260</v>
      </c>
      <c r="B1590" s="655" t="s">
        <v>15</v>
      </c>
      <c r="C1590" s="656" t="s">
        <v>623</v>
      </c>
      <c r="D1590" s="642" t="str">
        <f t="shared" ref="D1590" si="391">+C1590</f>
        <v>1,100.00 บาท</v>
      </c>
      <c r="E1590" s="642" t="s">
        <v>46</v>
      </c>
      <c r="F1590" s="656" t="s">
        <v>1038</v>
      </c>
      <c r="G1590" s="642" t="str">
        <f t="shared" ref="G1590" si="392">+F1590</f>
        <v>ร้านบรรณศิลป์</v>
      </c>
      <c r="H1590" s="656" t="s">
        <v>10</v>
      </c>
      <c r="I1590" s="657" t="s">
        <v>1039</v>
      </c>
    </row>
    <row r="1591" spans="1:9" x14ac:dyDescent="0.3">
      <c r="A1591" s="643"/>
      <c r="B1591" s="261"/>
      <c r="C1591" s="643"/>
      <c r="D1591" s="643"/>
      <c r="E1591" s="643"/>
      <c r="F1591" s="643" t="s">
        <v>48</v>
      </c>
      <c r="G1591" s="643" t="s">
        <v>49</v>
      </c>
      <c r="H1591" s="643"/>
      <c r="I1591" s="653">
        <v>242814</v>
      </c>
    </row>
    <row r="1592" spans="1:9" x14ac:dyDescent="0.3">
      <c r="A1592" s="638"/>
      <c r="B1592" s="279"/>
      <c r="C1592" s="638"/>
      <c r="D1592" s="638"/>
      <c r="E1592" s="638"/>
      <c r="F1592" s="654" t="str">
        <f t="shared" ref="F1592:G1592" si="393">+C1590</f>
        <v>1,100.00 บาท</v>
      </c>
      <c r="G1592" s="638" t="str">
        <f t="shared" si="393"/>
        <v>1,100.00 บาท</v>
      </c>
      <c r="H1592" s="638"/>
      <c r="I1592" s="639"/>
    </row>
    <row r="1593" spans="1:9" x14ac:dyDescent="0.3">
      <c r="A1593" s="642">
        <v>261</v>
      </c>
      <c r="B1593" s="655" t="s">
        <v>15</v>
      </c>
      <c r="C1593" s="656" t="s">
        <v>623</v>
      </c>
      <c r="D1593" s="642" t="str">
        <f t="shared" ref="D1593" si="394">+C1593</f>
        <v>1,100.00 บาท</v>
      </c>
      <c r="E1593" s="642" t="s">
        <v>46</v>
      </c>
      <c r="F1593" s="656" t="s">
        <v>1038</v>
      </c>
      <c r="G1593" s="642" t="str">
        <f t="shared" ref="G1593" si="395">+F1593</f>
        <v>ร้านบรรณศิลป์</v>
      </c>
      <c r="H1593" s="656" t="s">
        <v>10</v>
      </c>
      <c r="I1593" s="657" t="s">
        <v>1039</v>
      </c>
    </row>
    <row r="1594" spans="1:9" x14ac:dyDescent="0.3">
      <c r="A1594" s="643"/>
      <c r="B1594" s="261"/>
      <c r="C1594" s="643"/>
      <c r="D1594" s="643"/>
      <c r="E1594" s="643"/>
      <c r="F1594" s="643" t="s">
        <v>48</v>
      </c>
      <c r="G1594" s="643" t="s">
        <v>49</v>
      </c>
      <c r="H1594" s="643"/>
      <c r="I1594" s="653">
        <v>242815</v>
      </c>
    </row>
    <row r="1595" spans="1:9" x14ac:dyDescent="0.3">
      <c r="A1595" s="638"/>
      <c r="B1595" s="279"/>
      <c r="C1595" s="638"/>
      <c r="D1595" s="638"/>
      <c r="E1595" s="638"/>
      <c r="F1595" s="654" t="str">
        <f t="shared" ref="F1595:G1595" si="396">+C1593</f>
        <v>1,100.00 บาท</v>
      </c>
      <c r="G1595" s="638" t="str">
        <f t="shared" si="396"/>
        <v>1,100.00 บาท</v>
      </c>
      <c r="H1595" s="638"/>
      <c r="I1595" s="639"/>
    </row>
    <row r="1596" spans="1:9" x14ac:dyDescent="0.3">
      <c r="A1596" s="642">
        <v>262</v>
      </c>
      <c r="B1596" s="655" t="s">
        <v>15</v>
      </c>
      <c r="C1596" s="656" t="s">
        <v>623</v>
      </c>
      <c r="D1596" s="642" t="str">
        <f t="shared" ref="D1596" si="397">+C1596</f>
        <v>1,100.00 บาท</v>
      </c>
      <c r="E1596" s="642" t="s">
        <v>46</v>
      </c>
      <c r="F1596" s="656" t="s">
        <v>1038</v>
      </c>
      <c r="G1596" s="642" t="str">
        <f t="shared" ref="G1596" si="398">+F1596</f>
        <v>ร้านบรรณศิลป์</v>
      </c>
      <c r="H1596" s="656" t="s">
        <v>10</v>
      </c>
      <c r="I1596" s="657" t="s">
        <v>1039</v>
      </c>
    </row>
    <row r="1597" spans="1:9" x14ac:dyDescent="0.3">
      <c r="A1597" s="643"/>
      <c r="B1597" s="261"/>
      <c r="C1597" s="643"/>
      <c r="D1597" s="643"/>
      <c r="E1597" s="643"/>
      <c r="F1597" s="643" t="s">
        <v>48</v>
      </c>
      <c r="G1597" s="643" t="s">
        <v>49</v>
      </c>
      <c r="H1597" s="643"/>
      <c r="I1597" s="653">
        <v>242816</v>
      </c>
    </row>
    <row r="1598" spans="1:9" x14ac:dyDescent="0.3">
      <c r="A1598" s="638"/>
      <c r="B1598" s="279"/>
      <c r="C1598" s="638"/>
      <c r="D1598" s="638"/>
      <c r="E1598" s="638"/>
      <c r="F1598" s="654" t="str">
        <f t="shared" ref="F1598:G1598" si="399">+C1596</f>
        <v>1,100.00 บาท</v>
      </c>
      <c r="G1598" s="638" t="str">
        <f t="shared" si="399"/>
        <v>1,100.00 บาท</v>
      </c>
      <c r="H1598" s="638"/>
      <c r="I1598" s="639"/>
    </row>
    <row r="1599" spans="1:9" x14ac:dyDescent="0.3">
      <c r="A1599" s="642">
        <v>263</v>
      </c>
      <c r="B1599" s="655" t="s">
        <v>15</v>
      </c>
      <c r="C1599" s="656" t="s">
        <v>623</v>
      </c>
      <c r="D1599" s="642" t="str">
        <f t="shared" ref="D1599" si="400">+C1599</f>
        <v>1,100.00 บาท</v>
      </c>
      <c r="E1599" s="642" t="s">
        <v>46</v>
      </c>
      <c r="F1599" s="656" t="s">
        <v>1038</v>
      </c>
      <c r="G1599" s="642" t="str">
        <f t="shared" ref="G1599" si="401">+F1599</f>
        <v>ร้านบรรณศิลป์</v>
      </c>
      <c r="H1599" s="656" t="s">
        <v>10</v>
      </c>
      <c r="I1599" s="657" t="s">
        <v>1039</v>
      </c>
    </row>
    <row r="1600" spans="1:9" x14ac:dyDescent="0.3">
      <c r="A1600" s="643"/>
      <c r="B1600" s="261"/>
      <c r="C1600" s="643"/>
      <c r="D1600" s="643"/>
      <c r="E1600" s="643"/>
      <c r="F1600" s="643" t="s">
        <v>48</v>
      </c>
      <c r="G1600" s="643" t="s">
        <v>49</v>
      </c>
      <c r="H1600" s="643"/>
      <c r="I1600" s="653">
        <v>242817</v>
      </c>
    </row>
    <row r="1601" spans="1:9" x14ac:dyDescent="0.3">
      <c r="A1601" s="638"/>
      <c r="B1601" s="279"/>
      <c r="C1601" s="638"/>
      <c r="D1601" s="638"/>
      <c r="E1601" s="638"/>
      <c r="F1601" s="654" t="str">
        <f t="shared" ref="F1601:G1601" si="402">+C1599</f>
        <v>1,100.00 บาท</v>
      </c>
      <c r="G1601" s="638" t="str">
        <f t="shared" si="402"/>
        <v>1,100.00 บาท</v>
      </c>
      <c r="H1601" s="638"/>
      <c r="I1601" s="639"/>
    </row>
    <row r="1602" spans="1:9" x14ac:dyDescent="0.3">
      <c r="A1602" s="642">
        <v>264</v>
      </c>
      <c r="B1602" s="655" t="s">
        <v>15</v>
      </c>
      <c r="C1602" s="656" t="s">
        <v>623</v>
      </c>
      <c r="D1602" s="642" t="str">
        <f t="shared" ref="D1602" si="403">+C1602</f>
        <v>1,100.00 บาท</v>
      </c>
      <c r="E1602" s="642" t="s">
        <v>46</v>
      </c>
      <c r="F1602" s="656" t="s">
        <v>1038</v>
      </c>
      <c r="G1602" s="642" t="str">
        <f t="shared" ref="G1602" si="404">+F1602</f>
        <v>ร้านบรรณศิลป์</v>
      </c>
      <c r="H1602" s="656" t="s">
        <v>10</v>
      </c>
      <c r="I1602" s="657" t="s">
        <v>1039</v>
      </c>
    </row>
    <row r="1603" spans="1:9" x14ac:dyDescent="0.3">
      <c r="A1603" s="643"/>
      <c r="B1603" s="261"/>
      <c r="C1603" s="643"/>
      <c r="D1603" s="643"/>
      <c r="E1603" s="643"/>
      <c r="F1603" s="643" t="s">
        <v>48</v>
      </c>
      <c r="G1603" s="643" t="s">
        <v>49</v>
      </c>
      <c r="H1603" s="643"/>
      <c r="I1603" s="653">
        <v>242818</v>
      </c>
    </row>
    <row r="1604" spans="1:9" x14ac:dyDescent="0.3">
      <c r="A1604" s="638"/>
      <c r="B1604" s="279"/>
      <c r="C1604" s="638"/>
      <c r="D1604" s="638"/>
      <c r="E1604" s="638"/>
      <c r="F1604" s="654" t="str">
        <f t="shared" ref="F1604:G1604" si="405">+C1602</f>
        <v>1,100.00 บาท</v>
      </c>
      <c r="G1604" s="638" t="str">
        <f t="shared" si="405"/>
        <v>1,100.00 บาท</v>
      </c>
      <c r="H1604" s="638"/>
      <c r="I1604" s="639"/>
    </row>
    <row r="1605" spans="1:9" x14ac:dyDescent="0.3">
      <c r="A1605" s="642">
        <v>265</v>
      </c>
      <c r="B1605" s="655" t="s">
        <v>15</v>
      </c>
      <c r="C1605" s="656" t="s">
        <v>623</v>
      </c>
      <c r="D1605" s="642" t="str">
        <f t="shared" ref="D1605" si="406">+C1605</f>
        <v>1,100.00 บาท</v>
      </c>
      <c r="E1605" s="642" t="s">
        <v>46</v>
      </c>
      <c r="F1605" s="656" t="s">
        <v>1038</v>
      </c>
      <c r="G1605" s="642" t="str">
        <f t="shared" ref="G1605" si="407">+F1605</f>
        <v>ร้านบรรณศิลป์</v>
      </c>
      <c r="H1605" s="656" t="s">
        <v>10</v>
      </c>
      <c r="I1605" s="657" t="s">
        <v>1039</v>
      </c>
    </row>
    <row r="1606" spans="1:9" x14ac:dyDescent="0.3">
      <c r="A1606" s="643"/>
      <c r="B1606" s="261"/>
      <c r="C1606" s="643"/>
      <c r="D1606" s="643"/>
      <c r="E1606" s="643"/>
      <c r="F1606" s="643" t="s">
        <v>48</v>
      </c>
      <c r="G1606" s="643" t="s">
        <v>49</v>
      </c>
      <c r="H1606" s="643"/>
      <c r="I1606" s="653">
        <v>242819</v>
      </c>
    </row>
    <row r="1607" spans="1:9" x14ac:dyDescent="0.3">
      <c r="A1607" s="638"/>
      <c r="B1607" s="279"/>
      <c r="C1607" s="638"/>
      <c r="D1607" s="638"/>
      <c r="E1607" s="638"/>
      <c r="F1607" s="654" t="str">
        <f t="shared" ref="F1607:G1607" si="408">+C1605</f>
        <v>1,100.00 บาท</v>
      </c>
      <c r="G1607" s="638" t="str">
        <f t="shared" si="408"/>
        <v>1,100.00 บาท</v>
      </c>
      <c r="H1607" s="638"/>
      <c r="I1607" s="639"/>
    </row>
    <row r="1608" spans="1:9" x14ac:dyDescent="0.3">
      <c r="A1608" s="642">
        <v>266</v>
      </c>
      <c r="B1608" s="655" t="s">
        <v>15</v>
      </c>
      <c r="C1608" s="656" t="s">
        <v>623</v>
      </c>
      <c r="D1608" s="642" t="str">
        <f t="shared" ref="D1608" si="409">+C1608</f>
        <v>1,100.00 บาท</v>
      </c>
      <c r="E1608" s="642" t="s">
        <v>46</v>
      </c>
      <c r="F1608" s="656" t="s">
        <v>1038</v>
      </c>
      <c r="G1608" s="642" t="str">
        <f t="shared" ref="G1608" si="410">+F1608</f>
        <v>ร้านบรรณศิลป์</v>
      </c>
      <c r="H1608" s="656" t="s">
        <v>10</v>
      </c>
      <c r="I1608" s="657" t="s">
        <v>1039</v>
      </c>
    </row>
    <row r="1609" spans="1:9" x14ac:dyDescent="0.3">
      <c r="A1609" s="643"/>
      <c r="B1609" s="261"/>
      <c r="C1609" s="643"/>
      <c r="D1609" s="643"/>
      <c r="E1609" s="643"/>
      <c r="F1609" s="643" t="s">
        <v>48</v>
      </c>
      <c r="G1609" s="643" t="s">
        <v>49</v>
      </c>
      <c r="H1609" s="643"/>
      <c r="I1609" s="653">
        <v>242820</v>
      </c>
    </row>
    <row r="1610" spans="1:9" x14ac:dyDescent="0.3">
      <c r="A1610" s="638"/>
      <c r="B1610" s="279"/>
      <c r="C1610" s="638"/>
      <c r="D1610" s="638"/>
      <c r="E1610" s="638"/>
      <c r="F1610" s="654" t="str">
        <f t="shared" ref="F1610:G1610" si="411">+C1608</f>
        <v>1,100.00 บาท</v>
      </c>
      <c r="G1610" s="638" t="str">
        <f t="shared" si="411"/>
        <v>1,100.00 บาท</v>
      </c>
      <c r="H1610" s="638"/>
      <c r="I1610" s="639"/>
    </row>
    <row r="1611" spans="1:9" x14ac:dyDescent="0.3">
      <c r="A1611" s="642">
        <v>267</v>
      </c>
      <c r="B1611" s="655" t="s">
        <v>15</v>
      </c>
      <c r="C1611" s="656" t="s">
        <v>623</v>
      </c>
      <c r="D1611" s="642" t="str">
        <f t="shared" ref="D1611" si="412">+C1611</f>
        <v>1,100.00 บาท</v>
      </c>
      <c r="E1611" s="642" t="s">
        <v>46</v>
      </c>
      <c r="F1611" s="656" t="s">
        <v>1038</v>
      </c>
      <c r="G1611" s="642" t="str">
        <f t="shared" ref="G1611" si="413">+F1611</f>
        <v>ร้านบรรณศิลป์</v>
      </c>
      <c r="H1611" s="656" t="s">
        <v>10</v>
      </c>
      <c r="I1611" s="657" t="s">
        <v>1039</v>
      </c>
    </row>
    <row r="1612" spans="1:9" x14ac:dyDescent="0.3">
      <c r="A1612" s="643"/>
      <c r="B1612" s="261"/>
      <c r="C1612" s="643"/>
      <c r="D1612" s="643"/>
      <c r="E1612" s="643"/>
      <c r="F1612" s="643" t="s">
        <v>48</v>
      </c>
      <c r="G1612" s="643" t="s">
        <v>49</v>
      </c>
      <c r="H1612" s="643"/>
      <c r="I1612" s="653">
        <v>242821</v>
      </c>
    </row>
    <row r="1613" spans="1:9" x14ac:dyDescent="0.3">
      <c r="A1613" s="638"/>
      <c r="B1613" s="279"/>
      <c r="C1613" s="638"/>
      <c r="D1613" s="638"/>
      <c r="E1613" s="638"/>
      <c r="F1613" s="654" t="str">
        <f t="shared" ref="F1613:G1613" si="414">+C1611</f>
        <v>1,100.00 บาท</v>
      </c>
      <c r="G1613" s="638" t="str">
        <f t="shared" si="414"/>
        <v>1,100.00 บาท</v>
      </c>
      <c r="H1613" s="638"/>
      <c r="I1613" s="639"/>
    </row>
    <row r="1614" spans="1:9" x14ac:dyDescent="0.3">
      <c r="A1614" s="642">
        <v>268</v>
      </c>
      <c r="B1614" s="655" t="s">
        <v>15</v>
      </c>
      <c r="C1614" s="656" t="s">
        <v>623</v>
      </c>
      <c r="D1614" s="642" t="str">
        <f t="shared" ref="D1614" si="415">+C1614</f>
        <v>1,100.00 บาท</v>
      </c>
      <c r="E1614" s="642" t="s">
        <v>46</v>
      </c>
      <c r="F1614" s="656" t="s">
        <v>1038</v>
      </c>
      <c r="G1614" s="642" t="str">
        <f t="shared" ref="G1614" si="416">+F1614</f>
        <v>ร้านบรรณศิลป์</v>
      </c>
      <c r="H1614" s="656" t="s">
        <v>10</v>
      </c>
      <c r="I1614" s="657" t="s">
        <v>1039</v>
      </c>
    </row>
    <row r="1615" spans="1:9" x14ac:dyDescent="0.3">
      <c r="A1615" s="643"/>
      <c r="B1615" s="261"/>
      <c r="C1615" s="643"/>
      <c r="D1615" s="643"/>
      <c r="E1615" s="643"/>
      <c r="F1615" s="643" t="s">
        <v>48</v>
      </c>
      <c r="G1615" s="643" t="s">
        <v>49</v>
      </c>
      <c r="H1615" s="643"/>
      <c r="I1615" s="653">
        <v>242822</v>
      </c>
    </row>
    <row r="1616" spans="1:9" x14ac:dyDescent="0.3">
      <c r="A1616" s="638"/>
      <c r="B1616" s="279"/>
      <c r="C1616" s="638"/>
      <c r="D1616" s="638"/>
      <c r="E1616" s="638"/>
      <c r="F1616" s="654" t="str">
        <f t="shared" ref="F1616:G1616" si="417">+C1614</f>
        <v>1,100.00 บาท</v>
      </c>
      <c r="G1616" s="638" t="str">
        <f t="shared" si="417"/>
        <v>1,100.00 บาท</v>
      </c>
      <c r="H1616" s="638"/>
      <c r="I1616" s="639"/>
    </row>
    <row r="1617" spans="1:9" x14ac:dyDescent="0.3">
      <c r="A1617" s="642">
        <v>269</v>
      </c>
      <c r="B1617" s="655" t="s">
        <v>15</v>
      </c>
      <c r="C1617" s="656" t="s">
        <v>623</v>
      </c>
      <c r="D1617" s="642" t="str">
        <f t="shared" ref="D1617" si="418">+C1617</f>
        <v>1,100.00 บาท</v>
      </c>
      <c r="E1617" s="642" t="s">
        <v>46</v>
      </c>
      <c r="F1617" s="656" t="s">
        <v>1038</v>
      </c>
      <c r="G1617" s="642" t="str">
        <f t="shared" ref="G1617" si="419">+F1617</f>
        <v>ร้านบรรณศิลป์</v>
      </c>
      <c r="H1617" s="656" t="s">
        <v>10</v>
      </c>
      <c r="I1617" s="657" t="s">
        <v>1039</v>
      </c>
    </row>
    <row r="1618" spans="1:9" x14ac:dyDescent="0.3">
      <c r="A1618" s="643"/>
      <c r="B1618" s="261"/>
      <c r="C1618" s="643"/>
      <c r="D1618" s="643"/>
      <c r="E1618" s="643"/>
      <c r="F1618" s="643" t="s">
        <v>48</v>
      </c>
      <c r="G1618" s="643" t="s">
        <v>49</v>
      </c>
      <c r="H1618" s="643"/>
      <c r="I1618" s="653">
        <v>242823</v>
      </c>
    </row>
    <row r="1619" spans="1:9" x14ac:dyDescent="0.3">
      <c r="A1619" s="638"/>
      <c r="B1619" s="279"/>
      <c r="C1619" s="638"/>
      <c r="D1619" s="638"/>
      <c r="E1619" s="638"/>
      <c r="F1619" s="654" t="str">
        <f t="shared" ref="F1619:G1619" si="420">+C1617</f>
        <v>1,100.00 บาท</v>
      </c>
      <c r="G1619" s="638" t="str">
        <f t="shared" si="420"/>
        <v>1,100.00 บาท</v>
      </c>
      <c r="H1619" s="638"/>
      <c r="I1619" s="639"/>
    </row>
    <row r="1620" spans="1:9" x14ac:dyDescent="0.3">
      <c r="A1620" s="642">
        <v>270</v>
      </c>
      <c r="B1620" s="655" t="s">
        <v>15</v>
      </c>
      <c r="C1620" s="656" t="s">
        <v>623</v>
      </c>
      <c r="D1620" s="642" t="str">
        <f t="shared" ref="D1620" si="421">+C1620</f>
        <v>1,100.00 บาท</v>
      </c>
      <c r="E1620" s="642" t="s">
        <v>46</v>
      </c>
      <c r="F1620" s="656" t="s">
        <v>1038</v>
      </c>
      <c r="G1620" s="642" t="str">
        <f t="shared" ref="G1620" si="422">+F1620</f>
        <v>ร้านบรรณศิลป์</v>
      </c>
      <c r="H1620" s="656" t="s">
        <v>10</v>
      </c>
      <c r="I1620" s="657" t="s">
        <v>1039</v>
      </c>
    </row>
    <row r="1621" spans="1:9" x14ac:dyDescent="0.3">
      <c r="A1621" s="643"/>
      <c r="B1621" s="261"/>
      <c r="C1621" s="643"/>
      <c r="D1621" s="643"/>
      <c r="E1621" s="643"/>
      <c r="F1621" s="643" t="s">
        <v>48</v>
      </c>
      <c r="G1621" s="643" t="s">
        <v>49</v>
      </c>
      <c r="H1621" s="643"/>
      <c r="I1621" s="653">
        <v>242824</v>
      </c>
    </row>
    <row r="1622" spans="1:9" x14ac:dyDescent="0.3">
      <c r="A1622" s="638"/>
      <c r="B1622" s="279"/>
      <c r="C1622" s="638"/>
      <c r="D1622" s="638"/>
      <c r="E1622" s="638"/>
      <c r="F1622" s="654" t="str">
        <f t="shared" ref="F1622:G1622" si="423">+C1620</f>
        <v>1,100.00 บาท</v>
      </c>
      <c r="G1622" s="638" t="str">
        <f t="shared" si="423"/>
        <v>1,100.00 บาท</v>
      </c>
      <c r="H1622" s="638"/>
      <c r="I1622" s="639"/>
    </row>
    <row r="1623" spans="1:9" x14ac:dyDescent="0.3">
      <c r="A1623" s="642">
        <v>271</v>
      </c>
      <c r="B1623" s="655" t="s">
        <v>15</v>
      </c>
      <c r="C1623" s="656" t="s">
        <v>623</v>
      </c>
      <c r="D1623" s="642" t="str">
        <f t="shared" ref="D1623" si="424">+C1623</f>
        <v>1,100.00 บาท</v>
      </c>
      <c r="E1623" s="642" t="s">
        <v>46</v>
      </c>
      <c r="F1623" s="656" t="s">
        <v>1038</v>
      </c>
      <c r="G1623" s="642" t="str">
        <f t="shared" ref="G1623" si="425">+F1623</f>
        <v>ร้านบรรณศิลป์</v>
      </c>
      <c r="H1623" s="656" t="s">
        <v>10</v>
      </c>
      <c r="I1623" s="657" t="s">
        <v>1039</v>
      </c>
    </row>
    <row r="1624" spans="1:9" x14ac:dyDescent="0.3">
      <c r="A1624" s="643"/>
      <c r="B1624" s="261"/>
      <c r="C1624" s="643"/>
      <c r="D1624" s="643"/>
      <c r="E1624" s="643"/>
      <c r="F1624" s="643" t="s">
        <v>48</v>
      </c>
      <c r="G1624" s="643" t="s">
        <v>49</v>
      </c>
      <c r="H1624" s="643"/>
      <c r="I1624" s="653">
        <v>242825</v>
      </c>
    </row>
    <row r="1625" spans="1:9" x14ac:dyDescent="0.3">
      <c r="A1625" s="638"/>
      <c r="B1625" s="279"/>
      <c r="C1625" s="638"/>
      <c r="D1625" s="638"/>
      <c r="E1625" s="638"/>
      <c r="F1625" s="654" t="str">
        <f t="shared" ref="F1625:G1625" si="426">+C1623</f>
        <v>1,100.00 บาท</v>
      </c>
      <c r="G1625" s="638" t="str">
        <f t="shared" si="426"/>
        <v>1,100.00 บาท</v>
      </c>
      <c r="H1625" s="638"/>
      <c r="I1625" s="639"/>
    </row>
    <row r="1626" spans="1:9" x14ac:dyDescent="0.3">
      <c r="A1626" s="642">
        <v>272</v>
      </c>
      <c r="B1626" s="655" t="s">
        <v>15</v>
      </c>
      <c r="C1626" s="656" t="s">
        <v>623</v>
      </c>
      <c r="D1626" s="642" t="str">
        <f t="shared" ref="D1626" si="427">+C1626</f>
        <v>1,100.00 บาท</v>
      </c>
      <c r="E1626" s="642" t="s">
        <v>46</v>
      </c>
      <c r="F1626" s="656" t="s">
        <v>1038</v>
      </c>
      <c r="G1626" s="642" t="str">
        <f t="shared" ref="G1626" si="428">+F1626</f>
        <v>ร้านบรรณศิลป์</v>
      </c>
      <c r="H1626" s="656" t="s">
        <v>10</v>
      </c>
      <c r="I1626" s="657" t="s">
        <v>1039</v>
      </c>
    </row>
    <row r="1627" spans="1:9" x14ac:dyDescent="0.3">
      <c r="A1627" s="643"/>
      <c r="B1627" s="261"/>
      <c r="C1627" s="643"/>
      <c r="D1627" s="643"/>
      <c r="E1627" s="643"/>
      <c r="F1627" s="643" t="s">
        <v>48</v>
      </c>
      <c r="G1627" s="643" t="s">
        <v>49</v>
      </c>
      <c r="H1627" s="643"/>
      <c r="I1627" s="653">
        <v>242826</v>
      </c>
    </row>
    <row r="1628" spans="1:9" x14ac:dyDescent="0.3">
      <c r="A1628" s="638"/>
      <c r="B1628" s="279"/>
      <c r="C1628" s="638"/>
      <c r="D1628" s="638"/>
      <c r="E1628" s="638"/>
      <c r="F1628" s="654" t="str">
        <f t="shared" ref="F1628:G1628" si="429">+C1626</f>
        <v>1,100.00 บาท</v>
      </c>
      <c r="G1628" s="638" t="str">
        <f t="shared" si="429"/>
        <v>1,100.00 บาท</v>
      </c>
      <c r="H1628" s="638"/>
      <c r="I1628" s="639"/>
    </row>
    <row r="1629" spans="1:9" x14ac:dyDescent="0.3">
      <c r="A1629" s="642">
        <v>273</v>
      </c>
      <c r="B1629" s="655" t="s">
        <v>15</v>
      </c>
      <c r="C1629" s="656" t="s">
        <v>623</v>
      </c>
      <c r="D1629" s="642" t="str">
        <f t="shared" ref="D1629" si="430">+C1629</f>
        <v>1,100.00 บาท</v>
      </c>
      <c r="E1629" s="642" t="s">
        <v>46</v>
      </c>
      <c r="F1629" s="656" t="s">
        <v>1038</v>
      </c>
      <c r="G1629" s="642" t="str">
        <f t="shared" ref="G1629" si="431">+F1629</f>
        <v>ร้านบรรณศิลป์</v>
      </c>
      <c r="H1629" s="656" t="s">
        <v>10</v>
      </c>
      <c r="I1629" s="657" t="s">
        <v>1039</v>
      </c>
    </row>
    <row r="1630" spans="1:9" x14ac:dyDescent="0.3">
      <c r="A1630" s="643"/>
      <c r="B1630" s="261"/>
      <c r="C1630" s="643"/>
      <c r="D1630" s="643"/>
      <c r="E1630" s="643"/>
      <c r="F1630" s="643" t="s">
        <v>48</v>
      </c>
      <c r="G1630" s="643" t="s">
        <v>49</v>
      </c>
      <c r="H1630" s="643"/>
      <c r="I1630" s="653">
        <v>242827</v>
      </c>
    </row>
    <row r="1631" spans="1:9" x14ac:dyDescent="0.3">
      <c r="A1631" s="638"/>
      <c r="B1631" s="279"/>
      <c r="C1631" s="638"/>
      <c r="D1631" s="638"/>
      <c r="E1631" s="638"/>
      <c r="F1631" s="654" t="str">
        <f t="shared" ref="F1631:G1631" si="432">+C1629</f>
        <v>1,100.00 บาท</v>
      </c>
      <c r="G1631" s="638" t="str">
        <f t="shared" si="432"/>
        <v>1,100.00 บาท</v>
      </c>
      <c r="H1631" s="638"/>
      <c r="I1631" s="639"/>
    </row>
    <row r="1632" spans="1:9" x14ac:dyDescent="0.3">
      <c r="A1632" s="642">
        <v>274</v>
      </c>
      <c r="B1632" s="655" t="s">
        <v>15</v>
      </c>
      <c r="C1632" s="656" t="s">
        <v>623</v>
      </c>
      <c r="D1632" s="642" t="str">
        <f t="shared" ref="D1632" si="433">+C1632</f>
        <v>1,100.00 บาท</v>
      </c>
      <c r="E1632" s="642" t="s">
        <v>46</v>
      </c>
      <c r="F1632" s="656" t="s">
        <v>1038</v>
      </c>
      <c r="G1632" s="642" t="str">
        <f t="shared" ref="G1632" si="434">+F1632</f>
        <v>ร้านบรรณศิลป์</v>
      </c>
      <c r="H1632" s="656" t="s">
        <v>10</v>
      </c>
      <c r="I1632" s="657" t="s">
        <v>1039</v>
      </c>
    </row>
    <row r="1633" spans="1:9" x14ac:dyDescent="0.3">
      <c r="A1633" s="643"/>
      <c r="B1633" s="261"/>
      <c r="C1633" s="643"/>
      <c r="D1633" s="643"/>
      <c r="E1633" s="643"/>
      <c r="F1633" s="643" t="s">
        <v>48</v>
      </c>
      <c r="G1633" s="643" t="s">
        <v>49</v>
      </c>
      <c r="H1633" s="643"/>
      <c r="I1633" s="653">
        <v>242828</v>
      </c>
    </row>
    <row r="1634" spans="1:9" x14ac:dyDescent="0.3">
      <c r="A1634" s="638"/>
      <c r="B1634" s="279"/>
      <c r="C1634" s="638"/>
      <c r="D1634" s="638"/>
      <c r="E1634" s="638"/>
      <c r="F1634" s="654" t="str">
        <f t="shared" ref="F1634:G1634" si="435">+C1632</f>
        <v>1,100.00 บาท</v>
      </c>
      <c r="G1634" s="638" t="str">
        <f t="shared" si="435"/>
        <v>1,100.00 บาท</v>
      </c>
      <c r="H1634" s="638"/>
      <c r="I1634" s="639"/>
    </row>
    <row r="1635" spans="1:9" x14ac:dyDescent="0.3">
      <c r="A1635" s="642">
        <v>275</v>
      </c>
      <c r="B1635" s="655" t="s">
        <v>15</v>
      </c>
      <c r="C1635" s="656" t="s">
        <v>623</v>
      </c>
      <c r="D1635" s="642" t="str">
        <f t="shared" ref="D1635" si="436">+C1635</f>
        <v>1,100.00 บาท</v>
      </c>
      <c r="E1635" s="642" t="s">
        <v>46</v>
      </c>
      <c r="F1635" s="656" t="s">
        <v>1038</v>
      </c>
      <c r="G1635" s="642" t="str">
        <f t="shared" ref="G1635" si="437">+F1635</f>
        <v>ร้านบรรณศิลป์</v>
      </c>
      <c r="H1635" s="656" t="s">
        <v>10</v>
      </c>
      <c r="I1635" s="657" t="s">
        <v>1039</v>
      </c>
    </row>
    <row r="1636" spans="1:9" x14ac:dyDescent="0.3">
      <c r="A1636" s="643"/>
      <c r="B1636" s="261"/>
      <c r="C1636" s="643"/>
      <c r="D1636" s="643"/>
      <c r="E1636" s="643"/>
      <c r="F1636" s="643" t="s">
        <v>48</v>
      </c>
      <c r="G1636" s="643" t="s">
        <v>49</v>
      </c>
      <c r="H1636" s="643"/>
      <c r="I1636" s="653">
        <v>242829</v>
      </c>
    </row>
    <row r="1637" spans="1:9" x14ac:dyDescent="0.3">
      <c r="A1637" s="638"/>
      <c r="B1637" s="279"/>
      <c r="C1637" s="638"/>
      <c r="D1637" s="638"/>
      <c r="E1637" s="638"/>
      <c r="F1637" s="654" t="str">
        <f t="shared" ref="F1637:G1637" si="438">+C1635</f>
        <v>1,100.00 บาท</v>
      </c>
      <c r="G1637" s="638" t="str">
        <f t="shared" si="438"/>
        <v>1,100.00 บาท</v>
      </c>
      <c r="H1637" s="638"/>
      <c r="I1637" s="639"/>
    </row>
    <row r="1638" spans="1:9" x14ac:dyDescent="0.3">
      <c r="A1638" s="642">
        <v>276</v>
      </c>
      <c r="B1638" s="655" t="s">
        <v>15</v>
      </c>
      <c r="C1638" s="656" t="s">
        <v>623</v>
      </c>
      <c r="D1638" s="642" t="str">
        <f t="shared" ref="D1638" si="439">+C1638</f>
        <v>1,100.00 บาท</v>
      </c>
      <c r="E1638" s="642" t="s">
        <v>46</v>
      </c>
      <c r="F1638" s="656" t="s">
        <v>1038</v>
      </c>
      <c r="G1638" s="642" t="str">
        <f t="shared" ref="G1638" si="440">+F1638</f>
        <v>ร้านบรรณศิลป์</v>
      </c>
      <c r="H1638" s="656" t="s">
        <v>10</v>
      </c>
      <c r="I1638" s="657" t="s">
        <v>1039</v>
      </c>
    </row>
    <row r="1639" spans="1:9" x14ac:dyDescent="0.3">
      <c r="A1639" s="643"/>
      <c r="B1639" s="261"/>
      <c r="C1639" s="643"/>
      <c r="D1639" s="643"/>
      <c r="E1639" s="643"/>
      <c r="F1639" s="643" t="s">
        <v>48</v>
      </c>
      <c r="G1639" s="643" t="s">
        <v>49</v>
      </c>
      <c r="H1639" s="643"/>
      <c r="I1639" s="653">
        <v>242830</v>
      </c>
    </row>
    <row r="1640" spans="1:9" x14ac:dyDescent="0.3">
      <c r="A1640" s="638"/>
      <c r="B1640" s="279"/>
      <c r="C1640" s="638"/>
      <c r="D1640" s="638"/>
      <c r="E1640" s="638"/>
      <c r="F1640" s="654" t="str">
        <f t="shared" ref="F1640:G1640" si="441">+C1638</f>
        <v>1,100.00 บาท</v>
      </c>
      <c r="G1640" s="638" t="str">
        <f t="shared" si="441"/>
        <v>1,100.00 บาท</v>
      </c>
      <c r="H1640" s="638"/>
      <c r="I1640" s="639"/>
    </row>
    <row r="1641" spans="1:9" x14ac:dyDescent="0.3">
      <c r="A1641" s="642">
        <v>277</v>
      </c>
      <c r="B1641" s="655" t="s">
        <v>15</v>
      </c>
      <c r="C1641" s="656" t="s">
        <v>623</v>
      </c>
      <c r="D1641" s="642" t="str">
        <f t="shared" ref="D1641" si="442">+C1641</f>
        <v>1,100.00 บาท</v>
      </c>
      <c r="E1641" s="642" t="s">
        <v>46</v>
      </c>
      <c r="F1641" s="656" t="s">
        <v>1038</v>
      </c>
      <c r="G1641" s="642" t="str">
        <f t="shared" ref="G1641" si="443">+F1641</f>
        <v>ร้านบรรณศิลป์</v>
      </c>
      <c r="H1641" s="656" t="s">
        <v>10</v>
      </c>
      <c r="I1641" s="657" t="s">
        <v>1039</v>
      </c>
    </row>
    <row r="1642" spans="1:9" x14ac:dyDescent="0.3">
      <c r="A1642" s="643"/>
      <c r="B1642" s="261"/>
      <c r="C1642" s="643"/>
      <c r="D1642" s="643"/>
      <c r="E1642" s="643"/>
      <c r="F1642" s="643" t="s">
        <v>48</v>
      </c>
      <c r="G1642" s="643" t="s">
        <v>49</v>
      </c>
      <c r="H1642" s="643"/>
      <c r="I1642" s="653">
        <v>242831</v>
      </c>
    </row>
    <row r="1643" spans="1:9" x14ac:dyDescent="0.3">
      <c r="A1643" s="638"/>
      <c r="B1643" s="279"/>
      <c r="C1643" s="638"/>
      <c r="D1643" s="638"/>
      <c r="E1643" s="638"/>
      <c r="F1643" s="654" t="str">
        <f t="shared" ref="F1643:G1643" si="444">+C1641</f>
        <v>1,100.00 บาท</v>
      </c>
      <c r="G1643" s="638" t="str">
        <f t="shared" si="444"/>
        <v>1,100.00 บาท</v>
      </c>
      <c r="H1643" s="638"/>
      <c r="I1643" s="639"/>
    </row>
    <row r="1644" spans="1:9" x14ac:dyDescent="0.3">
      <c r="A1644" s="642">
        <v>278</v>
      </c>
      <c r="B1644" s="655" t="s">
        <v>15</v>
      </c>
      <c r="C1644" s="656" t="s">
        <v>623</v>
      </c>
      <c r="D1644" s="642" t="str">
        <f t="shared" ref="D1644" si="445">+C1644</f>
        <v>1,100.00 บาท</v>
      </c>
      <c r="E1644" s="642" t="s">
        <v>46</v>
      </c>
      <c r="F1644" s="656" t="s">
        <v>1038</v>
      </c>
      <c r="G1644" s="642" t="str">
        <f t="shared" ref="G1644" si="446">+F1644</f>
        <v>ร้านบรรณศิลป์</v>
      </c>
      <c r="H1644" s="656" t="s">
        <v>10</v>
      </c>
      <c r="I1644" s="657" t="s">
        <v>1039</v>
      </c>
    </row>
    <row r="1645" spans="1:9" x14ac:dyDescent="0.3">
      <c r="A1645" s="643"/>
      <c r="B1645" s="261"/>
      <c r="C1645" s="643"/>
      <c r="D1645" s="643"/>
      <c r="E1645" s="643"/>
      <c r="F1645" s="643" t="s">
        <v>48</v>
      </c>
      <c r="G1645" s="643" t="s">
        <v>49</v>
      </c>
      <c r="H1645" s="643"/>
      <c r="I1645" s="653">
        <v>242832</v>
      </c>
    </row>
    <row r="1646" spans="1:9" x14ac:dyDescent="0.3">
      <c r="A1646" s="638"/>
      <c r="B1646" s="279"/>
      <c r="C1646" s="638"/>
      <c r="D1646" s="638"/>
      <c r="E1646" s="638"/>
      <c r="F1646" s="654" t="str">
        <f t="shared" ref="F1646:G1646" si="447">+C1644</f>
        <v>1,100.00 บาท</v>
      </c>
      <c r="G1646" s="638" t="str">
        <f t="shared" si="447"/>
        <v>1,100.00 บาท</v>
      </c>
      <c r="H1646" s="638"/>
      <c r="I1646" s="639"/>
    </row>
    <row r="1647" spans="1:9" x14ac:dyDescent="0.3">
      <c r="A1647" s="642">
        <v>279</v>
      </c>
      <c r="B1647" s="655" t="s">
        <v>15</v>
      </c>
      <c r="C1647" s="656" t="s">
        <v>623</v>
      </c>
      <c r="D1647" s="642" t="str">
        <f t="shared" ref="D1647" si="448">+C1647</f>
        <v>1,100.00 บาท</v>
      </c>
      <c r="E1647" s="642" t="s">
        <v>46</v>
      </c>
      <c r="F1647" s="656" t="s">
        <v>1038</v>
      </c>
      <c r="G1647" s="642" t="str">
        <f t="shared" ref="G1647" si="449">+F1647</f>
        <v>ร้านบรรณศิลป์</v>
      </c>
      <c r="H1647" s="656" t="s">
        <v>10</v>
      </c>
      <c r="I1647" s="657" t="s">
        <v>1039</v>
      </c>
    </row>
    <row r="1648" spans="1:9" x14ac:dyDescent="0.3">
      <c r="A1648" s="643"/>
      <c r="B1648" s="261"/>
      <c r="C1648" s="643"/>
      <c r="D1648" s="643"/>
      <c r="E1648" s="643"/>
      <c r="F1648" s="643" t="s">
        <v>48</v>
      </c>
      <c r="G1648" s="643" t="s">
        <v>49</v>
      </c>
      <c r="H1648" s="643"/>
      <c r="I1648" s="653">
        <v>242833</v>
      </c>
    </row>
    <row r="1649" spans="1:9" x14ac:dyDescent="0.3">
      <c r="A1649" s="638"/>
      <c r="B1649" s="279"/>
      <c r="C1649" s="638"/>
      <c r="D1649" s="638"/>
      <c r="E1649" s="638"/>
      <c r="F1649" s="654" t="str">
        <f t="shared" ref="F1649:G1649" si="450">+C1647</f>
        <v>1,100.00 บาท</v>
      </c>
      <c r="G1649" s="638" t="str">
        <f t="shared" si="450"/>
        <v>1,100.00 บาท</v>
      </c>
      <c r="H1649" s="638"/>
      <c r="I1649" s="639"/>
    </row>
    <row r="1650" spans="1:9" x14ac:dyDescent="0.3">
      <c r="A1650" s="642">
        <v>280</v>
      </c>
      <c r="B1650" s="655" t="s">
        <v>15</v>
      </c>
      <c r="C1650" s="656" t="s">
        <v>623</v>
      </c>
      <c r="D1650" s="642" t="str">
        <f t="shared" ref="D1650" si="451">+C1650</f>
        <v>1,100.00 บาท</v>
      </c>
      <c r="E1650" s="642" t="s">
        <v>46</v>
      </c>
      <c r="F1650" s="656" t="s">
        <v>1038</v>
      </c>
      <c r="G1650" s="642" t="str">
        <f t="shared" ref="G1650" si="452">+F1650</f>
        <v>ร้านบรรณศิลป์</v>
      </c>
      <c r="H1650" s="656" t="s">
        <v>10</v>
      </c>
      <c r="I1650" s="657" t="s">
        <v>1039</v>
      </c>
    </row>
    <row r="1651" spans="1:9" x14ac:dyDescent="0.3">
      <c r="A1651" s="643"/>
      <c r="B1651" s="261"/>
      <c r="C1651" s="643"/>
      <c r="D1651" s="643"/>
      <c r="E1651" s="643"/>
      <c r="F1651" s="643" t="s">
        <v>48</v>
      </c>
      <c r="G1651" s="643" t="s">
        <v>49</v>
      </c>
      <c r="H1651" s="643"/>
      <c r="I1651" s="653">
        <v>242834</v>
      </c>
    </row>
    <row r="1652" spans="1:9" x14ac:dyDescent="0.3">
      <c r="A1652" s="638"/>
      <c r="B1652" s="279"/>
      <c r="C1652" s="638"/>
      <c r="D1652" s="638"/>
      <c r="E1652" s="638"/>
      <c r="F1652" s="654" t="str">
        <f t="shared" ref="F1652:G1652" si="453">+C1650</f>
        <v>1,100.00 บาท</v>
      </c>
      <c r="G1652" s="638" t="str">
        <f t="shared" si="453"/>
        <v>1,100.00 บาท</v>
      </c>
      <c r="H1652" s="638"/>
      <c r="I1652" s="639"/>
    </row>
    <row r="1653" spans="1:9" x14ac:dyDescent="0.3">
      <c r="A1653" s="642">
        <v>281</v>
      </c>
      <c r="B1653" s="655" t="s">
        <v>15</v>
      </c>
      <c r="C1653" s="656" t="s">
        <v>623</v>
      </c>
      <c r="D1653" s="642" t="str">
        <f t="shared" ref="D1653" si="454">+C1653</f>
        <v>1,100.00 บาท</v>
      </c>
      <c r="E1653" s="642" t="s">
        <v>46</v>
      </c>
      <c r="F1653" s="656" t="s">
        <v>1038</v>
      </c>
      <c r="G1653" s="642" t="str">
        <f t="shared" ref="G1653" si="455">+F1653</f>
        <v>ร้านบรรณศิลป์</v>
      </c>
      <c r="H1653" s="656" t="s">
        <v>10</v>
      </c>
      <c r="I1653" s="657" t="s">
        <v>1039</v>
      </c>
    </row>
    <row r="1654" spans="1:9" x14ac:dyDescent="0.3">
      <c r="A1654" s="643"/>
      <c r="B1654" s="261"/>
      <c r="C1654" s="643"/>
      <c r="D1654" s="643"/>
      <c r="E1654" s="643"/>
      <c r="F1654" s="643" t="s">
        <v>48</v>
      </c>
      <c r="G1654" s="643" t="s">
        <v>49</v>
      </c>
      <c r="H1654" s="643"/>
      <c r="I1654" s="653">
        <v>242835</v>
      </c>
    </row>
    <row r="1655" spans="1:9" x14ac:dyDescent="0.3">
      <c r="A1655" s="638"/>
      <c r="B1655" s="279"/>
      <c r="C1655" s="638"/>
      <c r="D1655" s="638"/>
      <c r="E1655" s="638"/>
      <c r="F1655" s="654" t="str">
        <f t="shared" ref="F1655:G1655" si="456">+C1653</f>
        <v>1,100.00 บาท</v>
      </c>
      <c r="G1655" s="638" t="str">
        <f t="shared" si="456"/>
        <v>1,100.00 บาท</v>
      </c>
      <c r="H1655" s="638"/>
      <c r="I1655" s="639"/>
    </row>
    <row r="1656" spans="1:9" x14ac:dyDescent="0.3">
      <c r="A1656" s="642">
        <v>282</v>
      </c>
      <c r="B1656" s="655" t="s">
        <v>15</v>
      </c>
      <c r="C1656" s="656" t="s">
        <v>623</v>
      </c>
      <c r="D1656" s="642" t="str">
        <f t="shared" ref="D1656" si="457">+C1656</f>
        <v>1,100.00 บาท</v>
      </c>
      <c r="E1656" s="642" t="s">
        <v>46</v>
      </c>
      <c r="F1656" s="656" t="s">
        <v>1038</v>
      </c>
      <c r="G1656" s="642" t="str">
        <f t="shared" ref="G1656" si="458">+F1656</f>
        <v>ร้านบรรณศิลป์</v>
      </c>
      <c r="H1656" s="656" t="s">
        <v>10</v>
      </c>
      <c r="I1656" s="657" t="s">
        <v>1039</v>
      </c>
    </row>
    <row r="1657" spans="1:9" x14ac:dyDescent="0.3">
      <c r="A1657" s="643"/>
      <c r="B1657" s="261"/>
      <c r="C1657" s="643"/>
      <c r="D1657" s="643"/>
      <c r="E1657" s="643"/>
      <c r="F1657" s="643" t="s">
        <v>48</v>
      </c>
      <c r="G1657" s="643" t="s">
        <v>49</v>
      </c>
      <c r="H1657" s="643"/>
      <c r="I1657" s="653">
        <v>242836</v>
      </c>
    </row>
    <row r="1658" spans="1:9" x14ac:dyDescent="0.3">
      <c r="A1658" s="638"/>
      <c r="B1658" s="279"/>
      <c r="C1658" s="638"/>
      <c r="D1658" s="638"/>
      <c r="E1658" s="638"/>
      <c r="F1658" s="654" t="str">
        <f t="shared" ref="F1658:G1658" si="459">+C1656</f>
        <v>1,100.00 บาท</v>
      </c>
      <c r="G1658" s="638" t="str">
        <f t="shared" si="459"/>
        <v>1,100.00 บาท</v>
      </c>
      <c r="H1658" s="638"/>
      <c r="I1658" s="639"/>
    </row>
    <row r="1659" spans="1:9" x14ac:dyDescent="0.3">
      <c r="A1659" s="642">
        <v>283</v>
      </c>
      <c r="B1659" s="655" t="s">
        <v>15</v>
      </c>
      <c r="C1659" s="656" t="s">
        <v>623</v>
      </c>
      <c r="D1659" s="642" t="str">
        <f t="shared" ref="D1659" si="460">+C1659</f>
        <v>1,100.00 บาท</v>
      </c>
      <c r="E1659" s="642" t="s">
        <v>46</v>
      </c>
      <c r="F1659" s="656" t="s">
        <v>1038</v>
      </c>
      <c r="G1659" s="642" t="str">
        <f t="shared" ref="G1659" si="461">+F1659</f>
        <v>ร้านบรรณศิลป์</v>
      </c>
      <c r="H1659" s="656" t="s">
        <v>10</v>
      </c>
      <c r="I1659" s="657" t="s">
        <v>1039</v>
      </c>
    </row>
    <row r="1660" spans="1:9" x14ac:dyDescent="0.3">
      <c r="A1660" s="643"/>
      <c r="B1660" s="261"/>
      <c r="C1660" s="643"/>
      <c r="D1660" s="643"/>
      <c r="E1660" s="643"/>
      <c r="F1660" s="643" t="s">
        <v>48</v>
      </c>
      <c r="G1660" s="643" t="s">
        <v>49</v>
      </c>
      <c r="H1660" s="643"/>
      <c r="I1660" s="653">
        <v>242837</v>
      </c>
    </row>
    <row r="1661" spans="1:9" x14ac:dyDescent="0.3">
      <c r="A1661" s="638"/>
      <c r="B1661" s="279"/>
      <c r="C1661" s="638"/>
      <c r="D1661" s="638"/>
      <c r="E1661" s="638"/>
      <c r="F1661" s="654" t="str">
        <f t="shared" ref="F1661:G1661" si="462">+C1659</f>
        <v>1,100.00 บาท</v>
      </c>
      <c r="G1661" s="638" t="str">
        <f t="shared" si="462"/>
        <v>1,100.00 บาท</v>
      </c>
      <c r="H1661" s="638"/>
      <c r="I1661" s="639"/>
    </row>
    <row r="1662" spans="1:9" x14ac:dyDescent="0.3">
      <c r="A1662" s="642">
        <v>284</v>
      </c>
      <c r="B1662" s="655" t="s">
        <v>15</v>
      </c>
      <c r="C1662" s="656" t="s">
        <v>623</v>
      </c>
      <c r="D1662" s="642" t="str">
        <f t="shared" ref="D1662" si="463">+C1662</f>
        <v>1,100.00 บาท</v>
      </c>
      <c r="E1662" s="642" t="s">
        <v>46</v>
      </c>
      <c r="F1662" s="656" t="s">
        <v>1038</v>
      </c>
      <c r="G1662" s="642" t="str">
        <f t="shared" ref="G1662" si="464">+F1662</f>
        <v>ร้านบรรณศิลป์</v>
      </c>
      <c r="H1662" s="656" t="s">
        <v>10</v>
      </c>
      <c r="I1662" s="657" t="s">
        <v>1039</v>
      </c>
    </row>
    <row r="1663" spans="1:9" x14ac:dyDescent="0.3">
      <c r="A1663" s="643"/>
      <c r="B1663" s="261"/>
      <c r="C1663" s="643"/>
      <c r="D1663" s="643"/>
      <c r="E1663" s="643"/>
      <c r="F1663" s="643" t="s">
        <v>48</v>
      </c>
      <c r="G1663" s="643" t="s">
        <v>49</v>
      </c>
      <c r="H1663" s="643"/>
      <c r="I1663" s="653">
        <v>242838</v>
      </c>
    </row>
    <row r="1664" spans="1:9" x14ac:dyDescent="0.3">
      <c r="A1664" s="638"/>
      <c r="B1664" s="279"/>
      <c r="C1664" s="638"/>
      <c r="D1664" s="638"/>
      <c r="E1664" s="638"/>
      <c r="F1664" s="654" t="str">
        <f t="shared" ref="F1664:G1664" si="465">+C1662</f>
        <v>1,100.00 บาท</v>
      </c>
      <c r="G1664" s="638" t="str">
        <f t="shared" si="465"/>
        <v>1,100.00 บาท</v>
      </c>
      <c r="H1664" s="638"/>
      <c r="I1664" s="639"/>
    </row>
    <row r="1665" spans="1:9" x14ac:dyDescent="0.3">
      <c r="A1665" s="642">
        <v>285</v>
      </c>
      <c r="B1665" s="655" t="s">
        <v>15</v>
      </c>
      <c r="C1665" s="656" t="s">
        <v>623</v>
      </c>
      <c r="D1665" s="642" t="str">
        <f t="shared" ref="D1665" si="466">+C1665</f>
        <v>1,100.00 บาท</v>
      </c>
      <c r="E1665" s="642" t="s">
        <v>46</v>
      </c>
      <c r="F1665" s="656" t="s">
        <v>1038</v>
      </c>
      <c r="G1665" s="642" t="str">
        <f t="shared" ref="G1665" si="467">+F1665</f>
        <v>ร้านบรรณศิลป์</v>
      </c>
      <c r="H1665" s="656" t="s">
        <v>10</v>
      </c>
      <c r="I1665" s="657" t="s">
        <v>1039</v>
      </c>
    </row>
    <row r="1666" spans="1:9" x14ac:dyDescent="0.3">
      <c r="A1666" s="643"/>
      <c r="B1666" s="261"/>
      <c r="C1666" s="643"/>
      <c r="D1666" s="643"/>
      <c r="E1666" s="643"/>
      <c r="F1666" s="643" t="s">
        <v>48</v>
      </c>
      <c r="G1666" s="643" t="s">
        <v>49</v>
      </c>
      <c r="H1666" s="643"/>
      <c r="I1666" s="653">
        <v>242839</v>
      </c>
    </row>
    <row r="1667" spans="1:9" x14ac:dyDescent="0.3">
      <c r="A1667" s="638"/>
      <c r="B1667" s="279"/>
      <c r="C1667" s="638"/>
      <c r="D1667" s="638"/>
      <c r="E1667" s="638"/>
      <c r="F1667" s="654" t="str">
        <f t="shared" ref="F1667:G1667" si="468">+C1665</f>
        <v>1,100.00 บาท</v>
      </c>
      <c r="G1667" s="638" t="str">
        <f t="shared" si="468"/>
        <v>1,100.00 บาท</v>
      </c>
      <c r="H1667" s="638"/>
      <c r="I1667" s="639"/>
    </row>
    <row r="1668" spans="1:9" x14ac:dyDescent="0.3">
      <c r="A1668" s="642">
        <v>286</v>
      </c>
      <c r="B1668" s="655" t="s">
        <v>15</v>
      </c>
      <c r="C1668" s="656" t="s">
        <v>623</v>
      </c>
      <c r="D1668" s="642" t="str">
        <f t="shared" ref="D1668" si="469">+C1668</f>
        <v>1,100.00 บาท</v>
      </c>
      <c r="E1668" s="642" t="s">
        <v>46</v>
      </c>
      <c r="F1668" s="656" t="s">
        <v>1038</v>
      </c>
      <c r="G1668" s="642" t="str">
        <f t="shared" ref="G1668" si="470">+F1668</f>
        <v>ร้านบรรณศิลป์</v>
      </c>
      <c r="H1668" s="656" t="s">
        <v>10</v>
      </c>
      <c r="I1668" s="657" t="s">
        <v>1039</v>
      </c>
    </row>
    <row r="1669" spans="1:9" x14ac:dyDescent="0.3">
      <c r="A1669" s="643"/>
      <c r="B1669" s="261"/>
      <c r="C1669" s="643"/>
      <c r="D1669" s="643"/>
      <c r="E1669" s="643"/>
      <c r="F1669" s="643" t="s">
        <v>48</v>
      </c>
      <c r="G1669" s="643" t="s">
        <v>49</v>
      </c>
      <c r="H1669" s="643"/>
      <c r="I1669" s="653">
        <v>242840</v>
      </c>
    </row>
    <row r="1670" spans="1:9" x14ac:dyDescent="0.3">
      <c r="A1670" s="638"/>
      <c r="B1670" s="279"/>
      <c r="C1670" s="638"/>
      <c r="D1670" s="638"/>
      <c r="E1670" s="638"/>
      <c r="F1670" s="654" t="str">
        <f t="shared" ref="F1670:G1670" si="471">+C1668</f>
        <v>1,100.00 บาท</v>
      </c>
      <c r="G1670" s="638" t="str">
        <f t="shared" si="471"/>
        <v>1,100.00 บาท</v>
      </c>
      <c r="H1670" s="638"/>
      <c r="I1670" s="639"/>
    </row>
    <row r="1671" spans="1:9" x14ac:dyDescent="0.3">
      <c r="A1671" s="642">
        <v>287</v>
      </c>
      <c r="B1671" s="655" t="s">
        <v>15</v>
      </c>
      <c r="C1671" s="656" t="s">
        <v>623</v>
      </c>
      <c r="D1671" s="642" t="str">
        <f t="shared" ref="D1671" si="472">+C1671</f>
        <v>1,100.00 บาท</v>
      </c>
      <c r="E1671" s="642" t="s">
        <v>46</v>
      </c>
      <c r="F1671" s="656" t="s">
        <v>1038</v>
      </c>
      <c r="G1671" s="642" t="str">
        <f t="shared" ref="G1671" si="473">+F1671</f>
        <v>ร้านบรรณศิลป์</v>
      </c>
      <c r="H1671" s="656" t="s">
        <v>10</v>
      </c>
      <c r="I1671" s="657" t="s">
        <v>1039</v>
      </c>
    </row>
    <row r="1672" spans="1:9" x14ac:dyDescent="0.3">
      <c r="A1672" s="643"/>
      <c r="B1672" s="261"/>
      <c r="C1672" s="643"/>
      <c r="D1672" s="643"/>
      <c r="E1672" s="643"/>
      <c r="F1672" s="643" t="s">
        <v>48</v>
      </c>
      <c r="G1672" s="643" t="s">
        <v>49</v>
      </c>
      <c r="H1672" s="643"/>
      <c r="I1672" s="653">
        <v>242841</v>
      </c>
    </row>
    <row r="1673" spans="1:9" x14ac:dyDescent="0.3">
      <c r="A1673" s="638"/>
      <c r="B1673" s="279"/>
      <c r="C1673" s="638"/>
      <c r="D1673" s="638"/>
      <c r="E1673" s="638"/>
      <c r="F1673" s="654" t="str">
        <f t="shared" ref="F1673:G1673" si="474">+C1671</f>
        <v>1,100.00 บาท</v>
      </c>
      <c r="G1673" s="638" t="str">
        <f t="shared" si="474"/>
        <v>1,100.00 บาท</v>
      </c>
      <c r="H1673" s="638"/>
      <c r="I1673" s="639"/>
    </row>
    <row r="1674" spans="1:9" x14ac:dyDescent="0.3">
      <c r="A1674" s="642">
        <v>288</v>
      </c>
      <c r="B1674" s="655" t="s">
        <v>15</v>
      </c>
      <c r="C1674" s="656" t="s">
        <v>623</v>
      </c>
      <c r="D1674" s="642" t="str">
        <f t="shared" ref="D1674" si="475">+C1674</f>
        <v>1,100.00 บาท</v>
      </c>
      <c r="E1674" s="642" t="s">
        <v>46</v>
      </c>
      <c r="F1674" s="656" t="s">
        <v>1038</v>
      </c>
      <c r="G1674" s="642" t="str">
        <f t="shared" ref="G1674" si="476">+F1674</f>
        <v>ร้านบรรณศิลป์</v>
      </c>
      <c r="H1674" s="656" t="s">
        <v>10</v>
      </c>
      <c r="I1674" s="657" t="s">
        <v>1039</v>
      </c>
    </row>
    <row r="1675" spans="1:9" x14ac:dyDescent="0.3">
      <c r="A1675" s="643"/>
      <c r="B1675" s="261"/>
      <c r="C1675" s="643"/>
      <c r="D1675" s="643"/>
      <c r="E1675" s="643"/>
      <c r="F1675" s="643" t="s">
        <v>48</v>
      </c>
      <c r="G1675" s="643" t="s">
        <v>49</v>
      </c>
      <c r="H1675" s="643"/>
      <c r="I1675" s="653">
        <v>242842</v>
      </c>
    </row>
    <row r="1676" spans="1:9" x14ac:dyDescent="0.3">
      <c r="A1676" s="638"/>
      <c r="B1676" s="279"/>
      <c r="C1676" s="638"/>
      <c r="D1676" s="638"/>
      <c r="E1676" s="638"/>
      <c r="F1676" s="654" t="str">
        <f t="shared" ref="F1676:G1676" si="477">+C1674</f>
        <v>1,100.00 บาท</v>
      </c>
      <c r="G1676" s="638" t="str">
        <f t="shared" si="477"/>
        <v>1,100.00 บาท</v>
      </c>
      <c r="H1676" s="638"/>
      <c r="I1676" s="639"/>
    </row>
    <row r="1677" spans="1:9" x14ac:dyDescent="0.3">
      <c r="A1677" s="642">
        <v>289</v>
      </c>
      <c r="B1677" s="655" t="s">
        <v>15</v>
      </c>
      <c r="C1677" s="656" t="s">
        <v>623</v>
      </c>
      <c r="D1677" s="642" t="str">
        <f t="shared" ref="D1677" si="478">+C1677</f>
        <v>1,100.00 บาท</v>
      </c>
      <c r="E1677" s="642" t="s">
        <v>46</v>
      </c>
      <c r="F1677" s="656" t="s">
        <v>1038</v>
      </c>
      <c r="G1677" s="642" t="str">
        <f t="shared" ref="G1677" si="479">+F1677</f>
        <v>ร้านบรรณศิลป์</v>
      </c>
      <c r="H1677" s="656" t="s">
        <v>10</v>
      </c>
      <c r="I1677" s="657" t="s">
        <v>1039</v>
      </c>
    </row>
    <row r="1678" spans="1:9" x14ac:dyDescent="0.3">
      <c r="A1678" s="643"/>
      <c r="B1678" s="261"/>
      <c r="C1678" s="643"/>
      <c r="D1678" s="643"/>
      <c r="E1678" s="643"/>
      <c r="F1678" s="643" t="s">
        <v>48</v>
      </c>
      <c r="G1678" s="643" t="s">
        <v>49</v>
      </c>
      <c r="H1678" s="643"/>
      <c r="I1678" s="653">
        <v>242843</v>
      </c>
    </row>
    <row r="1679" spans="1:9" x14ac:dyDescent="0.3">
      <c r="A1679" s="638"/>
      <c r="B1679" s="279"/>
      <c r="C1679" s="638"/>
      <c r="D1679" s="638"/>
      <c r="E1679" s="638"/>
      <c r="F1679" s="654" t="str">
        <f t="shared" ref="F1679:G1679" si="480">+C1677</f>
        <v>1,100.00 บาท</v>
      </c>
      <c r="G1679" s="638" t="str">
        <f t="shared" si="480"/>
        <v>1,100.00 บาท</v>
      </c>
      <c r="H1679" s="638"/>
      <c r="I1679" s="639"/>
    </row>
    <row r="1680" spans="1:9" x14ac:dyDescent="0.3">
      <c r="A1680" s="642">
        <v>290</v>
      </c>
      <c r="B1680" s="655" t="s">
        <v>15</v>
      </c>
      <c r="C1680" s="656" t="s">
        <v>623</v>
      </c>
      <c r="D1680" s="642" t="str">
        <f t="shared" ref="D1680" si="481">+C1680</f>
        <v>1,100.00 บาท</v>
      </c>
      <c r="E1680" s="642" t="s">
        <v>46</v>
      </c>
      <c r="F1680" s="656" t="s">
        <v>1038</v>
      </c>
      <c r="G1680" s="642" t="str">
        <f t="shared" ref="G1680" si="482">+F1680</f>
        <v>ร้านบรรณศิลป์</v>
      </c>
      <c r="H1680" s="656" t="s">
        <v>10</v>
      </c>
      <c r="I1680" s="657" t="s">
        <v>1039</v>
      </c>
    </row>
    <row r="1681" spans="1:9" x14ac:dyDescent="0.3">
      <c r="A1681" s="643"/>
      <c r="B1681" s="261"/>
      <c r="C1681" s="643"/>
      <c r="D1681" s="643"/>
      <c r="E1681" s="643"/>
      <c r="F1681" s="643" t="s">
        <v>48</v>
      </c>
      <c r="G1681" s="643" t="s">
        <v>49</v>
      </c>
      <c r="H1681" s="643"/>
      <c r="I1681" s="653">
        <v>242844</v>
      </c>
    </row>
    <row r="1682" spans="1:9" x14ac:dyDescent="0.3">
      <c r="A1682" s="638"/>
      <c r="B1682" s="279"/>
      <c r="C1682" s="638"/>
      <c r="D1682" s="638"/>
      <c r="E1682" s="638"/>
      <c r="F1682" s="654" t="str">
        <f t="shared" ref="F1682:G1682" si="483">+C1680</f>
        <v>1,100.00 บาท</v>
      </c>
      <c r="G1682" s="638" t="str">
        <f t="shared" si="483"/>
        <v>1,100.00 บาท</v>
      </c>
      <c r="H1682" s="638"/>
      <c r="I1682" s="639"/>
    </row>
    <row r="1683" spans="1:9" x14ac:dyDescent="0.3">
      <c r="A1683" s="642">
        <v>291</v>
      </c>
      <c r="B1683" s="655" t="s">
        <v>15</v>
      </c>
      <c r="C1683" s="656" t="s">
        <v>623</v>
      </c>
      <c r="D1683" s="642" t="str">
        <f t="shared" ref="D1683" si="484">+C1683</f>
        <v>1,100.00 บาท</v>
      </c>
      <c r="E1683" s="642" t="s">
        <v>46</v>
      </c>
      <c r="F1683" s="656" t="s">
        <v>1038</v>
      </c>
      <c r="G1683" s="642" t="str">
        <f t="shared" ref="G1683" si="485">+F1683</f>
        <v>ร้านบรรณศิลป์</v>
      </c>
      <c r="H1683" s="656" t="s">
        <v>10</v>
      </c>
      <c r="I1683" s="657" t="s">
        <v>1039</v>
      </c>
    </row>
    <row r="1684" spans="1:9" x14ac:dyDescent="0.3">
      <c r="A1684" s="643"/>
      <c r="B1684" s="261"/>
      <c r="C1684" s="643"/>
      <c r="D1684" s="643"/>
      <c r="E1684" s="643"/>
      <c r="F1684" s="643" t="s">
        <v>48</v>
      </c>
      <c r="G1684" s="643" t="s">
        <v>49</v>
      </c>
      <c r="H1684" s="643"/>
      <c r="I1684" s="653">
        <v>242845</v>
      </c>
    </row>
    <row r="1685" spans="1:9" x14ac:dyDescent="0.3">
      <c r="A1685" s="638"/>
      <c r="B1685" s="279"/>
      <c r="C1685" s="638"/>
      <c r="D1685" s="638"/>
      <c r="E1685" s="638"/>
      <c r="F1685" s="654" t="str">
        <f t="shared" ref="F1685:G1685" si="486">+C1683</f>
        <v>1,100.00 บาท</v>
      </c>
      <c r="G1685" s="638" t="str">
        <f t="shared" si="486"/>
        <v>1,100.00 บาท</v>
      </c>
      <c r="H1685" s="638"/>
      <c r="I1685" s="639"/>
    </row>
    <row r="1686" spans="1:9" x14ac:dyDescent="0.3">
      <c r="A1686" s="642">
        <v>292</v>
      </c>
      <c r="B1686" s="655" t="s">
        <v>15</v>
      </c>
      <c r="C1686" s="656" t="s">
        <v>623</v>
      </c>
      <c r="D1686" s="642" t="str">
        <f t="shared" ref="D1686" si="487">+C1686</f>
        <v>1,100.00 บาท</v>
      </c>
      <c r="E1686" s="642" t="s">
        <v>46</v>
      </c>
      <c r="F1686" s="656" t="s">
        <v>1038</v>
      </c>
      <c r="G1686" s="642" t="str">
        <f t="shared" ref="G1686" si="488">+F1686</f>
        <v>ร้านบรรณศิลป์</v>
      </c>
      <c r="H1686" s="656" t="s">
        <v>10</v>
      </c>
      <c r="I1686" s="657" t="s">
        <v>1039</v>
      </c>
    </row>
    <row r="1687" spans="1:9" x14ac:dyDescent="0.3">
      <c r="A1687" s="643"/>
      <c r="B1687" s="261"/>
      <c r="C1687" s="643"/>
      <c r="D1687" s="643"/>
      <c r="E1687" s="643"/>
      <c r="F1687" s="643" t="s">
        <v>48</v>
      </c>
      <c r="G1687" s="643" t="s">
        <v>49</v>
      </c>
      <c r="H1687" s="643"/>
      <c r="I1687" s="653">
        <v>242846</v>
      </c>
    </row>
    <row r="1688" spans="1:9" x14ac:dyDescent="0.3">
      <c r="A1688" s="638"/>
      <c r="B1688" s="279"/>
      <c r="C1688" s="638"/>
      <c r="D1688" s="638"/>
      <c r="E1688" s="638"/>
      <c r="F1688" s="654" t="str">
        <f t="shared" ref="F1688:G1688" si="489">+C1686</f>
        <v>1,100.00 บาท</v>
      </c>
      <c r="G1688" s="638" t="str">
        <f t="shared" si="489"/>
        <v>1,100.00 บาท</v>
      </c>
      <c r="H1688" s="638"/>
      <c r="I1688" s="639"/>
    </row>
    <row r="1689" spans="1:9" x14ac:dyDescent="0.3">
      <c r="A1689" s="642">
        <v>293</v>
      </c>
      <c r="B1689" s="655" t="s">
        <v>15</v>
      </c>
      <c r="C1689" s="656" t="s">
        <v>623</v>
      </c>
      <c r="D1689" s="642" t="str">
        <f t="shared" ref="D1689" si="490">+C1689</f>
        <v>1,100.00 บาท</v>
      </c>
      <c r="E1689" s="642" t="s">
        <v>46</v>
      </c>
      <c r="F1689" s="656" t="s">
        <v>1038</v>
      </c>
      <c r="G1689" s="642" t="str">
        <f t="shared" ref="G1689" si="491">+F1689</f>
        <v>ร้านบรรณศิลป์</v>
      </c>
      <c r="H1689" s="656" t="s">
        <v>10</v>
      </c>
      <c r="I1689" s="657" t="s">
        <v>1039</v>
      </c>
    </row>
    <row r="1690" spans="1:9" x14ac:dyDescent="0.3">
      <c r="A1690" s="643"/>
      <c r="B1690" s="261"/>
      <c r="C1690" s="643"/>
      <c r="D1690" s="643"/>
      <c r="E1690" s="643"/>
      <c r="F1690" s="643" t="s">
        <v>48</v>
      </c>
      <c r="G1690" s="643" t="s">
        <v>49</v>
      </c>
      <c r="H1690" s="643"/>
      <c r="I1690" s="653">
        <v>242847</v>
      </c>
    </row>
    <row r="1691" spans="1:9" x14ac:dyDescent="0.3">
      <c r="A1691" s="638"/>
      <c r="B1691" s="279"/>
      <c r="C1691" s="638"/>
      <c r="D1691" s="638"/>
      <c r="E1691" s="638"/>
      <c r="F1691" s="654" t="str">
        <f t="shared" ref="F1691:G1691" si="492">+C1689</f>
        <v>1,100.00 บาท</v>
      </c>
      <c r="G1691" s="638" t="str">
        <f t="shared" si="492"/>
        <v>1,100.00 บาท</v>
      </c>
      <c r="H1691" s="638"/>
      <c r="I1691" s="639"/>
    </row>
    <row r="1692" spans="1:9" x14ac:dyDescent="0.3">
      <c r="A1692" s="642">
        <v>294</v>
      </c>
      <c r="B1692" s="655" t="s">
        <v>15</v>
      </c>
      <c r="C1692" s="656" t="s">
        <v>623</v>
      </c>
      <c r="D1692" s="642" t="str">
        <f t="shared" ref="D1692" si="493">+C1692</f>
        <v>1,100.00 บาท</v>
      </c>
      <c r="E1692" s="642" t="s">
        <v>46</v>
      </c>
      <c r="F1692" s="656" t="s">
        <v>1038</v>
      </c>
      <c r="G1692" s="642" t="str">
        <f t="shared" ref="G1692" si="494">+F1692</f>
        <v>ร้านบรรณศิลป์</v>
      </c>
      <c r="H1692" s="656" t="s">
        <v>10</v>
      </c>
      <c r="I1692" s="657" t="s">
        <v>1039</v>
      </c>
    </row>
    <row r="1693" spans="1:9" x14ac:dyDescent="0.3">
      <c r="A1693" s="643"/>
      <c r="B1693" s="261"/>
      <c r="C1693" s="643"/>
      <c r="D1693" s="643"/>
      <c r="E1693" s="643"/>
      <c r="F1693" s="643" t="s">
        <v>48</v>
      </c>
      <c r="G1693" s="643" t="s">
        <v>49</v>
      </c>
      <c r="H1693" s="643"/>
      <c r="I1693" s="653">
        <v>242848</v>
      </c>
    </row>
    <row r="1694" spans="1:9" x14ac:dyDescent="0.3">
      <c r="A1694" s="638"/>
      <c r="B1694" s="279"/>
      <c r="C1694" s="638"/>
      <c r="D1694" s="638"/>
      <c r="E1694" s="638"/>
      <c r="F1694" s="654" t="str">
        <f t="shared" ref="F1694:G1694" si="495">+C1692</f>
        <v>1,100.00 บาท</v>
      </c>
      <c r="G1694" s="638" t="str">
        <f t="shared" si="495"/>
        <v>1,100.00 บาท</v>
      </c>
      <c r="H1694" s="638"/>
      <c r="I1694" s="639"/>
    </row>
    <row r="1695" spans="1:9" x14ac:dyDescent="0.3">
      <c r="A1695" s="642">
        <v>295</v>
      </c>
      <c r="B1695" s="655" t="s">
        <v>15</v>
      </c>
      <c r="C1695" s="656" t="s">
        <v>623</v>
      </c>
      <c r="D1695" s="642" t="str">
        <f t="shared" ref="D1695" si="496">+C1695</f>
        <v>1,100.00 บาท</v>
      </c>
      <c r="E1695" s="642" t="s">
        <v>46</v>
      </c>
      <c r="F1695" s="656" t="s">
        <v>1038</v>
      </c>
      <c r="G1695" s="642" t="str">
        <f t="shared" ref="G1695" si="497">+F1695</f>
        <v>ร้านบรรณศิลป์</v>
      </c>
      <c r="H1695" s="656" t="s">
        <v>10</v>
      </c>
      <c r="I1695" s="657" t="s">
        <v>1039</v>
      </c>
    </row>
    <row r="1696" spans="1:9" x14ac:dyDescent="0.3">
      <c r="A1696" s="643"/>
      <c r="B1696" s="261"/>
      <c r="C1696" s="643"/>
      <c r="D1696" s="643"/>
      <c r="E1696" s="643"/>
      <c r="F1696" s="643" t="s">
        <v>48</v>
      </c>
      <c r="G1696" s="643" t="s">
        <v>49</v>
      </c>
      <c r="H1696" s="643"/>
      <c r="I1696" s="653">
        <v>242849</v>
      </c>
    </row>
    <row r="1697" spans="1:9" x14ac:dyDescent="0.3">
      <c r="A1697" s="638"/>
      <c r="B1697" s="279"/>
      <c r="C1697" s="638"/>
      <c r="D1697" s="638"/>
      <c r="E1697" s="638"/>
      <c r="F1697" s="654" t="str">
        <f t="shared" ref="F1697:G1697" si="498">+C1695</f>
        <v>1,100.00 บาท</v>
      </c>
      <c r="G1697" s="638" t="str">
        <f t="shared" si="498"/>
        <v>1,100.00 บาท</v>
      </c>
      <c r="H1697" s="638"/>
      <c r="I1697" s="639"/>
    </row>
    <row r="1698" spans="1:9" x14ac:dyDescent="0.3">
      <c r="A1698" s="642">
        <v>296</v>
      </c>
      <c r="B1698" s="655" t="s">
        <v>15</v>
      </c>
      <c r="C1698" s="656" t="s">
        <v>623</v>
      </c>
      <c r="D1698" s="642" t="str">
        <f t="shared" ref="D1698" si="499">+C1698</f>
        <v>1,100.00 บาท</v>
      </c>
      <c r="E1698" s="642" t="s">
        <v>46</v>
      </c>
      <c r="F1698" s="656" t="s">
        <v>1038</v>
      </c>
      <c r="G1698" s="642" t="str">
        <f t="shared" ref="G1698" si="500">+F1698</f>
        <v>ร้านบรรณศิลป์</v>
      </c>
      <c r="H1698" s="656" t="s">
        <v>10</v>
      </c>
      <c r="I1698" s="657" t="s">
        <v>1039</v>
      </c>
    </row>
    <row r="1699" spans="1:9" x14ac:dyDescent="0.3">
      <c r="A1699" s="643"/>
      <c r="B1699" s="261"/>
      <c r="C1699" s="643"/>
      <c r="D1699" s="643"/>
      <c r="E1699" s="643"/>
      <c r="F1699" s="643" t="s">
        <v>48</v>
      </c>
      <c r="G1699" s="643" t="s">
        <v>49</v>
      </c>
      <c r="H1699" s="643"/>
      <c r="I1699" s="653">
        <v>242850</v>
      </c>
    </row>
    <row r="1700" spans="1:9" x14ac:dyDescent="0.3">
      <c r="A1700" s="638"/>
      <c r="B1700" s="279"/>
      <c r="C1700" s="638"/>
      <c r="D1700" s="638"/>
      <c r="E1700" s="638"/>
      <c r="F1700" s="654" t="str">
        <f t="shared" ref="F1700:G1700" si="501">+C1698</f>
        <v>1,100.00 บาท</v>
      </c>
      <c r="G1700" s="638" t="str">
        <f t="shared" si="501"/>
        <v>1,100.00 บาท</v>
      </c>
      <c r="H1700" s="638"/>
      <c r="I1700" s="639"/>
    </row>
    <row r="1701" spans="1:9" x14ac:dyDescent="0.3">
      <c r="A1701" s="642">
        <v>297</v>
      </c>
      <c r="B1701" s="655" t="s">
        <v>15</v>
      </c>
      <c r="C1701" s="656" t="s">
        <v>623</v>
      </c>
      <c r="D1701" s="642" t="str">
        <f t="shared" ref="D1701" si="502">+C1701</f>
        <v>1,100.00 บาท</v>
      </c>
      <c r="E1701" s="642" t="s">
        <v>46</v>
      </c>
      <c r="F1701" s="656" t="s">
        <v>1038</v>
      </c>
      <c r="G1701" s="642" t="str">
        <f t="shared" ref="G1701" si="503">+F1701</f>
        <v>ร้านบรรณศิลป์</v>
      </c>
      <c r="H1701" s="656" t="s">
        <v>10</v>
      </c>
      <c r="I1701" s="657" t="s">
        <v>1039</v>
      </c>
    </row>
    <row r="1702" spans="1:9" x14ac:dyDescent="0.3">
      <c r="A1702" s="643"/>
      <c r="B1702" s="261"/>
      <c r="C1702" s="643"/>
      <c r="D1702" s="643"/>
      <c r="E1702" s="643"/>
      <c r="F1702" s="643" t="s">
        <v>48</v>
      </c>
      <c r="G1702" s="643" t="s">
        <v>49</v>
      </c>
      <c r="H1702" s="643"/>
      <c r="I1702" s="653">
        <v>242851</v>
      </c>
    </row>
    <row r="1703" spans="1:9" x14ac:dyDescent="0.3">
      <c r="A1703" s="638"/>
      <c r="B1703" s="279"/>
      <c r="C1703" s="638"/>
      <c r="D1703" s="638"/>
      <c r="E1703" s="638"/>
      <c r="F1703" s="654" t="str">
        <f t="shared" ref="F1703:G1703" si="504">+C1701</f>
        <v>1,100.00 บาท</v>
      </c>
      <c r="G1703" s="638" t="str">
        <f t="shared" si="504"/>
        <v>1,100.00 บาท</v>
      </c>
      <c r="H1703" s="638"/>
      <c r="I1703" s="639"/>
    </row>
    <row r="1704" spans="1:9" x14ac:dyDescent="0.3">
      <c r="A1704" s="642">
        <v>298</v>
      </c>
      <c r="B1704" s="655" t="s">
        <v>15</v>
      </c>
      <c r="C1704" s="656" t="s">
        <v>623</v>
      </c>
      <c r="D1704" s="642" t="str">
        <f t="shared" ref="D1704" si="505">+C1704</f>
        <v>1,100.00 บาท</v>
      </c>
      <c r="E1704" s="642" t="s">
        <v>46</v>
      </c>
      <c r="F1704" s="656" t="s">
        <v>1038</v>
      </c>
      <c r="G1704" s="642" t="str">
        <f t="shared" ref="G1704" si="506">+F1704</f>
        <v>ร้านบรรณศิลป์</v>
      </c>
      <c r="H1704" s="656" t="s">
        <v>10</v>
      </c>
      <c r="I1704" s="657" t="s">
        <v>1039</v>
      </c>
    </row>
    <row r="1705" spans="1:9" x14ac:dyDescent="0.3">
      <c r="A1705" s="643"/>
      <c r="B1705" s="261"/>
      <c r="C1705" s="643"/>
      <c r="D1705" s="643"/>
      <c r="E1705" s="643"/>
      <c r="F1705" s="643" t="s">
        <v>48</v>
      </c>
      <c r="G1705" s="643" t="s">
        <v>49</v>
      </c>
      <c r="H1705" s="643"/>
      <c r="I1705" s="653">
        <v>242852</v>
      </c>
    </row>
    <row r="1706" spans="1:9" x14ac:dyDescent="0.3">
      <c r="A1706" s="638"/>
      <c r="B1706" s="279"/>
      <c r="C1706" s="638"/>
      <c r="D1706" s="638"/>
      <c r="E1706" s="638"/>
      <c r="F1706" s="654" t="str">
        <f t="shared" ref="F1706:G1706" si="507">+C1704</f>
        <v>1,100.00 บาท</v>
      </c>
      <c r="G1706" s="638" t="str">
        <f t="shared" si="507"/>
        <v>1,100.00 บาท</v>
      </c>
      <c r="H1706" s="638"/>
      <c r="I1706" s="639"/>
    </row>
    <row r="1707" spans="1:9" x14ac:dyDescent="0.3">
      <c r="A1707" s="642">
        <v>299</v>
      </c>
      <c r="B1707" s="655" t="s">
        <v>15</v>
      </c>
      <c r="C1707" s="656" t="s">
        <v>623</v>
      </c>
      <c r="D1707" s="642" t="str">
        <f t="shared" ref="D1707" si="508">+C1707</f>
        <v>1,100.00 บาท</v>
      </c>
      <c r="E1707" s="642" t="s">
        <v>46</v>
      </c>
      <c r="F1707" s="656" t="s">
        <v>1038</v>
      </c>
      <c r="G1707" s="642" t="str">
        <f t="shared" ref="G1707" si="509">+F1707</f>
        <v>ร้านบรรณศิลป์</v>
      </c>
      <c r="H1707" s="656" t="s">
        <v>10</v>
      </c>
      <c r="I1707" s="657" t="s">
        <v>1039</v>
      </c>
    </row>
    <row r="1708" spans="1:9" x14ac:dyDescent="0.3">
      <c r="A1708" s="643"/>
      <c r="B1708" s="261"/>
      <c r="C1708" s="643"/>
      <c r="D1708" s="643"/>
      <c r="E1708" s="643"/>
      <c r="F1708" s="643" t="s">
        <v>48</v>
      </c>
      <c r="G1708" s="643" t="s">
        <v>49</v>
      </c>
      <c r="H1708" s="643"/>
      <c r="I1708" s="653">
        <v>242853</v>
      </c>
    </row>
    <row r="1709" spans="1:9" x14ac:dyDescent="0.3">
      <c r="A1709" s="638"/>
      <c r="B1709" s="279"/>
      <c r="C1709" s="638"/>
      <c r="D1709" s="638"/>
      <c r="E1709" s="638"/>
      <c r="F1709" s="654" t="str">
        <f t="shared" ref="F1709:G1709" si="510">+C1707</f>
        <v>1,100.00 บาท</v>
      </c>
      <c r="G1709" s="638" t="str">
        <f t="shared" si="510"/>
        <v>1,100.00 บาท</v>
      </c>
      <c r="H1709" s="638"/>
      <c r="I1709" s="639"/>
    </row>
    <row r="1710" spans="1:9" x14ac:dyDescent="0.3">
      <c r="A1710" s="642">
        <v>300</v>
      </c>
      <c r="B1710" s="655" t="s">
        <v>15</v>
      </c>
      <c r="C1710" s="656" t="s">
        <v>623</v>
      </c>
      <c r="D1710" s="642" t="str">
        <f t="shared" ref="D1710" si="511">+C1710</f>
        <v>1,100.00 บาท</v>
      </c>
      <c r="E1710" s="642" t="s">
        <v>46</v>
      </c>
      <c r="F1710" s="656" t="s">
        <v>1038</v>
      </c>
      <c r="G1710" s="642" t="str">
        <f t="shared" ref="G1710" si="512">+F1710</f>
        <v>ร้านบรรณศิลป์</v>
      </c>
      <c r="H1710" s="656" t="s">
        <v>10</v>
      </c>
      <c r="I1710" s="657" t="s">
        <v>1039</v>
      </c>
    </row>
    <row r="1711" spans="1:9" x14ac:dyDescent="0.3">
      <c r="A1711" s="643"/>
      <c r="B1711" s="261"/>
      <c r="C1711" s="643"/>
      <c r="D1711" s="643"/>
      <c r="E1711" s="643"/>
      <c r="F1711" s="643" t="s">
        <v>48</v>
      </c>
      <c r="G1711" s="643" t="s">
        <v>49</v>
      </c>
      <c r="H1711" s="643"/>
      <c r="I1711" s="653">
        <v>242854</v>
      </c>
    </row>
    <row r="1712" spans="1:9" x14ac:dyDescent="0.3">
      <c r="A1712" s="638"/>
      <c r="B1712" s="279"/>
      <c r="C1712" s="638"/>
      <c r="D1712" s="638"/>
      <c r="E1712" s="638"/>
      <c r="F1712" s="654" t="str">
        <f t="shared" ref="F1712:G1712" si="513">+C1710</f>
        <v>1,100.00 บาท</v>
      </c>
      <c r="G1712" s="638" t="str">
        <f t="shared" si="513"/>
        <v>1,100.00 บาท</v>
      </c>
      <c r="H1712" s="638"/>
      <c r="I1712" s="639"/>
    </row>
    <row r="1713" spans="1:9" x14ac:dyDescent="0.3">
      <c r="A1713" s="642">
        <v>301</v>
      </c>
      <c r="B1713" s="655" t="s">
        <v>15</v>
      </c>
      <c r="C1713" s="656" t="s">
        <v>623</v>
      </c>
      <c r="D1713" s="642" t="str">
        <f t="shared" ref="D1713" si="514">+C1713</f>
        <v>1,100.00 บาท</v>
      </c>
      <c r="E1713" s="642" t="s">
        <v>46</v>
      </c>
      <c r="F1713" s="656" t="s">
        <v>1038</v>
      </c>
      <c r="G1713" s="642" t="str">
        <f t="shared" ref="G1713" si="515">+F1713</f>
        <v>ร้านบรรณศิลป์</v>
      </c>
      <c r="H1713" s="656" t="s">
        <v>10</v>
      </c>
      <c r="I1713" s="657" t="s">
        <v>1039</v>
      </c>
    </row>
    <row r="1714" spans="1:9" x14ac:dyDescent="0.3">
      <c r="A1714" s="643"/>
      <c r="B1714" s="261"/>
      <c r="C1714" s="643"/>
      <c r="D1714" s="643"/>
      <c r="E1714" s="643"/>
      <c r="F1714" s="643" t="s">
        <v>48</v>
      </c>
      <c r="G1714" s="643" t="s">
        <v>49</v>
      </c>
      <c r="H1714" s="643"/>
      <c r="I1714" s="653">
        <v>242855</v>
      </c>
    </row>
    <row r="1715" spans="1:9" x14ac:dyDescent="0.3">
      <c r="A1715" s="638"/>
      <c r="B1715" s="279"/>
      <c r="C1715" s="638"/>
      <c r="D1715" s="638"/>
      <c r="E1715" s="638"/>
      <c r="F1715" s="654" t="str">
        <f t="shared" ref="F1715:G1715" si="516">+C1713</f>
        <v>1,100.00 บาท</v>
      </c>
      <c r="G1715" s="638" t="str">
        <f t="shared" si="516"/>
        <v>1,100.00 บาท</v>
      </c>
      <c r="H1715" s="638"/>
      <c r="I1715" s="639"/>
    </row>
    <row r="1716" spans="1:9" x14ac:dyDescent="0.3">
      <c r="A1716" s="642">
        <v>302</v>
      </c>
      <c r="B1716" s="655" t="s">
        <v>15</v>
      </c>
      <c r="C1716" s="656" t="s">
        <v>623</v>
      </c>
      <c r="D1716" s="642" t="str">
        <f t="shared" ref="D1716" si="517">+C1716</f>
        <v>1,100.00 บาท</v>
      </c>
      <c r="E1716" s="642" t="s">
        <v>46</v>
      </c>
      <c r="F1716" s="656" t="s">
        <v>1038</v>
      </c>
      <c r="G1716" s="642" t="str">
        <f t="shared" ref="G1716" si="518">+F1716</f>
        <v>ร้านบรรณศิลป์</v>
      </c>
      <c r="H1716" s="656" t="s">
        <v>10</v>
      </c>
      <c r="I1716" s="657" t="s">
        <v>1039</v>
      </c>
    </row>
    <row r="1717" spans="1:9" x14ac:dyDescent="0.3">
      <c r="A1717" s="643"/>
      <c r="B1717" s="261"/>
      <c r="C1717" s="643"/>
      <c r="D1717" s="643"/>
      <c r="E1717" s="643"/>
      <c r="F1717" s="643" t="s">
        <v>48</v>
      </c>
      <c r="G1717" s="643" t="s">
        <v>49</v>
      </c>
      <c r="H1717" s="643"/>
      <c r="I1717" s="653">
        <v>242856</v>
      </c>
    </row>
    <row r="1718" spans="1:9" x14ac:dyDescent="0.3">
      <c r="A1718" s="638"/>
      <c r="B1718" s="279"/>
      <c r="C1718" s="638"/>
      <c r="D1718" s="638"/>
      <c r="E1718" s="638"/>
      <c r="F1718" s="654" t="str">
        <f t="shared" ref="F1718:G1718" si="519">+C1716</f>
        <v>1,100.00 บาท</v>
      </c>
      <c r="G1718" s="638" t="str">
        <f t="shared" si="519"/>
        <v>1,100.00 บาท</v>
      </c>
      <c r="H1718" s="638"/>
      <c r="I1718" s="639"/>
    </row>
    <row r="1719" spans="1:9" x14ac:dyDescent="0.3">
      <c r="A1719" s="642">
        <v>303</v>
      </c>
      <c r="B1719" s="655" t="s">
        <v>15</v>
      </c>
      <c r="C1719" s="656" t="s">
        <v>623</v>
      </c>
      <c r="D1719" s="642" t="str">
        <f t="shared" ref="D1719" si="520">+C1719</f>
        <v>1,100.00 บาท</v>
      </c>
      <c r="E1719" s="642" t="s">
        <v>46</v>
      </c>
      <c r="F1719" s="656" t="s">
        <v>1038</v>
      </c>
      <c r="G1719" s="642" t="str">
        <f t="shared" ref="G1719" si="521">+F1719</f>
        <v>ร้านบรรณศิลป์</v>
      </c>
      <c r="H1719" s="656" t="s">
        <v>10</v>
      </c>
      <c r="I1719" s="657" t="s">
        <v>1039</v>
      </c>
    </row>
    <row r="1720" spans="1:9" x14ac:dyDescent="0.3">
      <c r="A1720" s="643"/>
      <c r="B1720" s="261"/>
      <c r="C1720" s="643"/>
      <c r="D1720" s="643"/>
      <c r="E1720" s="643"/>
      <c r="F1720" s="643" t="s">
        <v>48</v>
      </c>
      <c r="G1720" s="643" t="s">
        <v>49</v>
      </c>
      <c r="H1720" s="643"/>
      <c r="I1720" s="653">
        <v>242857</v>
      </c>
    </row>
    <row r="1721" spans="1:9" x14ac:dyDescent="0.3">
      <c r="A1721" s="638"/>
      <c r="B1721" s="279"/>
      <c r="C1721" s="638"/>
      <c r="D1721" s="638"/>
      <c r="E1721" s="638"/>
      <c r="F1721" s="654" t="str">
        <f t="shared" ref="F1721:G1721" si="522">+C1719</f>
        <v>1,100.00 บาท</v>
      </c>
      <c r="G1721" s="638" t="str">
        <f t="shared" si="522"/>
        <v>1,100.00 บาท</v>
      </c>
      <c r="H1721" s="638"/>
      <c r="I1721" s="639"/>
    </row>
    <row r="1722" spans="1:9" x14ac:dyDescent="0.3">
      <c r="A1722" s="642">
        <v>304</v>
      </c>
      <c r="B1722" s="655" t="s">
        <v>15</v>
      </c>
      <c r="C1722" s="656" t="s">
        <v>623</v>
      </c>
      <c r="D1722" s="642" t="str">
        <f t="shared" ref="D1722" si="523">+C1722</f>
        <v>1,100.00 บาท</v>
      </c>
      <c r="E1722" s="642" t="s">
        <v>46</v>
      </c>
      <c r="F1722" s="656" t="s">
        <v>1038</v>
      </c>
      <c r="G1722" s="642" t="str">
        <f t="shared" ref="G1722" si="524">+F1722</f>
        <v>ร้านบรรณศิลป์</v>
      </c>
      <c r="H1722" s="656" t="s">
        <v>10</v>
      </c>
      <c r="I1722" s="657" t="s">
        <v>1039</v>
      </c>
    </row>
    <row r="1723" spans="1:9" x14ac:dyDescent="0.3">
      <c r="A1723" s="643"/>
      <c r="B1723" s="261"/>
      <c r="C1723" s="643"/>
      <c r="D1723" s="643"/>
      <c r="E1723" s="643"/>
      <c r="F1723" s="643" t="s">
        <v>48</v>
      </c>
      <c r="G1723" s="643" t="s">
        <v>49</v>
      </c>
      <c r="H1723" s="643"/>
      <c r="I1723" s="653">
        <v>242858</v>
      </c>
    </row>
    <row r="1724" spans="1:9" x14ac:dyDescent="0.3">
      <c r="A1724" s="638"/>
      <c r="B1724" s="279"/>
      <c r="C1724" s="638"/>
      <c r="D1724" s="638"/>
      <c r="E1724" s="638"/>
      <c r="F1724" s="654" t="str">
        <f t="shared" ref="F1724:G1724" si="525">+C1722</f>
        <v>1,100.00 บาท</v>
      </c>
      <c r="G1724" s="638" t="str">
        <f t="shared" si="525"/>
        <v>1,100.00 บาท</v>
      </c>
      <c r="H1724" s="638"/>
      <c r="I1724" s="639"/>
    </row>
    <row r="1725" spans="1:9" x14ac:dyDescent="0.3">
      <c r="A1725" s="642">
        <v>305</v>
      </c>
      <c r="B1725" s="655" t="s">
        <v>15</v>
      </c>
      <c r="C1725" s="656" t="s">
        <v>623</v>
      </c>
      <c r="D1725" s="642" t="str">
        <f t="shared" ref="D1725" si="526">+C1725</f>
        <v>1,100.00 บาท</v>
      </c>
      <c r="E1725" s="642" t="s">
        <v>46</v>
      </c>
      <c r="F1725" s="656" t="s">
        <v>1038</v>
      </c>
      <c r="G1725" s="642" t="str">
        <f t="shared" ref="G1725" si="527">+F1725</f>
        <v>ร้านบรรณศิลป์</v>
      </c>
      <c r="H1725" s="656" t="s">
        <v>10</v>
      </c>
      <c r="I1725" s="657" t="s">
        <v>1039</v>
      </c>
    </row>
    <row r="1726" spans="1:9" x14ac:dyDescent="0.3">
      <c r="A1726" s="643"/>
      <c r="B1726" s="261"/>
      <c r="C1726" s="643"/>
      <c r="D1726" s="643"/>
      <c r="E1726" s="643"/>
      <c r="F1726" s="643" t="s">
        <v>48</v>
      </c>
      <c r="G1726" s="643" t="s">
        <v>49</v>
      </c>
      <c r="H1726" s="643"/>
      <c r="I1726" s="653">
        <v>242859</v>
      </c>
    </row>
    <row r="1727" spans="1:9" x14ac:dyDescent="0.3">
      <c r="A1727" s="638"/>
      <c r="B1727" s="279"/>
      <c r="C1727" s="638"/>
      <c r="D1727" s="638"/>
      <c r="E1727" s="638"/>
      <c r="F1727" s="654" t="str">
        <f t="shared" ref="F1727:G1727" si="528">+C1725</f>
        <v>1,100.00 บาท</v>
      </c>
      <c r="G1727" s="638" t="str">
        <f t="shared" si="528"/>
        <v>1,100.00 บาท</v>
      </c>
      <c r="H1727" s="638"/>
      <c r="I1727" s="639"/>
    </row>
    <row r="1728" spans="1:9" x14ac:dyDescent="0.3">
      <c r="A1728" s="642">
        <v>306</v>
      </c>
      <c r="B1728" s="655" t="s">
        <v>15</v>
      </c>
      <c r="C1728" s="656" t="s">
        <v>623</v>
      </c>
      <c r="D1728" s="642" t="str">
        <f t="shared" ref="D1728" si="529">+C1728</f>
        <v>1,100.00 บาท</v>
      </c>
      <c r="E1728" s="642" t="s">
        <v>46</v>
      </c>
      <c r="F1728" s="656" t="s">
        <v>1038</v>
      </c>
      <c r="G1728" s="642" t="str">
        <f t="shared" ref="G1728" si="530">+F1728</f>
        <v>ร้านบรรณศิลป์</v>
      </c>
      <c r="H1728" s="656" t="s">
        <v>10</v>
      </c>
      <c r="I1728" s="657" t="s">
        <v>1039</v>
      </c>
    </row>
    <row r="1729" spans="1:9" x14ac:dyDescent="0.3">
      <c r="A1729" s="643"/>
      <c r="B1729" s="261"/>
      <c r="C1729" s="643"/>
      <c r="D1729" s="643"/>
      <c r="E1729" s="643"/>
      <c r="F1729" s="643" t="s">
        <v>48</v>
      </c>
      <c r="G1729" s="643" t="s">
        <v>49</v>
      </c>
      <c r="H1729" s="643"/>
      <c r="I1729" s="653">
        <v>242860</v>
      </c>
    </row>
    <row r="1730" spans="1:9" x14ac:dyDescent="0.3">
      <c r="A1730" s="638"/>
      <c r="B1730" s="279"/>
      <c r="C1730" s="638"/>
      <c r="D1730" s="638"/>
      <c r="E1730" s="638"/>
      <c r="F1730" s="654" t="str">
        <f t="shared" ref="F1730:G1730" si="531">+C1728</f>
        <v>1,100.00 บาท</v>
      </c>
      <c r="G1730" s="638" t="str">
        <f t="shared" si="531"/>
        <v>1,100.00 บาท</v>
      </c>
      <c r="H1730" s="638"/>
      <c r="I1730" s="639"/>
    </row>
    <row r="1731" spans="1:9" x14ac:dyDescent="0.3">
      <c r="A1731" s="642">
        <v>307</v>
      </c>
      <c r="B1731" s="655" t="s">
        <v>15</v>
      </c>
      <c r="C1731" s="656" t="s">
        <v>623</v>
      </c>
      <c r="D1731" s="642" t="str">
        <f t="shared" ref="D1731" si="532">+C1731</f>
        <v>1,100.00 บาท</v>
      </c>
      <c r="E1731" s="642" t="s">
        <v>46</v>
      </c>
      <c r="F1731" s="656" t="s">
        <v>1038</v>
      </c>
      <c r="G1731" s="642" t="str">
        <f t="shared" ref="G1731" si="533">+F1731</f>
        <v>ร้านบรรณศิลป์</v>
      </c>
      <c r="H1731" s="656" t="s">
        <v>10</v>
      </c>
      <c r="I1731" s="657" t="s">
        <v>1039</v>
      </c>
    </row>
    <row r="1732" spans="1:9" x14ac:dyDescent="0.3">
      <c r="A1732" s="643"/>
      <c r="B1732" s="261"/>
      <c r="C1732" s="643"/>
      <c r="D1732" s="643"/>
      <c r="E1732" s="643"/>
      <c r="F1732" s="643" t="s">
        <v>48</v>
      </c>
      <c r="G1732" s="643" t="s">
        <v>49</v>
      </c>
      <c r="H1732" s="643"/>
      <c r="I1732" s="653">
        <v>242861</v>
      </c>
    </row>
    <row r="1733" spans="1:9" x14ac:dyDescent="0.3">
      <c r="A1733" s="638"/>
      <c r="B1733" s="279"/>
      <c r="C1733" s="638"/>
      <c r="D1733" s="638"/>
      <c r="E1733" s="638"/>
      <c r="F1733" s="654" t="str">
        <f t="shared" ref="F1733:G1733" si="534">+C1731</f>
        <v>1,100.00 บาท</v>
      </c>
      <c r="G1733" s="638" t="str">
        <f t="shared" si="534"/>
        <v>1,100.00 บาท</v>
      </c>
      <c r="H1733" s="638"/>
      <c r="I1733" s="639"/>
    </row>
    <row r="1734" spans="1:9" x14ac:dyDescent="0.3">
      <c r="A1734" s="642">
        <v>308</v>
      </c>
      <c r="B1734" s="655" t="s">
        <v>15</v>
      </c>
      <c r="C1734" s="656" t="s">
        <v>623</v>
      </c>
      <c r="D1734" s="642" t="str">
        <f t="shared" ref="D1734" si="535">+C1734</f>
        <v>1,100.00 บาท</v>
      </c>
      <c r="E1734" s="642" t="s">
        <v>46</v>
      </c>
      <c r="F1734" s="656" t="s">
        <v>1038</v>
      </c>
      <c r="G1734" s="642" t="str">
        <f t="shared" ref="G1734" si="536">+F1734</f>
        <v>ร้านบรรณศิลป์</v>
      </c>
      <c r="H1734" s="656" t="s">
        <v>10</v>
      </c>
      <c r="I1734" s="657" t="s">
        <v>1039</v>
      </c>
    </row>
    <row r="1735" spans="1:9" x14ac:dyDescent="0.3">
      <c r="A1735" s="643"/>
      <c r="B1735" s="261"/>
      <c r="C1735" s="643"/>
      <c r="D1735" s="643"/>
      <c r="E1735" s="643"/>
      <c r="F1735" s="643" t="s">
        <v>48</v>
      </c>
      <c r="G1735" s="643" t="s">
        <v>49</v>
      </c>
      <c r="H1735" s="643"/>
      <c r="I1735" s="653">
        <v>242862</v>
      </c>
    </row>
    <row r="1736" spans="1:9" x14ac:dyDescent="0.3">
      <c r="A1736" s="638"/>
      <c r="B1736" s="279"/>
      <c r="C1736" s="638"/>
      <c r="D1736" s="638"/>
      <c r="E1736" s="638"/>
      <c r="F1736" s="654" t="str">
        <f t="shared" ref="F1736:G1736" si="537">+C1734</f>
        <v>1,100.00 บาท</v>
      </c>
      <c r="G1736" s="638" t="str">
        <f t="shared" si="537"/>
        <v>1,100.00 บาท</v>
      </c>
      <c r="H1736" s="638"/>
      <c r="I1736" s="639"/>
    </row>
    <row r="1737" spans="1:9" x14ac:dyDescent="0.3">
      <c r="A1737" s="642">
        <v>309</v>
      </c>
      <c r="B1737" s="655" t="s">
        <v>15</v>
      </c>
      <c r="C1737" s="656" t="s">
        <v>623</v>
      </c>
      <c r="D1737" s="642" t="str">
        <f t="shared" ref="D1737" si="538">+C1737</f>
        <v>1,100.00 บาท</v>
      </c>
      <c r="E1737" s="642" t="s">
        <v>46</v>
      </c>
      <c r="F1737" s="656" t="s">
        <v>1038</v>
      </c>
      <c r="G1737" s="642" t="str">
        <f t="shared" ref="G1737" si="539">+F1737</f>
        <v>ร้านบรรณศิลป์</v>
      </c>
      <c r="H1737" s="656" t="s">
        <v>10</v>
      </c>
      <c r="I1737" s="657" t="s">
        <v>1039</v>
      </c>
    </row>
    <row r="1738" spans="1:9" x14ac:dyDescent="0.3">
      <c r="A1738" s="643"/>
      <c r="B1738" s="261"/>
      <c r="C1738" s="643"/>
      <c r="D1738" s="643"/>
      <c r="E1738" s="643"/>
      <c r="F1738" s="643" t="s">
        <v>48</v>
      </c>
      <c r="G1738" s="643" t="s">
        <v>49</v>
      </c>
      <c r="H1738" s="643"/>
      <c r="I1738" s="653">
        <v>242863</v>
      </c>
    </row>
    <row r="1739" spans="1:9" x14ac:dyDescent="0.3">
      <c r="A1739" s="638"/>
      <c r="B1739" s="279"/>
      <c r="C1739" s="638"/>
      <c r="D1739" s="638"/>
      <c r="E1739" s="638"/>
      <c r="F1739" s="654" t="str">
        <f t="shared" ref="F1739:G1739" si="540">+C1737</f>
        <v>1,100.00 บาท</v>
      </c>
      <c r="G1739" s="638" t="str">
        <f t="shared" si="540"/>
        <v>1,100.00 บาท</v>
      </c>
      <c r="H1739" s="638"/>
      <c r="I1739" s="639"/>
    </row>
    <row r="1740" spans="1:9" x14ac:dyDescent="0.3">
      <c r="A1740" s="642">
        <v>310</v>
      </c>
      <c r="B1740" s="655" t="s">
        <v>15</v>
      </c>
      <c r="C1740" s="656" t="s">
        <v>623</v>
      </c>
      <c r="D1740" s="642" t="str">
        <f t="shared" ref="D1740" si="541">+C1740</f>
        <v>1,100.00 บาท</v>
      </c>
      <c r="E1740" s="642" t="s">
        <v>46</v>
      </c>
      <c r="F1740" s="656" t="s">
        <v>1038</v>
      </c>
      <c r="G1740" s="642" t="str">
        <f t="shared" ref="G1740" si="542">+F1740</f>
        <v>ร้านบรรณศิลป์</v>
      </c>
      <c r="H1740" s="656" t="s">
        <v>10</v>
      </c>
      <c r="I1740" s="657" t="s">
        <v>1039</v>
      </c>
    </row>
    <row r="1741" spans="1:9" x14ac:dyDescent="0.3">
      <c r="A1741" s="643"/>
      <c r="B1741" s="261"/>
      <c r="C1741" s="643"/>
      <c r="D1741" s="643"/>
      <c r="E1741" s="643"/>
      <c r="F1741" s="643" t="s">
        <v>48</v>
      </c>
      <c r="G1741" s="643" t="s">
        <v>49</v>
      </c>
      <c r="H1741" s="643"/>
      <c r="I1741" s="653">
        <v>242864</v>
      </c>
    </row>
    <row r="1742" spans="1:9" x14ac:dyDescent="0.3">
      <c r="A1742" s="638"/>
      <c r="B1742" s="279"/>
      <c r="C1742" s="638"/>
      <c r="D1742" s="638"/>
      <c r="E1742" s="638"/>
      <c r="F1742" s="654" t="str">
        <f t="shared" ref="F1742:G1742" si="543">+C1740</f>
        <v>1,100.00 บาท</v>
      </c>
      <c r="G1742" s="638" t="str">
        <f t="shared" si="543"/>
        <v>1,100.00 บาท</v>
      </c>
      <c r="H1742" s="638"/>
      <c r="I1742" s="639"/>
    </row>
    <row r="1743" spans="1:9" x14ac:dyDescent="0.3">
      <c r="A1743" s="642">
        <v>311</v>
      </c>
      <c r="B1743" s="655" t="s">
        <v>15</v>
      </c>
      <c r="C1743" s="656" t="s">
        <v>623</v>
      </c>
      <c r="D1743" s="642" t="str">
        <f t="shared" ref="D1743" si="544">+C1743</f>
        <v>1,100.00 บาท</v>
      </c>
      <c r="E1743" s="642" t="s">
        <v>46</v>
      </c>
      <c r="F1743" s="656" t="s">
        <v>1038</v>
      </c>
      <c r="G1743" s="642" t="str">
        <f t="shared" ref="G1743" si="545">+F1743</f>
        <v>ร้านบรรณศิลป์</v>
      </c>
      <c r="H1743" s="656" t="s">
        <v>10</v>
      </c>
      <c r="I1743" s="657" t="s">
        <v>1039</v>
      </c>
    </row>
    <row r="1744" spans="1:9" x14ac:dyDescent="0.3">
      <c r="A1744" s="643"/>
      <c r="B1744" s="261"/>
      <c r="C1744" s="643"/>
      <c r="D1744" s="643"/>
      <c r="E1744" s="643"/>
      <c r="F1744" s="643" t="s">
        <v>48</v>
      </c>
      <c r="G1744" s="643" t="s">
        <v>49</v>
      </c>
      <c r="H1744" s="643"/>
      <c r="I1744" s="653">
        <v>242865</v>
      </c>
    </row>
    <row r="1745" spans="1:9" x14ac:dyDescent="0.3">
      <c r="A1745" s="638"/>
      <c r="B1745" s="279"/>
      <c r="C1745" s="638"/>
      <c r="D1745" s="638"/>
      <c r="E1745" s="638"/>
      <c r="F1745" s="654" t="str">
        <f t="shared" ref="F1745:G1745" si="546">+C1743</f>
        <v>1,100.00 บาท</v>
      </c>
      <c r="G1745" s="638" t="str">
        <f t="shared" si="546"/>
        <v>1,100.00 บาท</v>
      </c>
      <c r="H1745" s="638"/>
      <c r="I1745" s="639"/>
    </row>
    <row r="1746" spans="1:9" x14ac:dyDescent="0.3">
      <c r="A1746" s="642">
        <v>312</v>
      </c>
      <c r="B1746" s="655" t="s">
        <v>15</v>
      </c>
      <c r="C1746" s="656" t="s">
        <v>623</v>
      </c>
      <c r="D1746" s="642" t="str">
        <f t="shared" ref="D1746" si="547">+C1746</f>
        <v>1,100.00 บาท</v>
      </c>
      <c r="E1746" s="642" t="s">
        <v>46</v>
      </c>
      <c r="F1746" s="656" t="s">
        <v>1038</v>
      </c>
      <c r="G1746" s="642" t="str">
        <f t="shared" ref="G1746" si="548">+F1746</f>
        <v>ร้านบรรณศิลป์</v>
      </c>
      <c r="H1746" s="656" t="s">
        <v>10</v>
      </c>
      <c r="I1746" s="657" t="s">
        <v>1039</v>
      </c>
    </row>
    <row r="1747" spans="1:9" x14ac:dyDescent="0.3">
      <c r="A1747" s="643"/>
      <c r="B1747" s="261"/>
      <c r="C1747" s="643"/>
      <c r="D1747" s="643"/>
      <c r="E1747" s="643"/>
      <c r="F1747" s="643" t="s">
        <v>48</v>
      </c>
      <c r="G1747" s="643" t="s">
        <v>49</v>
      </c>
      <c r="H1747" s="643"/>
      <c r="I1747" s="653">
        <v>242866</v>
      </c>
    </row>
    <row r="1748" spans="1:9" x14ac:dyDescent="0.3">
      <c r="A1748" s="638"/>
      <c r="B1748" s="279"/>
      <c r="C1748" s="638"/>
      <c r="D1748" s="638"/>
      <c r="E1748" s="638"/>
      <c r="F1748" s="654" t="str">
        <f t="shared" ref="F1748:G1748" si="549">+C1746</f>
        <v>1,100.00 บาท</v>
      </c>
      <c r="G1748" s="638" t="str">
        <f t="shared" si="549"/>
        <v>1,100.00 บาท</v>
      </c>
      <c r="H1748" s="638"/>
      <c r="I1748" s="639"/>
    </row>
    <row r="1749" spans="1:9" x14ac:dyDescent="0.3">
      <c r="A1749" s="642">
        <v>313</v>
      </c>
      <c r="B1749" s="655" t="s">
        <v>15</v>
      </c>
      <c r="C1749" s="656" t="s">
        <v>623</v>
      </c>
      <c r="D1749" s="642" t="str">
        <f t="shared" ref="D1749" si="550">+C1749</f>
        <v>1,100.00 บาท</v>
      </c>
      <c r="E1749" s="642" t="s">
        <v>46</v>
      </c>
      <c r="F1749" s="656" t="s">
        <v>1038</v>
      </c>
      <c r="G1749" s="642" t="str">
        <f t="shared" ref="G1749" si="551">+F1749</f>
        <v>ร้านบรรณศิลป์</v>
      </c>
      <c r="H1749" s="656" t="s">
        <v>10</v>
      </c>
      <c r="I1749" s="657" t="s">
        <v>1039</v>
      </c>
    </row>
    <row r="1750" spans="1:9" x14ac:dyDescent="0.3">
      <c r="A1750" s="643"/>
      <c r="B1750" s="261"/>
      <c r="C1750" s="643"/>
      <c r="D1750" s="643"/>
      <c r="E1750" s="643"/>
      <c r="F1750" s="643" t="s">
        <v>48</v>
      </c>
      <c r="G1750" s="643" t="s">
        <v>49</v>
      </c>
      <c r="H1750" s="643"/>
      <c r="I1750" s="653">
        <v>242867</v>
      </c>
    </row>
    <row r="1751" spans="1:9" x14ac:dyDescent="0.3">
      <c r="A1751" s="638"/>
      <c r="B1751" s="279"/>
      <c r="C1751" s="638"/>
      <c r="D1751" s="638"/>
      <c r="E1751" s="638"/>
      <c r="F1751" s="654" t="str">
        <f t="shared" ref="F1751:G1751" si="552">+C1749</f>
        <v>1,100.00 บาท</v>
      </c>
      <c r="G1751" s="638" t="str">
        <f t="shared" si="552"/>
        <v>1,100.00 บาท</v>
      </c>
      <c r="H1751" s="638"/>
      <c r="I1751" s="639"/>
    </row>
    <row r="1752" spans="1:9" x14ac:dyDescent="0.3">
      <c r="A1752" s="642">
        <v>314</v>
      </c>
      <c r="B1752" s="655" t="s">
        <v>15</v>
      </c>
      <c r="C1752" s="656" t="s">
        <v>623</v>
      </c>
      <c r="D1752" s="642" t="str">
        <f t="shared" ref="D1752" si="553">+C1752</f>
        <v>1,100.00 บาท</v>
      </c>
      <c r="E1752" s="642" t="s">
        <v>46</v>
      </c>
      <c r="F1752" s="656" t="s">
        <v>1038</v>
      </c>
      <c r="G1752" s="642" t="str">
        <f t="shared" ref="G1752" si="554">+F1752</f>
        <v>ร้านบรรณศิลป์</v>
      </c>
      <c r="H1752" s="656" t="s">
        <v>10</v>
      </c>
      <c r="I1752" s="657" t="s">
        <v>1039</v>
      </c>
    </row>
    <row r="1753" spans="1:9" x14ac:dyDescent="0.3">
      <c r="A1753" s="643"/>
      <c r="B1753" s="261"/>
      <c r="C1753" s="643"/>
      <c r="D1753" s="643"/>
      <c r="E1753" s="643"/>
      <c r="F1753" s="643" t="s">
        <v>48</v>
      </c>
      <c r="G1753" s="643" t="s">
        <v>49</v>
      </c>
      <c r="H1753" s="643"/>
      <c r="I1753" s="653">
        <v>242868</v>
      </c>
    </row>
    <row r="1754" spans="1:9" x14ac:dyDescent="0.3">
      <c r="A1754" s="638"/>
      <c r="B1754" s="279"/>
      <c r="C1754" s="638"/>
      <c r="D1754" s="638"/>
      <c r="E1754" s="638"/>
      <c r="F1754" s="654" t="str">
        <f t="shared" ref="F1754:G1754" si="555">+C1752</f>
        <v>1,100.00 บาท</v>
      </c>
      <c r="G1754" s="638" t="str">
        <f t="shared" si="555"/>
        <v>1,100.00 บาท</v>
      </c>
      <c r="H1754" s="638"/>
      <c r="I1754" s="639"/>
    </row>
    <row r="1755" spans="1:9" x14ac:dyDescent="0.3">
      <c r="A1755" s="642">
        <v>315</v>
      </c>
      <c r="B1755" s="655" t="s">
        <v>15</v>
      </c>
      <c r="C1755" s="656" t="s">
        <v>623</v>
      </c>
      <c r="D1755" s="642" t="str">
        <f t="shared" ref="D1755" si="556">+C1755</f>
        <v>1,100.00 บาท</v>
      </c>
      <c r="E1755" s="642" t="s">
        <v>46</v>
      </c>
      <c r="F1755" s="656" t="s">
        <v>1038</v>
      </c>
      <c r="G1755" s="642" t="str">
        <f t="shared" ref="G1755" si="557">+F1755</f>
        <v>ร้านบรรณศิลป์</v>
      </c>
      <c r="H1755" s="656" t="s">
        <v>10</v>
      </c>
      <c r="I1755" s="657" t="s">
        <v>1039</v>
      </c>
    </row>
    <row r="1756" spans="1:9" x14ac:dyDescent="0.3">
      <c r="A1756" s="643"/>
      <c r="B1756" s="261"/>
      <c r="C1756" s="643"/>
      <c r="D1756" s="643"/>
      <c r="E1756" s="643"/>
      <c r="F1756" s="643" t="s">
        <v>48</v>
      </c>
      <c r="G1756" s="643" t="s">
        <v>49</v>
      </c>
      <c r="H1756" s="643"/>
      <c r="I1756" s="653">
        <v>242869</v>
      </c>
    </row>
    <row r="1757" spans="1:9" x14ac:dyDescent="0.3">
      <c r="A1757" s="638"/>
      <c r="B1757" s="279"/>
      <c r="C1757" s="638"/>
      <c r="D1757" s="638"/>
      <c r="E1757" s="638"/>
      <c r="F1757" s="654" t="str">
        <f t="shared" ref="F1757:G1757" si="558">+C1755</f>
        <v>1,100.00 บาท</v>
      </c>
      <c r="G1757" s="638" t="str">
        <f t="shared" si="558"/>
        <v>1,100.00 บาท</v>
      </c>
      <c r="H1757" s="638"/>
      <c r="I1757" s="639"/>
    </row>
    <row r="1758" spans="1:9" x14ac:dyDescent="0.3">
      <c r="A1758" s="642">
        <v>316</v>
      </c>
      <c r="B1758" s="655" t="s">
        <v>15</v>
      </c>
      <c r="C1758" s="656" t="s">
        <v>623</v>
      </c>
      <c r="D1758" s="642" t="str">
        <f t="shared" ref="D1758" si="559">+C1758</f>
        <v>1,100.00 บาท</v>
      </c>
      <c r="E1758" s="642" t="s">
        <v>46</v>
      </c>
      <c r="F1758" s="656" t="s">
        <v>1038</v>
      </c>
      <c r="G1758" s="642" t="str">
        <f t="shared" ref="G1758" si="560">+F1758</f>
        <v>ร้านบรรณศิลป์</v>
      </c>
      <c r="H1758" s="656" t="s">
        <v>10</v>
      </c>
      <c r="I1758" s="657" t="s">
        <v>1039</v>
      </c>
    </row>
    <row r="1759" spans="1:9" x14ac:dyDescent="0.3">
      <c r="A1759" s="643"/>
      <c r="B1759" s="261"/>
      <c r="C1759" s="643"/>
      <c r="D1759" s="643"/>
      <c r="E1759" s="643"/>
      <c r="F1759" s="643" t="s">
        <v>48</v>
      </c>
      <c r="G1759" s="643" t="s">
        <v>49</v>
      </c>
      <c r="H1759" s="643"/>
      <c r="I1759" s="653">
        <v>242870</v>
      </c>
    </row>
    <row r="1760" spans="1:9" x14ac:dyDescent="0.3">
      <c r="A1760" s="638"/>
      <c r="B1760" s="279"/>
      <c r="C1760" s="638"/>
      <c r="D1760" s="638"/>
      <c r="E1760" s="638"/>
      <c r="F1760" s="654" t="str">
        <f t="shared" ref="F1760:G1760" si="561">+C1758</f>
        <v>1,100.00 บาท</v>
      </c>
      <c r="G1760" s="638" t="str">
        <f t="shared" si="561"/>
        <v>1,100.00 บาท</v>
      </c>
      <c r="H1760" s="638"/>
      <c r="I1760" s="639"/>
    </row>
    <row r="1761" spans="1:9" x14ac:dyDescent="0.3">
      <c r="A1761" s="642">
        <v>317</v>
      </c>
      <c r="B1761" s="655" t="s">
        <v>15</v>
      </c>
      <c r="C1761" s="656" t="s">
        <v>623</v>
      </c>
      <c r="D1761" s="642" t="str">
        <f t="shared" ref="D1761" si="562">+C1761</f>
        <v>1,100.00 บาท</v>
      </c>
      <c r="E1761" s="642" t="s">
        <v>46</v>
      </c>
      <c r="F1761" s="656" t="s">
        <v>1038</v>
      </c>
      <c r="G1761" s="642" t="str">
        <f t="shared" ref="G1761" si="563">+F1761</f>
        <v>ร้านบรรณศิลป์</v>
      </c>
      <c r="H1761" s="656" t="s">
        <v>10</v>
      </c>
      <c r="I1761" s="657" t="s">
        <v>1039</v>
      </c>
    </row>
    <row r="1762" spans="1:9" x14ac:dyDescent="0.3">
      <c r="A1762" s="643"/>
      <c r="B1762" s="261"/>
      <c r="C1762" s="643"/>
      <c r="D1762" s="643"/>
      <c r="E1762" s="643"/>
      <c r="F1762" s="643" t="s">
        <v>48</v>
      </c>
      <c r="G1762" s="643" t="s">
        <v>49</v>
      </c>
      <c r="H1762" s="643"/>
      <c r="I1762" s="653">
        <v>242871</v>
      </c>
    </row>
    <row r="1763" spans="1:9" x14ac:dyDescent="0.3">
      <c r="A1763" s="638"/>
      <c r="B1763" s="279"/>
      <c r="C1763" s="638"/>
      <c r="D1763" s="638"/>
      <c r="E1763" s="638"/>
      <c r="F1763" s="654" t="str">
        <f t="shared" ref="F1763:G1763" si="564">+C1761</f>
        <v>1,100.00 บาท</v>
      </c>
      <c r="G1763" s="638" t="str">
        <f t="shared" si="564"/>
        <v>1,100.00 บาท</v>
      </c>
      <c r="H1763" s="638"/>
      <c r="I1763" s="639"/>
    </row>
    <row r="1764" spans="1:9" x14ac:dyDescent="0.3">
      <c r="A1764" s="642">
        <v>318</v>
      </c>
      <c r="B1764" s="655" t="s">
        <v>15</v>
      </c>
      <c r="C1764" s="656" t="s">
        <v>623</v>
      </c>
      <c r="D1764" s="642" t="str">
        <f t="shared" ref="D1764" si="565">+C1764</f>
        <v>1,100.00 บาท</v>
      </c>
      <c r="E1764" s="642" t="s">
        <v>46</v>
      </c>
      <c r="F1764" s="656" t="s">
        <v>1038</v>
      </c>
      <c r="G1764" s="642" t="str">
        <f t="shared" ref="G1764" si="566">+F1764</f>
        <v>ร้านบรรณศิลป์</v>
      </c>
      <c r="H1764" s="656" t="s">
        <v>10</v>
      </c>
      <c r="I1764" s="657" t="s">
        <v>1039</v>
      </c>
    </row>
    <row r="1765" spans="1:9" x14ac:dyDescent="0.3">
      <c r="A1765" s="643"/>
      <c r="B1765" s="261"/>
      <c r="C1765" s="643"/>
      <c r="D1765" s="643"/>
      <c r="E1765" s="643"/>
      <c r="F1765" s="643" t="s">
        <v>48</v>
      </c>
      <c r="G1765" s="643" t="s">
        <v>49</v>
      </c>
      <c r="H1765" s="643"/>
      <c r="I1765" s="653">
        <v>242872</v>
      </c>
    </row>
    <row r="1766" spans="1:9" x14ac:dyDescent="0.3">
      <c r="A1766" s="638"/>
      <c r="B1766" s="279"/>
      <c r="C1766" s="638"/>
      <c r="D1766" s="638"/>
      <c r="E1766" s="638"/>
      <c r="F1766" s="654" t="str">
        <f t="shared" ref="F1766:G1766" si="567">+C1764</f>
        <v>1,100.00 บาท</v>
      </c>
      <c r="G1766" s="638" t="str">
        <f t="shared" si="567"/>
        <v>1,100.00 บาท</v>
      </c>
      <c r="H1766" s="638"/>
      <c r="I1766" s="639"/>
    </row>
    <row r="1767" spans="1:9" x14ac:dyDescent="0.3">
      <c r="A1767" s="642">
        <v>319</v>
      </c>
      <c r="B1767" s="655" t="s">
        <v>15</v>
      </c>
      <c r="C1767" s="656" t="s">
        <v>623</v>
      </c>
      <c r="D1767" s="642" t="str">
        <f t="shared" ref="D1767" si="568">+C1767</f>
        <v>1,100.00 บาท</v>
      </c>
      <c r="E1767" s="642" t="s">
        <v>46</v>
      </c>
      <c r="F1767" s="656" t="s">
        <v>1038</v>
      </c>
      <c r="G1767" s="642" t="str">
        <f t="shared" ref="G1767" si="569">+F1767</f>
        <v>ร้านบรรณศิลป์</v>
      </c>
      <c r="H1767" s="656" t="s">
        <v>10</v>
      </c>
      <c r="I1767" s="657" t="s">
        <v>1039</v>
      </c>
    </row>
    <row r="1768" spans="1:9" x14ac:dyDescent="0.3">
      <c r="A1768" s="643"/>
      <c r="B1768" s="261"/>
      <c r="C1768" s="643"/>
      <c r="D1768" s="643"/>
      <c r="E1768" s="643"/>
      <c r="F1768" s="643" t="s">
        <v>48</v>
      </c>
      <c r="G1768" s="643" t="s">
        <v>49</v>
      </c>
      <c r="H1768" s="643"/>
      <c r="I1768" s="653">
        <v>242873</v>
      </c>
    </row>
    <row r="1769" spans="1:9" x14ac:dyDescent="0.3">
      <c r="A1769" s="638"/>
      <c r="B1769" s="279"/>
      <c r="C1769" s="638"/>
      <c r="D1769" s="638"/>
      <c r="E1769" s="638"/>
      <c r="F1769" s="654" t="str">
        <f t="shared" ref="F1769:G1769" si="570">+C1767</f>
        <v>1,100.00 บาท</v>
      </c>
      <c r="G1769" s="638" t="str">
        <f t="shared" si="570"/>
        <v>1,100.00 บาท</v>
      </c>
      <c r="H1769" s="638"/>
      <c r="I1769" s="639"/>
    </row>
    <row r="1770" spans="1:9" x14ac:dyDescent="0.3">
      <c r="A1770" s="642">
        <v>320</v>
      </c>
      <c r="B1770" s="655" t="s">
        <v>15</v>
      </c>
      <c r="C1770" s="656" t="s">
        <v>623</v>
      </c>
      <c r="D1770" s="642" t="str">
        <f t="shared" ref="D1770" si="571">+C1770</f>
        <v>1,100.00 บาท</v>
      </c>
      <c r="E1770" s="642" t="s">
        <v>46</v>
      </c>
      <c r="F1770" s="656" t="s">
        <v>1038</v>
      </c>
      <c r="G1770" s="642" t="str">
        <f t="shared" ref="G1770" si="572">+F1770</f>
        <v>ร้านบรรณศิลป์</v>
      </c>
      <c r="H1770" s="656" t="s">
        <v>10</v>
      </c>
      <c r="I1770" s="657" t="s">
        <v>1039</v>
      </c>
    </row>
    <row r="1771" spans="1:9" x14ac:dyDescent="0.3">
      <c r="A1771" s="643"/>
      <c r="B1771" s="261"/>
      <c r="C1771" s="643"/>
      <c r="D1771" s="643"/>
      <c r="E1771" s="643"/>
      <c r="F1771" s="643" t="s">
        <v>48</v>
      </c>
      <c r="G1771" s="643" t="s">
        <v>49</v>
      </c>
      <c r="H1771" s="643"/>
      <c r="I1771" s="653">
        <v>242874</v>
      </c>
    </row>
    <row r="1772" spans="1:9" x14ac:dyDescent="0.3">
      <c r="A1772" s="638"/>
      <c r="B1772" s="279"/>
      <c r="C1772" s="638"/>
      <c r="D1772" s="638"/>
      <c r="E1772" s="638"/>
      <c r="F1772" s="654" t="str">
        <f t="shared" ref="F1772:G1772" si="573">+C1770</f>
        <v>1,100.00 บาท</v>
      </c>
      <c r="G1772" s="638" t="str">
        <f t="shared" si="573"/>
        <v>1,100.00 บาท</v>
      </c>
      <c r="H1772" s="638"/>
      <c r="I1772" s="639"/>
    </row>
    <row r="1773" spans="1:9" x14ac:dyDescent="0.3">
      <c r="A1773" s="642">
        <v>321</v>
      </c>
      <c r="B1773" s="655" t="s">
        <v>15</v>
      </c>
      <c r="C1773" s="656" t="s">
        <v>623</v>
      </c>
      <c r="D1773" s="642" t="str">
        <f t="shared" ref="D1773" si="574">+C1773</f>
        <v>1,100.00 บาท</v>
      </c>
      <c r="E1773" s="642" t="s">
        <v>46</v>
      </c>
      <c r="F1773" s="656" t="s">
        <v>1038</v>
      </c>
      <c r="G1773" s="642" t="str">
        <f t="shared" ref="G1773" si="575">+F1773</f>
        <v>ร้านบรรณศิลป์</v>
      </c>
      <c r="H1773" s="656" t="s">
        <v>10</v>
      </c>
      <c r="I1773" s="657" t="s">
        <v>1039</v>
      </c>
    </row>
    <row r="1774" spans="1:9" x14ac:dyDescent="0.3">
      <c r="A1774" s="643"/>
      <c r="B1774" s="261"/>
      <c r="C1774" s="643"/>
      <c r="D1774" s="643"/>
      <c r="E1774" s="643"/>
      <c r="F1774" s="643" t="s">
        <v>48</v>
      </c>
      <c r="G1774" s="643" t="s">
        <v>49</v>
      </c>
      <c r="H1774" s="643"/>
      <c r="I1774" s="653">
        <v>242875</v>
      </c>
    </row>
    <row r="1775" spans="1:9" x14ac:dyDescent="0.3">
      <c r="A1775" s="638"/>
      <c r="B1775" s="279"/>
      <c r="C1775" s="638"/>
      <c r="D1775" s="638"/>
      <c r="E1775" s="638"/>
      <c r="F1775" s="654" t="str">
        <f t="shared" ref="F1775:G1775" si="576">+C1773</f>
        <v>1,100.00 บาท</v>
      </c>
      <c r="G1775" s="638" t="str">
        <f t="shared" si="576"/>
        <v>1,100.00 บาท</v>
      </c>
      <c r="H1775" s="638"/>
      <c r="I1775" s="639"/>
    </row>
    <row r="1776" spans="1:9" x14ac:dyDescent="0.3">
      <c r="A1776" s="642">
        <v>322</v>
      </c>
      <c r="B1776" s="655" t="s">
        <v>15</v>
      </c>
      <c r="C1776" s="656" t="s">
        <v>623</v>
      </c>
      <c r="D1776" s="642" t="str">
        <f t="shared" ref="D1776" si="577">+C1776</f>
        <v>1,100.00 บาท</v>
      </c>
      <c r="E1776" s="642" t="s">
        <v>46</v>
      </c>
      <c r="F1776" s="656" t="s">
        <v>1038</v>
      </c>
      <c r="G1776" s="642" t="str">
        <f t="shared" ref="G1776" si="578">+F1776</f>
        <v>ร้านบรรณศิลป์</v>
      </c>
      <c r="H1776" s="656" t="s">
        <v>10</v>
      </c>
      <c r="I1776" s="657" t="s">
        <v>1039</v>
      </c>
    </row>
    <row r="1777" spans="1:9" x14ac:dyDescent="0.3">
      <c r="A1777" s="643"/>
      <c r="B1777" s="261"/>
      <c r="C1777" s="643"/>
      <c r="D1777" s="643"/>
      <c r="E1777" s="643"/>
      <c r="F1777" s="643" t="s">
        <v>48</v>
      </c>
      <c r="G1777" s="643" t="s">
        <v>49</v>
      </c>
      <c r="H1777" s="643"/>
      <c r="I1777" s="653">
        <v>242876</v>
      </c>
    </row>
    <row r="1778" spans="1:9" x14ac:dyDescent="0.3">
      <c r="A1778" s="638"/>
      <c r="B1778" s="279"/>
      <c r="C1778" s="638"/>
      <c r="D1778" s="638"/>
      <c r="E1778" s="638"/>
      <c r="F1778" s="654" t="str">
        <f t="shared" ref="F1778:G1778" si="579">+C1776</f>
        <v>1,100.00 บาท</v>
      </c>
      <c r="G1778" s="638" t="str">
        <f t="shared" si="579"/>
        <v>1,100.00 บาท</v>
      </c>
      <c r="H1778" s="638"/>
      <c r="I1778" s="639"/>
    </row>
    <row r="1779" spans="1:9" x14ac:dyDescent="0.3">
      <c r="A1779" s="642">
        <v>323</v>
      </c>
      <c r="B1779" s="655" t="s">
        <v>15</v>
      </c>
      <c r="C1779" s="656" t="s">
        <v>623</v>
      </c>
      <c r="D1779" s="642" t="str">
        <f t="shared" ref="D1779" si="580">+C1779</f>
        <v>1,100.00 บาท</v>
      </c>
      <c r="E1779" s="642" t="s">
        <v>46</v>
      </c>
      <c r="F1779" s="656" t="s">
        <v>1038</v>
      </c>
      <c r="G1779" s="642" t="str">
        <f t="shared" ref="G1779" si="581">+F1779</f>
        <v>ร้านบรรณศิลป์</v>
      </c>
      <c r="H1779" s="656" t="s">
        <v>10</v>
      </c>
      <c r="I1779" s="657" t="s">
        <v>1039</v>
      </c>
    </row>
    <row r="1780" spans="1:9" x14ac:dyDescent="0.3">
      <c r="A1780" s="643"/>
      <c r="B1780" s="261"/>
      <c r="C1780" s="643"/>
      <c r="D1780" s="643"/>
      <c r="E1780" s="643"/>
      <c r="F1780" s="643" t="s">
        <v>48</v>
      </c>
      <c r="G1780" s="643" t="s">
        <v>49</v>
      </c>
      <c r="H1780" s="643"/>
      <c r="I1780" s="653">
        <v>242877</v>
      </c>
    </row>
    <row r="1781" spans="1:9" x14ac:dyDescent="0.3">
      <c r="A1781" s="638"/>
      <c r="B1781" s="279"/>
      <c r="C1781" s="638"/>
      <c r="D1781" s="638"/>
      <c r="E1781" s="638"/>
      <c r="F1781" s="654" t="str">
        <f t="shared" ref="F1781:G1781" si="582">+C1779</f>
        <v>1,100.00 บาท</v>
      </c>
      <c r="G1781" s="638" t="str">
        <f t="shared" si="582"/>
        <v>1,100.00 บาท</v>
      </c>
      <c r="H1781" s="638"/>
      <c r="I1781" s="639"/>
    </row>
    <row r="1782" spans="1:9" x14ac:dyDescent="0.3">
      <c r="A1782" s="642">
        <v>324</v>
      </c>
      <c r="B1782" s="655" t="s">
        <v>15</v>
      </c>
      <c r="C1782" s="656" t="s">
        <v>623</v>
      </c>
      <c r="D1782" s="642" t="str">
        <f t="shared" ref="D1782" si="583">+C1782</f>
        <v>1,100.00 บาท</v>
      </c>
      <c r="E1782" s="642" t="s">
        <v>46</v>
      </c>
      <c r="F1782" s="656" t="s">
        <v>1038</v>
      </c>
      <c r="G1782" s="642" t="str">
        <f t="shared" ref="G1782" si="584">+F1782</f>
        <v>ร้านบรรณศิลป์</v>
      </c>
      <c r="H1782" s="656" t="s">
        <v>10</v>
      </c>
      <c r="I1782" s="657" t="s">
        <v>1039</v>
      </c>
    </row>
    <row r="1783" spans="1:9" x14ac:dyDescent="0.3">
      <c r="A1783" s="643"/>
      <c r="B1783" s="261"/>
      <c r="C1783" s="643"/>
      <c r="D1783" s="643"/>
      <c r="E1783" s="643"/>
      <c r="F1783" s="643" t="s">
        <v>48</v>
      </c>
      <c r="G1783" s="643" t="s">
        <v>49</v>
      </c>
      <c r="H1783" s="643"/>
      <c r="I1783" s="653">
        <v>242878</v>
      </c>
    </row>
    <row r="1784" spans="1:9" x14ac:dyDescent="0.3">
      <c r="A1784" s="638"/>
      <c r="B1784" s="279"/>
      <c r="C1784" s="638"/>
      <c r="D1784" s="638"/>
      <c r="E1784" s="638"/>
      <c r="F1784" s="654" t="str">
        <f t="shared" ref="F1784:G1784" si="585">+C1782</f>
        <v>1,100.00 บาท</v>
      </c>
      <c r="G1784" s="638" t="str">
        <f t="shared" si="585"/>
        <v>1,100.00 บาท</v>
      </c>
      <c r="H1784" s="638"/>
      <c r="I1784" s="639"/>
    </row>
    <row r="1785" spans="1:9" x14ac:dyDescent="0.3">
      <c r="A1785" s="642">
        <v>325</v>
      </c>
      <c r="B1785" s="655" t="s">
        <v>15</v>
      </c>
      <c r="C1785" s="656" t="s">
        <v>623</v>
      </c>
      <c r="D1785" s="642" t="str">
        <f t="shared" ref="D1785" si="586">+C1785</f>
        <v>1,100.00 บาท</v>
      </c>
      <c r="E1785" s="642" t="s">
        <v>46</v>
      </c>
      <c r="F1785" s="656" t="s">
        <v>1038</v>
      </c>
      <c r="G1785" s="642" t="str">
        <f t="shared" ref="G1785" si="587">+F1785</f>
        <v>ร้านบรรณศิลป์</v>
      </c>
      <c r="H1785" s="656" t="s">
        <v>10</v>
      </c>
      <c r="I1785" s="657" t="s">
        <v>1039</v>
      </c>
    </row>
    <row r="1786" spans="1:9" x14ac:dyDescent="0.3">
      <c r="A1786" s="643"/>
      <c r="B1786" s="261"/>
      <c r="C1786" s="643"/>
      <c r="D1786" s="643"/>
      <c r="E1786" s="643"/>
      <c r="F1786" s="643" t="s">
        <v>48</v>
      </c>
      <c r="G1786" s="643" t="s">
        <v>49</v>
      </c>
      <c r="H1786" s="643"/>
      <c r="I1786" s="653">
        <v>242879</v>
      </c>
    </row>
    <row r="1787" spans="1:9" x14ac:dyDescent="0.3">
      <c r="A1787" s="638"/>
      <c r="B1787" s="279"/>
      <c r="C1787" s="638"/>
      <c r="D1787" s="638"/>
      <c r="E1787" s="638"/>
      <c r="F1787" s="654" t="str">
        <f t="shared" ref="F1787:G1787" si="588">+C1785</f>
        <v>1,100.00 บาท</v>
      </c>
      <c r="G1787" s="638" t="str">
        <f t="shared" si="588"/>
        <v>1,100.00 บาท</v>
      </c>
      <c r="H1787" s="638"/>
      <c r="I1787" s="639"/>
    </row>
    <row r="1788" spans="1:9" x14ac:dyDescent="0.3">
      <c r="A1788" s="642">
        <v>326</v>
      </c>
      <c r="B1788" s="655" t="s">
        <v>15</v>
      </c>
      <c r="C1788" s="656" t="s">
        <v>623</v>
      </c>
      <c r="D1788" s="642" t="str">
        <f t="shared" ref="D1788" si="589">+C1788</f>
        <v>1,100.00 บาท</v>
      </c>
      <c r="E1788" s="642" t="s">
        <v>46</v>
      </c>
      <c r="F1788" s="656" t="s">
        <v>1038</v>
      </c>
      <c r="G1788" s="642" t="str">
        <f t="shared" ref="G1788" si="590">+F1788</f>
        <v>ร้านบรรณศิลป์</v>
      </c>
      <c r="H1788" s="656" t="s">
        <v>10</v>
      </c>
      <c r="I1788" s="657" t="s">
        <v>1039</v>
      </c>
    </row>
    <row r="1789" spans="1:9" x14ac:dyDescent="0.3">
      <c r="A1789" s="643"/>
      <c r="B1789" s="261"/>
      <c r="C1789" s="643"/>
      <c r="D1789" s="643"/>
      <c r="E1789" s="643"/>
      <c r="F1789" s="643" t="s">
        <v>48</v>
      </c>
      <c r="G1789" s="643" t="s">
        <v>49</v>
      </c>
      <c r="H1789" s="643"/>
      <c r="I1789" s="653">
        <v>242880</v>
      </c>
    </row>
    <row r="1790" spans="1:9" x14ac:dyDescent="0.3">
      <c r="A1790" s="638"/>
      <c r="B1790" s="279"/>
      <c r="C1790" s="638"/>
      <c r="D1790" s="638"/>
      <c r="E1790" s="638"/>
      <c r="F1790" s="654" t="str">
        <f t="shared" ref="F1790:G1790" si="591">+C1788</f>
        <v>1,100.00 บาท</v>
      </c>
      <c r="G1790" s="638" t="str">
        <f t="shared" si="591"/>
        <v>1,100.00 บาท</v>
      </c>
      <c r="H1790" s="638"/>
      <c r="I1790" s="639"/>
    </row>
    <row r="1791" spans="1:9" x14ac:dyDescent="0.3">
      <c r="A1791" s="642">
        <v>327</v>
      </c>
      <c r="B1791" s="655" t="s">
        <v>15</v>
      </c>
      <c r="C1791" s="656" t="s">
        <v>623</v>
      </c>
      <c r="D1791" s="642" t="str">
        <f t="shared" ref="D1791" si="592">+C1791</f>
        <v>1,100.00 บาท</v>
      </c>
      <c r="E1791" s="642" t="s">
        <v>46</v>
      </c>
      <c r="F1791" s="656" t="s">
        <v>1038</v>
      </c>
      <c r="G1791" s="642" t="str">
        <f t="shared" ref="G1791" si="593">+F1791</f>
        <v>ร้านบรรณศิลป์</v>
      </c>
      <c r="H1791" s="656" t="s">
        <v>10</v>
      </c>
      <c r="I1791" s="657" t="s">
        <v>1039</v>
      </c>
    </row>
    <row r="1792" spans="1:9" x14ac:dyDescent="0.3">
      <c r="A1792" s="643"/>
      <c r="B1792" s="261"/>
      <c r="C1792" s="643"/>
      <c r="D1792" s="643"/>
      <c r="E1792" s="643"/>
      <c r="F1792" s="643" t="s">
        <v>48</v>
      </c>
      <c r="G1792" s="643" t="s">
        <v>49</v>
      </c>
      <c r="H1792" s="643"/>
      <c r="I1792" s="653">
        <v>242881</v>
      </c>
    </row>
    <row r="1793" spans="1:9" x14ac:dyDescent="0.3">
      <c r="A1793" s="638"/>
      <c r="B1793" s="279"/>
      <c r="C1793" s="638"/>
      <c r="D1793" s="638"/>
      <c r="E1793" s="638"/>
      <c r="F1793" s="654" t="str">
        <f t="shared" ref="F1793:G1793" si="594">+C1791</f>
        <v>1,100.00 บาท</v>
      </c>
      <c r="G1793" s="638" t="str">
        <f t="shared" si="594"/>
        <v>1,100.00 บาท</v>
      </c>
      <c r="H1793" s="638"/>
      <c r="I1793" s="639"/>
    </row>
    <row r="1794" spans="1:9" x14ac:dyDescent="0.3">
      <c r="A1794" s="642">
        <v>328</v>
      </c>
      <c r="B1794" s="655" t="s">
        <v>15</v>
      </c>
      <c r="C1794" s="656" t="s">
        <v>623</v>
      </c>
      <c r="D1794" s="642" t="str">
        <f t="shared" ref="D1794" si="595">+C1794</f>
        <v>1,100.00 บาท</v>
      </c>
      <c r="E1794" s="642" t="s">
        <v>46</v>
      </c>
      <c r="F1794" s="656" t="s">
        <v>1038</v>
      </c>
      <c r="G1794" s="642" t="str">
        <f t="shared" ref="G1794" si="596">+F1794</f>
        <v>ร้านบรรณศิลป์</v>
      </c>
      <c r="H1794" s="656" t="s">
        <v>10</v>
      </c>
      <c r="I1794" s="657" t="s">
        <v>1039</v>
      </c>
    </row>
    <row r="1795" spans="1:9" x14ac:dyDescent="0.3">
      <c r="A1795" s="643"/>
      <c r="B1795" s="261"/>
      <c r="C1795" s="643"/>
      <c r="D1795" s="643"/>
      <c r="E1795" s="643"/>
      <c r="F1795" s="643" t="s">
        <v>48</v>
      </c>
      <c r="G1795" s="643" t="s">
        <v>49</v>
      </c>
      <c r="H1795" s="643"/>
      <c r="I1795" s="653">
        <v>242882</v>
      </c>
    </row>
    <row r="1796" spans="1:9" x14ac:dyDescent="0.3">
      <c r="A1796" s="638"/>
      <c r="B1796" s="279"/>
      <c r="C1796" s="638"/>
      <c r="D1796" s="638"/>
      <c r="E1796" s="638"/>
      <c r="F1796" s="654" t="str">
        <f t="shared" ref="F1796:G1796" si="597">+C1794</f>
        <v>1,100.00 บาท</v>
      </c>
      <c r="G1796" s="638" t="str">
        <f t="shared" si="597"/>
        <v>1,100.00 บาท</v>
      </c>
      <c r="H1796" s="638"/>
      <c r="I1796" s="639"/>
    </row>
    <row r="1797" spans="1:9" x14ac:dyDescent="0.3">
      <c r="A1797" s="642">
        <v>329</v>
      </c>
      <c r="B1797" s="655" t="s">
        <v>15</v>
      </c>
      <c r="C1797" s="656" t="s">
        <v>623</v>
      </c>
      <c r="D1797" s="642" t="str">
        <f t="shared" ref="D1797" si="598">+C1797</f>
        <v>1,100.00 บาท</v>
      </c>
      <c r="E1797" s="642" t="s">
        <v>46</v>
      </c>
      <c r="F1797" s="656" t="s">
        <v>1038</v>
      </c>
      <c r="G1797" s="642" t="str">
        <f t="shared" ref="G1797" si="599">+F1797</f>
        <v>ร้านบรรณศิลป์</v>
      </c>
      <c r="H1797" s="656" t="s">
        <v>10</v>
      </c>
      <c r="I1797" s="657" t="s">
        <v>1039</v>
      </c>
    </row>
    <row r="1798" spans="1:9" x14ac:dyDescent="0.3">
      <c r="A1798" s="643"/>
      <c r="B1798" s="261"/>
      <c r="C1798" s="643"/>
      <c r="D1798" s="643"/>
      <c r="E1798" s="643"/>
      <c r="F1798" s="643" t="s">
        <v>48</v>
      </c>
      <c r="G1798" s="643" t="s">
        <v>49</v>
      </c>
      <c r="H1798" s="643"/>
      <c r="I1798" s="653">
        <v>242883</v>
      </c>
    </row>
    <row r="1799" spans="1:9" x14ac:dyDescent="0.3">
      <c r="A1799" s="638"/>
      <c r="B1799" s="279"/>
      <c r="C1799" s="638"/>
      <c r="D1799" s="638"/>
      <c r="E1799" s="638"/>
      <c r="F1799" s="654" t="str">
        <f t="shared" ref="F1799:G1799" si="600">+C1797</f>
        <v>1,100.00 บาท</v>
      </c>
      <c r="G1799" s="638" t="str">
        <f t="shared" si="600"/>
        <v>1,100.00 บาท</v>
      </c>
      <c r="H1799" s="638"/>
      <c r="I1799" s="639"/>
    </row>
    <row r="1800" spans="1:9" x14ac:dyDescent="0.3">
      <c r="A1800" s="642">
        <v>330</v>
      </c>
      <c r="B1800" s="655" t="s">
        <v>15</v>
      </c>
      <c r="C1800" s="656" t="s">
        <v>623</v>
      </c>
      <c r="D1800" s="642" t="str">
        <f t="shared" ref="D1800" si="601">+C1800</f>
        <v>1,100.00 บาท</v>
      </c>
      <c r="E1800" s="642" t="s">
        <v>46</v>
      </c>
      <c r="F1800" s="656" t="s">
        <v>1038</v>
      </c>
      <c r="G1800" s="642" t="str">
        <f t="shared" ref="G1800" si="602">+F1800</f>
        <v>ร้านบรรณศิลป์</v>
      </c>
      <c r="H1800" s="656" t="s">
        <v>10</v>
      </c>
      <c r="I1800" s="657" t="s">
        <v>1039</v>
      </c>
    </row>
    <row r="1801" spans="1:9" x14ac:dyDescent="0.3">
      <c r="A1801" s="643"/>
      <c r="B1801" s="261"/>
      <c r="C1801" s="643"/>
      <c r="D1801" s="643"/>
      <c r="E1801" s="643"/>
      <c r="F1801" s="643" t="s">
        <v>48</v>
      </c>
      <c r="G1801" s="643" t="s">
        <v>49</v>
      </c>
      <c r="H1801" s="643"/>
      <c r="I1801" s="653">
        <v>242884</v>
      </c>
    </row>
    <row r="1802" spans="1:9" x14ac:dyDescent="0.3">
      <c r="A1802" s="638"/>
      <c r="B1802" s="279"/>
      <c r="C1802" s="638"/>
      <c r="D1802" s="638"/>
      <c r="E1802" s="638"/>
      <c r="F1802" s="654" t="str">
        <f t="shared" ref="F1802:G1802" si="603">+C1800</f>
        <v>1,100.00 บาท</v>
      </c>
      <c r="G1802" s="638" t="str">
        <f t="shared" si="603"/>
        <v>1,100.00 บาท</v>
      </c>
      <c r="H1802" s="638"/>
      <c r="I1802" s="639"/>
    </row>
    <row r="1803" spans="1:9" x14ac:dyDescent="0.3">
      <c r="A1803" s="642">
        <v>331</v>
      </c>
      <c r="B1803" s="655" t="s">
        <v>15</v>
      </c>
      <c r="C1803" s="656" t="s">
        <v>623</v>
      </c>
      <c r="D1803" s="642" t="str">
        <f t="shared" ref="D1803" si="604">+C1803</f>
        <v>1,100.00 บาท</v>
      </c>
      <c r="E1803" s="642" t="s">
        <v>46</v>
      </c>
      <c r="F1803" s="656" t="s">
        <v>1038</v>
      </c>
      <c r="G1803" s="642" t="str">
        <f t="shared" ref="G1803" si="605">+F1803</f>
        <v>ร้านบรรณศิลป์</v>
      </c>
      <c r="H1803" s="656" t="s">
        <v>10</v>
      </c>
      <c r="I1803" s="657" t="s">
        <v>1039</v>
      </c>
    </row>
    <row r="1804" spans="1:9" x14ac:dyDescent="0.3">
      <c r="A1804" s="643"/>
      <c r="B1804" s="261"/>
      <c r="C1804" s="643"/>
      <c r="D1804" s="643"/>
      <c r="E1804" s="643"/>
      <c r="F1804" s="643" t="s">
        <v>48</v>
      </c>
      <c r="G1804" s="643" t="s">
        <v>49</v>
      </c>
      <c r="H1804" s="643"/>
      <c r="I1804" s="653">
        <v>242885</v>
      </c>
    </row>
    <row r="1805" spans="1:9" x14ac:dyDescent="0.3">
      <c r="A1805" s="638"/>
      <c r="B1805" s="279"/>
      <c r="C1805" s="638"/>
      <c r="D1805" s="638"/>
      <c r="E1805" s="638"/>
      <c r="F1805" s="654" t="str">
        <f t="shared" ref="F1805:G1805" si="606">+C1803</f>
        <v>1,100.00 บาท</v>
      </c>
      <c r="G1805" s="638" t="str">
        <f t="shared" si="606"/>
        <v>1,100.00 บาท</v>
      </c>
      <c r="H1805" s="638"/>
      <c r="I1805" s="639"/>
    </row>
    <row r="1806" spans="1:9" x14ac:dyDescent="0.3">
      <c r="A1806" s="642">
        <v>332</v>
      </c>
      <c r="B1806" s="655" t="s">
        <v>15</v>
      </c>
      <c r="C1806" s="656" t="s">
        <v>623</v>
      </c>
      <c r="D1806" s="642" t="str">
        <f t="shared" ref="D1806" si="607">+C1806</f>
        <v>1,100.00 บาท</v>
      </c>
      <c r="E1806" s="642" t="s">
        <v>46</v>
      </c>
      <c r="F1806" s="656" t="s">
        <v>1038</v>
      </c>
      <c r="G1806" s="642" t="str">
        <f t="shared" ref="G1806" si="608">+F1806</f>
        <v>ร้านบรรณศิลป์</v>
      </c>
      <c r="H1806" s="656" t="s">
        <v>10</v>
      </c>
      <c r="I1806" s="657" t="s">
        <v>1039</v>
      </c>
    </row>
    <row r="1807" spans="1:9" x14ac:dyDescent="0.3">
      <c r="A1807" s="643"/>
      <c r="B1807" s="261"/>
      <c r="C1807" s="643"/>
      <c r="D1807" s="643"/>
      <c r="E1807" s="643"/>
      <c r="F1807" s="643" t="s">
        <v>48</v>
      </c>
      <c r="G1807" s="643" t="s">
        <v>49</v>
      </c>
      <c r="H1807" s="643"/>
      <c r="I1807" s="653">
        <v>242886</v>
      </c>
    </row>
    <row r="1808" spans="1:9" x14ac:dyDescent="0.3">
      <c r="A1808" s="638"/>
      <c r="B1808" s="279"/>
      <c r="C1808" s="638"/>
      <c r="D1808" s="638"/>
      <c r="E1808" s="638"/>
      <c r="F1808" s="654" t="str">
        <f t="shared" ref="F1808:G1808" si="609">+C1806</f>
        <v>1,100.00 บาท</v>
      </c>
      <c r="G1808" s="638" t="str">
        <f t="shared" si="609"/>
        <v>1,100.00 บาท</v>
      </c>
      <c r="H1808" s="638"/>
      <c r="I1808" s="639"/>
    </row>
    <row r="1996" spans="2:2" s="450" customFormat="1" ht="15" customHeight="1" x14ac:dyDescent="0.3">
      <c r="B1996" s="447"/>
    </row>
    <row r="1997" spans="2:2" s="450" customFormat="1" ht="15.75" customHeight="1" x14ac:dyDescent="0.3">
      <c r="B1997" s="447"/>
    </row>
    <row r="1998" spans="2:2" s="450" customFormat="1" ht="15.75" customHeight="1" x14ac:dyDescent="0.3">
      <c r="B1998" s="447"/>
    </row>
    <row r="1999" spans="2:2" s="450" customFormat="1" ht="15" customHeight="1" x14ac:dyDescent="0.3">
      <c r="B1999" s="447"/>
    </row>
    <row r="2000" spans="2:2" s="450" customFormat="1" ht="14.25" customHeight="1" x14ac:dyDescent="0.3">
      <c r="B2000" s="447"/>
    </row>
    <row r="2002" spans="2:2" s="450" customFormat="1" ht="15" customHeight="1" x14ac:dyDescent="0.3">
      <c r="B2002" s="447"/>
    </row>
    <row r="2003" spans="2:2" s="450" customFormat="1" ht="15.75" customHeight="1" x14ac:dyDescent="0.3">
      <c r="B2003" s="447"/>
    </row>
    <row r="2005" spans="2:2" s="450" customFormat="1" ht="14.25" customHeight="1" x14ac:dyDescent="0.3">
      <c r="B2005" s="447"/>
    </row>
    <row r="2006" spans="2:2" s="450" customFormat="1" ht="15" customHeight="1" x14ac:dyDescent="0.3">
      <c r="B2006" s="447"/>
    </row>
    <row r="2007" spans="2:2" s="450" customFormat="1" ht="15.75" customHeight="1" x14ac:dyDescent="0.3">
      <c r="B2007" s="447"/>
    </row>
    <row r="2008" spans="2:2" s="450" customFormat="1" ht="15" customHeight="1" x14ac:dyDescent="0.3">
      <c r="B2008" s="447"/>
    </row>
    <row r="2009" spans="2:2" s="450" customFormat="1" ht="15" customHeight="1" x14ac:dyDescent="0.3">
      <c r="B2009" s="447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1" orientation="landscape" horizontalDpi="0" verticalDpi="0" r:id="rId1"/>
  <rowBreaks count="6" manualBreakCount="6">
    <brk id="32" max="16383" man="1"/>
    <brk id="65" max="16383" man="1"/>
    <brk id="98" max="16383" man="1"/>
    <brk id="131" max="16383" man="1"/>
    <brk id="164" max="16383" man="1"/>
    <brk id="19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79E29-9D92-4B41-8E59-171E13560613}">
  <sheetPr>
    <tabColor rgb="FFFFC000"/>
  </sheetPr>
  <dimension ref="A1:J315"/>
  <sheetViews>
    <sheetView view="pageBreakPreview" zoomScale="60" zoomScaleNormal="100" workbookViewId="0">
      <selection sqref="A1:XFD1048576"/>
    </sheetView>
  </sheetViews>
  <sheetFormatPr defaultColWidth="9" defaultRowHeight="20.25" x14ac:dyDescent="0.3"/>
  <cols>
    <col min="1" max="1" width="6.625" style="6" customWidth="1"/>
    <col min="2" max="2" width="26.125" style="8" customWidth="1"/>
    <col min="3" max="3" width="13.125" style="8" customWidth="1"/>
    <col min="4" max="4" width="10.125" style="8" customWidth="1"/>
    <col min="5" max="5" width="13.5" style="8" customWidth="1"/>
    <col min="6" max="6" width="33.25" style="8" customWidth="1"/>
    <col min="7" max="7" width="31" style="8" customWidth="1"/>
    <col min="8" max="8" width="33.75" style="8" customWidth="1"/>
    <col min="9" max="9" width="21.375" style="8" customWidth="1"/>
    <col min="10" max="16384" width="9" style="8"/>
  </cols>
  <sheetData>
    <row r="1" spans="1:10" ht="21" x14ac:dyDescent="0.35">
      <c r="A1" s="563" t="s">
        <v>1040</v>
      </c>
      <c r="B1" s="563"/>
      <c r="C1" s="563"/>
      <c r="D1" s="563"/>
      <c r="E1" s="563"/>
      <c r="F1" s="563"/>
      <c r="G1" s="563"/>
      <c r="H1" s="563"/>
      <c r="I1" s="563"/>
    </row>
    <row r="2" spans="1:10" ht="21" x14ac:dyDescent="0.35">
      <c r="A2" s="563" t="s">
        <v>96</v>
      </c>
      <c r="B2" s="563"/>
      <c r="C2" s="563"/>
      <c r="D2" s="563"/>
      <c r="E2" s="563"/>
      <c r="F2" s="563"/>
      <c r="G2" s="563"/>
      <c r="H2" s="563"/>
      <c r="I2" s="563"/>
    </row>
    <row r="3" spans="1:10" ht="21" x14ac:dyDescent="0.35">
      <c r="A3" s="563" t="s">
        <v>1041</v>
      </c>
      <c r="B3" s="563"/>
      <c r="C3" s="563"/>
      <c r="D3" s="563"/>
      <c r="E3" s="563"/>
      <c r="F3" s="563"/>
      <c r="G3" s="563"/>
      <c r="H3" s="563"/>
      <c r="I3" s="563"/>
    </row>
    <row r="4" spans="1:10" ht="21" x14ac:dyDescent="0.35">
      <c r="A4" s="225"/>
      <c r="B4" s="225"/>
      <c r="C4" s="225"/>
      <c r="D4" s="225"/>
      <c r="E4" s="225"/>
      <c r="F4" s="225"/>
      <c r="G4" s="225"/>
      <c r="H4" s="225"/>
      <c r="I4" s="225"/>
    </row>
    <row r="5" spans="1:10" ht="63" x14ac:dyDescent="0.3">
      <c r="A5" s="226" t="s">
        <v>0</v>
      </c>
      <c r="B5" s="227" t="s">
        <v>21</v>
      </c>
      <c r="C5" s="228" t="s">
        <v>22</v>
      </c>
      <c r="D5" s="226" t="s">
        <v>2</v>
      </c>
      <c r="E5" s="228" t="s">
        <v>23</v>
      </c>
      <c r="F5" s="228" t="s">
        <v>4</v>
      </c>
      <c r="G5" s="228" t="s">
        <v>31</v>
      </c>
      <c r="H5" s="228" t="s">
        <v>6</v>
      </c>
      <c r="I5" s="228" t="s">
        <v>32</v>
      </c>
    </row>
    <row r="6" spans="1:10" ht="21" x14ac:dyDescent="0.3">
      <c r="A6" s="561">
        <v>1</v>
      </c>
      <c r="B6" s="451" t="s">
        <v>18</v>
      </c>
      <c r="C6" s="452" t="s">
        <v>1042</v>
      </c>
      <c r="D6" s="453" t="str">
        <f>+C6</f>
        <v>245 บาท</v>
      </c>
      <c r="E6" s="231" t="s">
        <v>46</v>
      </c>
      <c r="F6" s="454" t="s">
        <v>97</v>
      </c>
      <c r="G6" s="454" t="str">
        <f>+F6</f>
        <v>ร้านวัฒนภาพิมพ์</v>
      </c>
      <c r="H6" s="233" t="s">
        <v>98</v>
      </c>
      <c r="I6" s="454" t="s">
        <v>1043</v>
      </c>
    </row>
    <row r="7" spans="1:10" ht="21" x14ac:dyDescent="0.3">
      <c r="A7" s="562"/>
      <c r="B7" s="455"/>
      <c r="C7" s="456"/>
      <c r="D7" s="420"/>
      <c r="E7" s="355"/>
      <c r="F7" s="457" t="s">
        <v>1044</v>
      </c>
      <c r="G7" s="457" t="s">
        <v>1045</v>
      </c>
      <c r="H7" s="355"/>
      <c r="I7" s="457" t="s">
        <v>1046</v>
      </c>
    </row>
    <row r="8" spans="1:10" ht="21" x14ac:dyDescent="0.3">
      <c r="A8" s="561">
        <v>2</v>
      </c>
      <c r="B8" s="458" t="s">
        <v>36</v>
      </c>
      <c r="C8" s="459" t="s">
        <v>1047</v>
      </c>
      <c r="D8" s="459" t="str">
        <f>+C8</f>
        <v>394.50 บาท</v>
      </c>
      <c r="E8" s="231" t="s">
        <v>46</v>
      </c>
      <c r="F8" s="454" t="s">
        <v>99</v>
      </c>
      <c r="G8" s="454" t="str">
        <f>+F8</f>
        <v>บ.พรพัฒน์ แก๊ส แอนด์ ออยล์ จำกัด</v>
      </c>
      <c r="H8" s="233" t="s">
        <v>100</v>
      </c>
      <c r="I8" s="454" t="s">
        <v>1048</v>
      </c>
      <c r="J8" s="349"/>
    </row>
    <row r="9" spans="1:10" ht="21" x14ac:dyDescent="0.35">
      <c r="A9" s="562"/>
      <c r="B9" s="460"/>
      <c r="C9" s="461"/>
      <c r="D9" s="355"/>
      <c r="E9" s="462"/>
      <c r="F9" s="457" t="s">
        <v>1049</v>
      </c>
      <c r="G9" s="457" t="s">
        <v>1050</v>
      </c>
      <c r="H9" s="240" t="s">
        <v>101</v>
      </c>
      <c r="I9" s="457" t="s">
        <v>1046</v>
      </c>
      <c r="J9" s="349"/>
    </row>
    <row r="10" spans="1:10" ht="25.5" customHeight="1" x14ac:dyDescent="0.35">
      <c r="A10" s="561">
        <v>3</v>
      </c>
      <c r="B10" s="229" t="s">
        <v>36</v>
      </c>
      <c r="C10" s="230" t="s">
        <v>1051</v>
      </c>
      <c r="D10" s="230" t="str">
        <f>+C10</f>
        <v>410 บาท</v>
      </c>
      <c r="E10" s="231" t="s">
        <v>46</v>
      </c>
      <c r="F10" s="232" t="s">
        <v>99</v>
      </c>
      <c r="G10" s="232" t="str">
        <f>+F10</f>
        <v>บ.พรพัฒน์ แก๊ส แอนด์ ออยล์ จำกัด</v>
      </c>
      <c r="H10" s="233" t="s">
        <v>100</v>
      </c>
      <c r="I10" s="454" t="s">
        <v>1052</v>
      </c>
    </row>
    <row r="11" spans="1:10" ht="21" x14ac:dyDescent="0.35">
      <c r="A11" s="562"/>
      <c r="B11" s="235"/>
      <c r="C11" s="236"/>
      <c r="D11" s="237"/>
      <c r="E11" s="238"/>
      <c r="F11" s="239" t="s">
        <v>1053</v>
      </c>
      <c r="G11" s="239" t="s">
        <v>1054</v>
      </c>
      <c r="H11" s="240" t="s">
        <v>101</v>
      </c>
      <c r="I11" s="457" t="s">
        <v>1046</v>
      </c>
    </row>
    <row r="12" spans="1:10" ht="21" x14ac:dyDescent="0.35">
      <c r="A12" s="561">
        <v>4</v>
      </c>
      <c r="B12" s="242" t="s">
        <v>1055</v>
      </c>
      <c r="C12" s="230" t="s">
        <v>1056</v>
      </c>
      <c r="D12" s="230" t="str">
        <f>+C12</f>
        <v>1,488 บาท</v>
      </c>
      <c r="E12" s="231" t="s">
        <v>46</v>
      </c>
      <c r="F12" s="232" t="s">
        <v>97</v>
      </c>
      <c r="G12" s="232" t="str">
        <f>+F12</f>
        <v>ร้านวัฒนภาพิมพ์</v>
      </c>
      <c r="H12" s="233" t="s">
        <v>98</v>
      </c>
      <c r="I12" s="454" t="s">
        <v>1057</v>
      </c>
    </row>
    <row r="13" spans="1:10" ht="21" x14ac:dyDescent="0.35">
      <c r="A13" s="562"/>
      <c r="B13" s="235"/>
      <c r="C13" s="236"/>
      <c r="D13" s="237"/>
      <c r="E13" s="238"/>
      <c r="F13" s="239" t="s">
        <v>1058</v>
      </c>
      <c r="G13" s="239" t="s">
        <v>1059</v>
      </c>
      <c r="H13" s="240"/>
      <c r="I13" s="457" t="s">
        <v>1046</v>
      </c>
    </row>
    <row r="14" spans="1:10" ht="24" customHeight="1" x14ac:dyDescent="0.3">
      <c r="A14" s="561">
        <v>5</v>
      </c>
      <c r="B14" s="242" t="s">
        <v>36</v>
      </c>
      <c r="C14" s="230" t="s">
        <v>86</v>
      </c>
      <c r="D14" s="230" t="str">
        <f>+C14</f>
        <v>6,480 บาท</v>
      </c>
      <c r="E14" s="231" t="s">
        <v>46</v>
      </c>
      <c r="F14" s="234" t="s">
        <v>550</v>
      </c>
      <c r="G14" s="244" t="str">
        <f>+F14</f>
        <v>บ.พรพัฒน์ ปิโตรเลียม จำกัด</v>
      </c>
      <c r="H14" s="233" t="s">
        <v>100</v>
      </c>
      <c r="I14" s="454" t="s">
        <v>1060</v>
      </c>
    </row>
    <row r="15" spans="1:10" ht="21" x14ac:dyDescent="0.35">
      <c r="A15" s="562"/>
      <c r="B15" s="242"/>
      <c r="C15" s="236"/>
      <c r="D15" s="237"/>
      <c r="E15" s="238"/>
      <c r="F15" s="239" t="s">
        <v>106</v>
      </c>
      <c r="G15" s="239" t="s">
        <v>107</v>
      </c>
      <c r="H15" s="240" t="s">
        <v>101</v>
      </c>
      <c r="I15" s="457" t="s">
        <v>1061</v>
      </c>
    </row>
    <row r="16" spans="1:10" s="22" customFormat="1" ht="23.25" customHeight="1" x14ac:dyDescent="0.35">
      <c r="A16" s="561">
        <v>6</v>
      </c>
      <c r="B16" s="229" t="s">
        <v>1062</v>
      </c>
      <c r="C16" s="245" t="s">
        <v>883</v>
      </c>
      <c r="D16" s="245" t="str">
        <f>+C16</f>
        <v>2,700 บาท</v>
      </c>
      <c r="E16" s="231" t="s">
        <v>46</v>
      </c>
      <c r="F16" s="246" t="s">
        <v>1063</v>
      </c>
      <c r="G16" s="244" t="str">
        <f>+F16</f>
        <v>ร้านทรัพย์ไพรวัลย์ค้าไม้</v>
      </c>
      <c r="H16" s="233" t="s">
        <v>100</v>
      </c>
      <c r="I16" s="454" t="s">
        <v>1064</v>
      </c>
      <c r="J16" s="463"/>
    </row>
    <row r="17" spans="1:9" s="22" customFormat="1" ht="23.25" customHeight="1" x14ac:dyDescent="0.35">
      <c r="A17" s="562"/>
      <c r="B17" s="235"/>
      <c r="C17" s="236"/>
      <c r="D17" s="237"/>
      <c r="E17" s="238"/>
      <c r="F17" s="239" t="s">
        <v>1065</v>
      </c>
      <c r="G17" s="239" t="s">
        <v>1066</v>
      </c>
      <c r="H17" s="240" t="s">
        <v>101</v>
      </c>
      <c r="I17" s="454" t="s">
        <v>1061</v>
      </c>
    </row>
    <row r="18" spans="1:9" s="22" customFormat="1" ht="23.25" customHeight="1" x14ac:dyDescent="0.35">
      <c r="A18" s="561">
        <v>7</v>
      </c>
      <c r="B18" s="242" t="s">
        <v>1067</v>
      </c>
      <c r="C18" s="230" t="s">
        <v>383</v>
      </c>
      <c r="D18" s="230" t="str">
        <f>+C18</f>
        <v>3,750 บาท</v>
      </c>
      <c r="E18" s="231" t="s">
        <v>46</v>
      </c>
      <c r="F18" s="232" t="s">
        <v>105</v>
      </c>
      <c r="G18" s="232" t="str">
        <f>+F18</f>
        <v>ร้านพิชัยการเกษตร</v>
      </c>
      <c r="H18" s="233" t="s">
        <v>100</v>
      </c>
      <c r="I18" s="658" t="s">
        <v>1068</v>
      </c>
    </row>
    <row r="19" spans="1:9" s="22" customFormat="1" ht="23.25" customHeight="1" x14ac:dyDescent="0.35">
      <c r="A19" s="562"/>
      <c r="B19" s="242"/>
      <c r="C19" s="236"/>
      <c r="D19" s="237"/>
      <c r="E19" s="238"/>
      <c r="F19" s="239" t="s">
        <v>1069</v>
      </c>
      <c r="G19" s="239" t="s">
        <v>1070</v>
      </c>
      <c r="H19" s="240" t="s">
        <v>101</v>
      </c>
      <c r="I19" s="454" t="s">
        <v>1061</v>
      </c>
    </row>
    <row r="20" spans="1:9" s="22" customFormat="1" ht="23.25" customHeight="1" x14ac:dyDescent="0.35">
      <c r="A20" s="561">
        <v>8</v>
      </c>
      <c r="B20" s="229" t="s">
        <v>1071</v>
      </c>
      <c r="C20" s="230" t="s">
        <v>91</v>
      </c>
      <c r="D20" s="230" t="str">
        <f>+C20</f>
        <v>1,250 บาท</v>
      </c>
      <c r="E20" s="231" t="s">
        <v>46</v>
      </c>
      <c r="F20" s="232" t="s">
        <v>105</v>
      </c>
      <c r="G20" s="232" t="str">
        <f>+F20</f>
        <v>ร้านพิชัยการเกษตร</v>
      </c>
      <c r="H20" s="233" t="s">
        <v>100</v>
      </c>
      <c r="I20" s="658" t="s">
        <v>1072</v>
      </c>
    </row>
    <row r="21" spans="1:9" s="22" customFormat="1" ht="23.25" customHeight="1" x14ac:dyDescent="0.35">
      <c r="A21" s="562"/>
      <c r="B21" s="242"/>
      <c r="C21" s="236"/>
      <c r="D21" s="237"/>
      <c r="E21" s="238"/>
      <c r="F21" s="239" t="s">
        <v>547</v>
      </c>
      <c r="G21" s="239" t="s">
        <v>548</v>
      </c>
      <c r="H21" s="240" t="s">
        <v>101</v>
      </c>
      <c r="I21" s="457" t="s">
        <v>1061</v>
      </c>
    </row>
    <row r="22" spans="1:9" s="22" customFormat="1" ht="23.25" customHeight="1" x14ac:dyDescent="0.35">
      <c r="A22" s="561">
        <v>9</v>
      </c>
      <c r="B22" s="229" t="s">
        <v>36</v>
      </c>
      <c r="C22" s="230" t="s">
        <v>1073</v>
      </c>
      <c r="D22" s="230" t="str">
        <f>+C22</f>
        <v>2,073.60 บาท</v>
      </c>
      <c r="E22" s="231" t="s">
        <v>46</v>
      </c>
      <c r="F22" s="232" t="s">
        <v>99</v>
      </c>
      <c r="G22" s="232" t="str">
        <f>+F22</f>
        <v>บ.พรพัฒน์ แก๊ส แอนด์ ออยล์ จำกัด</v>
      </c>
      <c r="H22" s="233" t="s">
        <v>100</v>
      </c>
      <c r="I22" s="454" t="s">
        <v>1074</v>
      </c>
    </row>
    <row r="23" spans="1:9" s="22" customFormat="1" ht="23.25" customHeight="1" x14ac:dyDescent="0.35">
      <c r="A23" s="562"/>
      <c r="B23" s="242"/>
      <c r="C23" s="237"/>
      <c r="D23" s="237"/>
      <c r="E23" s="238"/>
      <c r="F23" s="239" t="s">
        <v>1075</v>
      </c>
      <c r="G23" s="239" t="s">
        <v>1076</v>
      </c>
      <c r="H23" s="240" t="s">
        <v>101</v>
      </c>
      <c r="I23" s="454" t="s">
        <v>1077</v>
      </c>
    </row>
    <row r="24" spans="1:9" s="22" customFormat="1" ht="23.25" customHeight="1" x14ac:dyDescent="0.35">
      <c r="A24" s="561">
        <v>10</v>
      </c>
      <c r="B24" s="229" t="s">
        <v>36</v>
      </c>
      <c r="C24" s="230" t="s">
        <v>86</v>
      </c>
      <c r="D24" s="230" t="str">
        <f>+C24</f>
        <v>6,480 บาท</v>
      </c>
      <c r="E24" s="253" t="s">
        <v>46</v>
      </c>
      <c r="F24" s="252" t="s">
        <v>99</v>
      </c>
      <c r="G24" s="252" t="str">
        <f>+F24</f>
        <v>บ.พรพัฒน์ แก๊ส แอนด์ ออยล์ จำกัด</v>
      </c>
      <c r="H24" s="233" t="s">
        <v>100</v>
      </c>
      <c r="I24" s="658" t="s">
        <v>1078</v>
      </c>
    </row>
    <row r="25" spans="1:9" s="22" customFormat="1" ht="23.25" customHeight="1" x14ac:dyDescent="0.35">
      <c r="A25" s="562"/>
      <c r="B25" s="242"/>
      <c r="C25" s="237"/>
      <c r="D25" s="237"/>
      <c r="E25" s="235"/>
      <c r="F25" s="240" t="s">
        <v>106</v>
      </c>
      <c r="G25" s="240" t="s">
        <v>107</v>
      </c>
      <c r="H25" s="240" t="s">
        <v>101</v>
      </c>
      <c r="I25" s="454" t="s">
        <v>1077</v>
      </c>
    </row>
    <row r="26" spans="1:9" s="22" customFormat="1" ht="23.25" customHeight="1" x14ac:dyDescent="0.35">
      <c r="A26" s="561">
        <v>11</v>
      </c>
      <c r="B26" s="229" t="s">
        <v>36</v>
      </c>
      <c r="C26" s="230" t="s">
        <v>86</v>
      </c>
      <c r="D26" s="230" t="str">
        <f>+C26</f>
        <v>6,480 บาท</v>
      </c>
      <c r="E26" s="253" t="s">
        <v>46</v>
      </c>
      <c r="F26" s="252" t="s">
        <v>99</v>
      </c>
      <c r="G26" s="252" t="str">
        <f>+F26</f>
        <v>บ.พรพัฒน์ แก๊ส แอนด์ ออยล์ จำกัด</v>
      </c>
      <c r="H26" s="233" t="s">
        <v>100</v>
      </c>
      <c r="I26" s="658" t="s">
        <v>1079</v>
      </c>
    </row>
    <row r="27" spans="1:9" s="22" customFormat="1" ht="23.25" customHeight="1" x14ac:dyDescent="0.35">
      <c r="A27" s="562"/>
      <c r="B27" s="242"/>
      <c r="C27" s="237"/>
      <c r="D27" s="237"/>
      <c r="E27" s="235"/>
      <c r="F27" s="240" t="s">
        <v>106</v>
      </c>
      <c r="G27" s="240" t="s">
        <v>107</v>
      </c>
      <c r="H27" s="240" t="s">
        <v>101</v>
      </c>
      <c r="I27" s="457" t="s">
        <v>1077</v>
      </c>
    </row>
    <row r="28" spans="1:9" s="22" customFormat="1" ht="23.25" customHeight="1" x14ac:dyDescent="0.35">
      <c r="A28" s="561">
        <v>12</v>
      </c>
      <c r="B28" s="229" t="s">
        <v>36</v>
      </c>
      <c r="C28" s="230" t="s">
        <v>86</v>
      </c>
      <c r="D28" s="230" t="str">
        <f>+C28</f>
        <v>6,480 บาท</v>
      </c>
      <c r="E28" s="253" t="s">
        <v>46</v>
      </c>
      <c r="F28" s="252" t="s">
        <v>99</v>
      </c>
      <c r="G28" s="252" t="str">
        <f>+F28</f>
        <v>บ.พรพัฒน์ แก๊ส แอนด์ ออยล์ จำกัด</v>
      </c>
      <c r="H28" s="233" t="s">
        <v>100</v>
      </c>
      <c r="I28" s="454" t="s">
        <v>1080</v>
      </c>
    </row>
    <row r="29" spans="1:9" s="22" customFormat="1" ht="23.25" customHeight="1" x14ac:dyDescent="0.35">
      <c r="A29" s="562"/>
      <c r="B29" s="242"/>
      <c r="C29" s="237"/>
      <c r="D29" s="237"/>
      <c r="E29" s="235"/>
      <c r="F29" s="240" t="s">
        <v>106</v>
      </c>
      <c r="G29" s="240" t="s">
        <v>107</v>
      </c>
      <c r="H29" s="240" t="s">
        <v>101</v>
      </c>
      <c r="I29" s="454" t="s">
        <v>1081</v>
      </c>
    </row>
    <row r="30" spans="1:9" s="22" customFormat="1" ht="23.25" customHeight="1" x14ac:dyDescent="0.35">
      <c r="A30" s="561">
        <v>13</v>
      </c>
      <c r="B30" s="229" t="s">
        <v>36</v>
      </c>
      <c r="C30" s="230" t="s">
        <v>878</v>
      </c>
      <c r="D30" s="230" t="str">
        <f>+C30</f>
        <v>781 บาท</v>
      </c>
      <c r="E30" s="231" t="s">
        <v>46</v>
      </c>
      <c r="F30" s="252" t="s">
        <v>99</v>
      </c>
      <c r="G30" s="232" t="str">
        <f>+F30</f>
        <v>บ.พรพัฒน์ แก๊ส แอนด์ ออยล์ จำกัด</v>
      </c>
      <c r="H30" s="233" t="s">
        <v>100</v>
      </c>
      <c r="I30" s="658" t="s">
        <v>1082</v>
      </c>
    </row>
    <row r="31" spans="1:9" s="22" customFormat="1" ht="23.25" customHeight="1" x14ac:dyDescent="0.35">
      <c r="A31" s="562"/>
      <c r="B31" s="235"/>
      <c r="C31" s="237"/>
      <c r="D31" s="237"/>
      <c r="E31" s="238"/>
      <c r="F31" s="239" t="s">
        <v>1083</v>
      </c>
      <c r="G31" s="239" t="s">
        <v>1084</v>
      </c>
      <c r="H31" s="240" t="s">
        <v>101</v>
      </c>
      <c r="I31" s="454" t="s">
        <v>1085</v>
      </c>
    </row>
    <row r="32" spans="1:9" s="22" customFormat="1" ht="23.25" customHeight="1" x14ac:dyDescent="0.35">
      <c r="A32" s="561">
        <v>14</v>
      </c>
      <c r="B32" s="229" t="s">
        <v>36</v>
      </c>
      <c r="C32" s="230" t="s">
        <v>878</v>
      </c>
      <c r="D32" s="230" t="str">
        <f>+C32</f>
        <v>781 บาท</v>
      </c>
      <c r="E32" s="231" t="s">
        <v>46</v>
      </c>
      <c r="F32" s="252" t="s">
        <v>99</v>
      </c>
      <c r="G32" s="232" t="str">
        <f>+F32</f>
        <v>บ.พรพัฒน์ แก๊ส แอนด์ ออยล์ จำกัด</v>
      </c>
      <c r="H32" s="233" t="s">
        <v>100</v>
      </c>
      <c r="I32" s="658" t="s">
        <v>1086</v>
      </c>
    </row>
    <row r="33" spans="1:9" s="22" customFormat="1" ht="23.25" customHeight="1" x14ac:dyDescent="0.35">
      <c r="A33" s="562"/>
      <c r="B33" s="235"/>
      <c r="C33" s="237"/>
      <c r="D33" s="237"/>
      <c r="E33" s="238"/>
      <c r="F33" s="239" t="s">
        <v>1083</v>
      </c>
      <c r="G33" s="239" t="s">
        <v>1084</v>
      </c>
      <c r="H33" s="240" t="s">
        <v>101</v>
      </c>
      <c r="I33" s="454" t="s">
        <v>1085</v>
      </c>
    </row>
    <row r="34" spans="1:9" s="22" customFormat="1" ht="23.25" customHeight="1" x14ac:dyDescent="0.35">
      <c r="A34" s="561">
        <v>15</v>
      </c>
      <c r="B34" s="229" t="s">
        <v>36</v>
      </c>
      <c r="C34" s="230" t="s">
        <v>878</v>
      </c>
      <c r="D34" s="230" t="str">
        <f>+C34</f>
        <v>781 บาท</v>
      </c>
      <c r="E34" s="231" t="s">
        <v>46</v>
      </c>
      <c r="F34" s="252" t="s">
        <v>99</v>
      </c>
      <c r="G34" s="232" t="str">
        <f>+F34</f>
        <v>บ.พรพัฒน์ แก๊ส แอนด์ ออยล์ จำกัด</v>
      </c>
      <c r="H34" s="233" t="s">
        <v>100</v>
      </c>
      <c r="I34" s="658" t="s">
        <v>1087</v>
      </c>
    </row>
    <row r="35" spans="1:9" s="22" customFormat="1" ht="23.25" customHeight="1" x14ac:dyDescent="0.35">
      <c r="A35" s="562"/>
      <c r="B35" s="235"/>
      <c r="C35" s="237"/>
      <c r="D35" s="237"/>
      <c r="E35" s="238"/>
      <c r="F35" s="239" t="s">
        <v>1083</v>
      </c>
      <c r="G35" s="239" t="s">
        <v>1084</v>
      </c>
      <c r="H35" s="240" t="s">
        <v>101</v>
      </c>
      <c r="I35" s="454" t="s">
        <v>1085</v>
      </c>
    </row>
    <row r="36" spans="1:9" s="22" customFormat="1" ht="23.25" customHeight="1" x14ac:dyDescent="0.35">
      <c r="A36" s="561">
        <v>16</v>
      </c>
      <c r="B36" s="229" t="s">
        <v>36</v>
      </c>
      <c r="C36" s="230" t="s">
        <v>878</v>
      </c>
      <c r="D36" s="230" t="str">
        <f>+C36</f>
        <v>781 บาท</v>
      </c>
      <c r="E36" s="231" t="s">
        <v>46</v>
      </c>
      <c r="F36" s="252" t="s">
        <v>99</v>
      </c>
      <c r="G36" s="232" t="str">
        <f>+F36</f>
        <v>บ.พรพัฒน์ แก๊ส แอนด์ ออยล์ จำกัด</v>
      </c>
      <c r="H36" s="233" t="s">
        <v>100</v>
      </c>
      <c r="I36" s="658" t="s">
        <v>1088</v>
      </c>
    </row>
    <row r="37" spans="1:9" s="22" customFormat="1" ht="23.25" customHeight="1" x14ac:dyDescent="0.35">
      <c r="A37" s="562"/>
      <c r="B37" s="235"/>
      <c r="C37" s="237"/>
      <c r="D37" s="237"/>
      <c r="E37" s="238"/>
      <c r="F37" s="239" t="s">
        <v>1083</v>
      </c>
      <c r="G37" s="239" t="s">
        <v>1084</v>
      </c>
      <c r="H37" s="240" t="s">
        <v>101</v>
      </c>
      <c r="I37" s="454" t="s">
        <v>1085</v>
      </c>
    </row>
    <row r="38" spans="1:9" s="22" customFormat="1" ht="23.25" customHeight="1" x14ac:dyDescent="0.35">
      <c r="A38" s="561">
        <v>17</v>
      </c>
      <c r="B38" s="229" t="s">
        <v>36</v>
      </c>
      <c r="C38" s="230" t="s">
        <v>878</v>
      </c>
      <c r="D38" s="230" t="str">
        <f>+C38</f>
        <v>781 บาท</v>
      </c>
      <c r="E38" s="231" t="s">
        <v>46</v>
      </c>
      <c r="F38" s="252" t="s">
        <v>99</v>
      </c>
      <c r="G38" s="232" t="str">
        <f>+F38</f>
        <v>บ.พรพัฒน์ แก๊ส แอนด์ ออยล์ จำกัด</v>
      </c>
      <c r="H38" s="233" t="s">
        <v>100</v>
      </c>
      <c r="I38" s="658" t="s">
        <v>1089</v>
      </c>
    </row>
    <row r="39" spans="1:9" s="22" customFormat="1" ht="23.25" customHeight="1" x14ac:dyDescent="0.35">
      <c r="A39" s="562"/>
      <c r="B39" s="235"/>
      <c r="C39" s="237"/>
      <c r="D39" s="237"/>
      <c r="E39" s="238"/>
      <c r="F39" s="239" t="s">
        <v>1083</v>
      </c>
      <c r="G39" s="239" t="s">
        <v>1084</v>
      </c>
      <c r="H39" s="240" t="s">
        <v>101</v>
      </c>
      <c r="I39" s="454" t="s">
        <v>1085</v>
      </c>
    </row>
    <row r="40" spans="1:9" s="22" customFormat="1" ht="23.25" customHeight="1" x14ac:dyDescent="0.35">
      <c r="A40" s="561">
        <v>18</v>
      </c>
      <c r="B40" s="229" t="s">
        <v>36</v>
      </c>
      <c r="C40" s="230" t="s">
        <v>554</v>
      </c>
      <c r="D40" s="230" t="str">
        <f>+C40</f>
        <v>1,140 บาท</v>
      </c>
      <c r="E40" s="231" t="s">
        <v>46</v>
      </c>
      <c r="F40" s="232" t="s">
        <v>105</v>
      </c>
      <c r="G40" s="244" t="str">
        <f>+F40</f>
        <v>ร้านพิชัยการเกษตร</v>
      </c>
      <c r="H40" s="233" t="s">
        <v>100</v>
      </c>
      <c r="I40" s="658" t="s">
        <v>1090</v>
      </c>
    </row>
    <row r="41" spans="1:9" s="22" customFormat="1" ht="23.25" customHeight="1" x14ac:dyDescent="0.35">
      <c r="A41" s="562"/>
      <c r="B41" s="247"/>
      <c r="C41" s="236"/>
      <c r="D41" s="237"/>
      <c r="E41" s="238"/>
      <c r="F41" s="239" t="s">
        <v>555</v>
      </c>
      <c r="G41" s="239" t="s">
        <v>556</v>
      </c>
      <c r="H41" s="240" t="s">
        <v>101</v>
      </c>
      <c r="I41" s="454" t="s">
        <v>1085</v>
      </c>
    </row>
    <row r="42" spans="1:9" s="22" customFormat="1" ht="23.25" customHeight="1" x14ac:dyDescent="0.35">
      <c r="A42" s="561">
        <v>19</v>
      </c>
      <c r="B42" s="229" t="s">
        <v>36</v>
      </c>
      <c r="C42" s="230" t="s">
        <v>554</v>
      </c>
      <c r="D42" s="230" t="str">
        <f>+C42</f>
        <v>1,140 บาท</v>
      </c>
      <c r="E42" s="231" t="s">
        <v>46</v>
      </c>
      <c r="F42" s="232" t="s">
        <v>105</v>
      </c>
      <c r="G42" s="244" t="str">
        <f>+F42</f>
        <v>ร้านพิชัยการเกษตร</v>
      </c>
      <c r="H42" s="233" t="s">
        <v>100</v>
      </c>
      <c r="I42" s="658" t="s">
        <v>1091</v>
      </c>
    </row>
    <row r="43" spans="1:9" s="22" customFormat="1" ht="23.25" customHeight="1" x14ac:dyDescent="0.35">
      <c r="A43" s="562"/>
      <c r="B43" s="247"/>
      <c r="C43" s="236"/>
      <c r="D43" s="237"/>
      <c r="E43" s="238"/>
      <c r="F43" s="239" t="s">
        <v>555</v>
      </c>
      <c r="G43" s="239" t="s">
        <v>556</v>
      </c>
      <c r="H43" s="240" t="s">
        <v>101</v>
      </c>
      <c r="I43" s="454" t="s">
        <v>1085</v>
      </c>
    </row>
    <row r="44" spans="1:9" s="22" customFormat="1" ht="23.25" customHeight="1" x14ac:dyDescent="0.35">
      <c r="A44" s="561">
        <v>20</v>
      </c>
      <c r="B44" s="229" t="s">
        <v>36</v>
      </c>
      <c r="C44" s="230" t="s">
        <v>554</v>
      </c>
      <c r="D44" s="230" t="str">
        <f>+C44</f>
        <v>1,140 บาท</v>
      </c>
      <c r="E44" s="231" t="s">
        <v>46</v>
      </c>
      <c r="F44" s="232" t="s">
        <v>105</v>
      </c>
      <c r="G44" s="244" t="str">
        <f>+F44</f>
        <v>ร้านพิชัยการเกษตร</v>
      </c>
      <c r="H44" s="233" t="s">
        <v>100</v>
      </c>
      <c r="I44" s="658" t="s">
        <v>1092</v>
      </c>
    </row>
    <row r="45" spans="1:9" s="22" customFormat="1" ht="23.25" customHeight="1" x14ac:dyDescent="0.35">
      <c r="A45" s="562"/>
      <c r="B45" s="247"/>
      <c r="C45" s="236"/>
      <c r="D45" s="237"/>
      <c r="E45" s="238"/>
      <c r="F45" s="239" t="s">
        <v>555</v>
      </c>
      <c r="G45" s="239" t="s">
        <v>556</v>
      </c>
      <c r="H45" s="240" t="s">
        <v>101</v>
      </c>
      <c r="I45" s="454" t="s">
        <v>1085</v>
      </c>
    </row>
    <row r="46" spans="1:9" s="22" customFormat="1" ht="23.25" customHeight="1" x14ac:dyDescent="0.35">
      <c r="A46" s="561">
        <v>21</v>
      </c>
      <c r="B46" s="229" t="s">
        <v>36</v>
      </c>
      <c r="C46" s="230" t="s">
        <v>554</v>
      </c>
      <c r="D46" s="230" t="str">
        <f>+C46</f>
        <v>1,140 บาท</v>
      </c>
      <c r="E46" s="231" t="s">
        <v>46</v>
      </c>
      <c r="F46" s="232" t="s">
        <v>105</v>
      </c>
      <c r="G46" s="244" t="str">
        <f>+F46</f>
        <v>ร้านพิชัยการเกษตร</v>
      </c>
      <c r="H46" s="233" t="s">
        <v>100</v>
      </c>
      <c r="I46" s="658" t="s">
        <v>1093</v>
      </c>
    </row>
    <row r="47" spans="1:9" s="22" customFormat="1" ht="23.25" customHeight="1" x14ac:dyDescent="0.35">
      <c r="A47" s="562"/>
      <c r="B47" s="247"/>
      <c r="C47" s="236"/>
      <c r="D47" s="237"/>
      <c r="E47" s="238"/>
      <c r="F47" s="239" t="s">
        <v>555</v>
      </c>
      <c r="G47" s="239" t="s">
        <v>556</v>
      </c>
      <c r="H47" s="240" t="s">
        <v>101</v>
      </c>
      <c r="I47" s="454" t="s">
        <v>1085</v>
      </c>
    </row>
    <row r="48" spans="1:9" s="22" customFormat="1" ht="23.25" customHeight="1" x14ac:dyDescent="0.35">
      <c r="A48" s="561">
        <v>22</v>
      </c>
      <c r="B48" s="242" t="s">
        <v>1094</v>
      </c>
      <c r="C48" s="230" t="s">
        <v>1095</v>
      </c>
      <c r="D48" s="230" t="str">
        <f>+C48</f>
        <v>5,005 บาท</v>
      </c>
      <c r="E48" s="231" t="s">
        <v>46</v>
      </c>
      <c r="F48" s="232" t="s">
        <v>104</v>
      </c>
      <c r="G48" s="232" t="str">
        <f>+F48</f>
        <v>ร้านม่วงหอมวัสดุ</v>
      </c>
      <c r="H48" s="233" t="s">
        <v>100</v>
      </c>
      <c r="I48" s="658" t="s">
        <v>1096</v>
      </c>
    </row>
    <row r="49" spans="1:9" s="22" customFormat="1" ht="23.25" customHeight="1" x14ac:dyDescent="0.35">
      <c r="A49" s="562"/>
      <c r="B49" s="242"/>
      <c r="C49" s="236"/>
      <c r="D49" s="237"/>
      <c r="E49" s="238"/>
      <c r="F49" s="239" t="s">
        <v>1097</v>
      </c>
      <c r="G49" s="239" t="s">
        <v>1098</v>
      </c>
      <c r="H49" s="240" t="s">
        <v>101</v>
      </c>
      <c r="I49" s="454" t="s">
        <v>1085</v>
      </c>
    </row>
    <row r="50" spans="1:9" s="22" customFormat="1" ht="23.25" customHeight="1" x14ac:dyDescent="0.35">
      <c r="A50" s="561">
        <v>23</v>
      </c>
      <c r="B50" s="242" t="s">
        <v>1099</v>
      </c>
      <c r="C50" s="230" t="s">
        <v>363</v>
      </c>
      <c r="D50" s="230" t="str">
        <f>+C50</f>
        <v>1,650 บาท</v>
      </c>
      <c r="E50" s="231" t="s">
        <v>46</v>
      </c>
      <c r="F50" s="232" t="s">
        <v>1100</v>
      </c>
      <c r="G50" s="232" t="str">
        <f>+F50</f>
        <v>ร้าน ส.เจริญยนต์</v>
      </c>
      <c r="H50" s="233" t="s">
        <v>98</v>
      </c>
      <c r="I50" s="658" t="s">
        <v>482</v>
      </c>
    </row>
    <row r="51" spans="1:9" s="22" customFormat="1" ht="23.25" customHeight="1" x14ac:dyDescent="0.35">
      <c r="A51" s="562"/>
      <c r="B51" s="242"/>
      <c r="C51" s="236"/>
      <c r="D51" s="237"/>
      <c r="E51" s="238"/>
      <c r="F51" s="239" t="s">
        <v>1101</v>
      </c>
      <c r="G51" s="239" t="s">
        <v>1102</v>
      </c>
      <c r="H51" s="240"/>
      <c r="I51" s="454" t="s">
        <v>1103</v>
      </c>
    </row>
    <row r="52" spans="1:9" s="22" customFormat="1" ht="23.25" customHeight="1" x14ac:dyDescent="0.35">
      <c r="A52" s="561">
        <v>24</v>
      </c>
      <c r="B52" s="229" t="s">
        <v>1104</v>
      </c>
      <c r="C52" s="245" t="s">
        <v>1105</v>
      </c>
      <c r="D52" s="230" t="str">
        <f>+C52</f>
        <v>560 บาท</v>
      </c>
      <c r="E52" s="231" t="s">
        <v>46</v>
      </c>
      <c r="F52" s="232" t="s">
        <v>884</v>
      </c>
      <c r="G52" s="232" t="str">
        <f>+F52</f>
        <v>ร้านอ๊อฟปริ้นเตอร์แอนด์เซอร์วิส</v>
      </c>
      <c r="H52" s="233" t="s">
        <v>100</v>
      </c>
      <c r="I52" s="658" t="s">
        <v>1106</v>
      </c>
    </row>
    <row r="53" spans="1:9" s="22" customFormat="1" ht="23.25" customHeight="1" x14ac:dyDescent="0.35">
      <c r="A53" s="562"/>
      <c r="B53" s="235"/>
      <c r="C53" s="236"/>
      <c r="D53" s="237"/>
      <c r="E53" s="238"/>
      <c r="F53" s="239" t="s">
        <v>1107</v>
      </c>
      <c r="G53" s="239" t="s">
        <v>1108</v>
      </c>
      <c r="H53" s="240" t="s">
        <v>101</v>
      </c>
      <c r="I53" s="454" t="s">
        <v>1103</v>
      </c>
    </row>
    <row r="54" spans="1:9" s="22" customFormat="1" ht="23.25" customHeight="1" x14ac:dyDescent="0.35">
      <c r="A54" s="561">
        <v>25</v>
      </c>
      <c r="B54" s="229" t="s">
        <v>1109</v>
      </c>
      <c r="C54" s="245" t="s">
        <v>981</v>
      </c>
      <c r="D54" s="230" t="str">
        <f>+C54</f>
        <v>750 บาท</v>
      </c>
      <c r="E54" s="231" t="s">
        <v>46</v>
      </c>
      <c r="F54" s="232" t="s">
        <v>1110</v>
      </c>
      <c r="G54" s="249" t="str">
        <f>+F54</f>
        <v>ร้านสวัสดีพานิช</v>
      </c>
      <c r="H54" s="233" t="s">
        <v>100</v>
      </c>
      <c r="I54" s="658" t="s">
        <v>1111</v>
      </c>
    </row>
    <row r="55" spans="1:9" s="22" customFormat="1" ht="23.25" customHeight="1" x14ac:dyDescent="0.35">
      <c r="A55" s="562"/>
      <c r="B55" s="247"/>
      <c r="C55" s="236"/>
      <c r="D55" s="237"/>
      <c r="E55" s="238"/>
      <c r="F55" s="239" t="s">
        <v>1112</v>
      </c>
      <c r="G55" s="239" t="s">
        <v>1113</v>
      </c>
      <c r="H55" s="240" t="s">
        <v>101</v>
      </c>
      <c r="I55" s="454" t="s">
        <v>1103</v>
      </c>
    </row>
    <row r="56" spans="1:9" s="22" customFormat="1" ht="23.25" customHeight="1" x14ac:dyDescent="0.35">
      <c r="A56" s="561">
        <v>26</v>
      </c>
      <c r="B56" s="242" t="s">
        <v>1114</v>
      </c>
      <c r="C56" s="230" t="s">
        <v>533</v>
      </c>
      <c r="D56" s="230" t="str">
        <f>+C56</f>
        <v>1,620 บาท</v>
      </c>
      <c r="E56" s="231" t="s">
        <v>46</v>
      </c>
      <c r="F56" s="232" t="s">
        <v>1115</v>
      </c>
      <c r="G56" s="232" t="str">
        <f>+F56</f>
        <v>บริษัท สวัสดีพานิช สเตชั่นเนอรี่ จำกัด</v>
      </c>
      <c r="H56" s="233" t="s">
        <v>100</v>
      </c>
      <c r="I56" s="658" t="s">
        <v>1116</v>
      </c>
    </row>
    <row r="57" spans="1:9" s="22" customFormat="1" ht="23.25" customHeight="1" x14ac:dyDescent="0.35">
      <c r="A57" s="562"/>
      <c r="B57" s="247"/>
      <c r="C57" s="236"/>
      <c r="D57" s="237"/>
      <c r="E57" s="238"/>
      <c r="F57" s="239" t="s">
        <v>1117</v>
      </c>
      <c r="G57" s="239" t="s">
        <v>1118</v>
      </c>
      <c r="H57" s="240" t="s">
        <v>101</v>
      </c>
      <c r="I57" s="454" t="s">
        <v>1103</v>
      </c>
    </row>
    <row r="58" spans="1:9" s="22" customFormat="1" ht="23.25" customHeight="1" x14ac:dyDescent="0.35">
      <c r="A58" s="561">
        <v>27</v>
      </c>
      <c r="B58" s="242" t="s">
        <v>1119</v>
      </c>
      <c r="C58" s="230" t="s">
        <v>1120</v>
      </c>
      <c r="D58" s="230" t="str">
        <f>+C58</f>
        <v>4,289 บาท</v>
      </c>
      <c r="E58" s="231" t="s">
        <v>46</v>
      </c>
      <c r="F58" s="232" t="s">
        <v>1115</v>
      </c>
      <c r="G58" s="232" t="str">
        <f>+F58</f>
        <v>บริษัท สวัสดีพานิช สเตชั่นเนอรี่ จำกัด</v>
      </c>
      <c r="H58" s="233" t="s">
        <v>100</v>
      </c>
      <c r="I58" s="658" t="s">
        <v>1121</v>
      </c>
    </row>
    <row r="59" spans="1:9" s="22" customFormat="1" ht="23.25" customHeight="1" x14ac:dyDescent="0.35">
      <c r="A59" s="562"/>
      <c r="B59" s="235"/>
      <c r="C59" s="237"/>
      <c r="D59" s="237"/>
      <c r="E59" s="238"/>
      <c r="F59" s="239" t="s">
        <v>1122</v>
      </c>
      <c r="G59" s="239" t="s">
        <v>1123</v>
      </c>
      <c r="H59" s="240" t="s">
        <v>101</v>
      </c>
      <c r="I59" s="454" t="s">
        <v>1103</v>
      </c>
    </row>
    <row r="60" spans="1:9" s="22" customFormat="1" ht="23.25" customHeight="1" x14ac:dyDescent="0.35">
      <c r="A60" s="561">
        <v>28</v>
      </c>
      <c r="B60" s="242" t="s">
        <v>1124</v>
      </c>
      <c r="C60" s="230" t="s">
        <v>1125</v>
      </c>
      <c r="D60" s="230" t="str">
        <f>+C60</f>
        <v>3,030 บาท</v>
      </c>
      <c r="E60" s="231" t="s">
        <v>46</v>
      </c>
      <c r="F60" s="232" t="s">
        <v>1126</v>
      </c>
      <c r="G60" s="232" t="str">
        <f>+F60</f>
        <v>บริษัท ซีอาร์ซี ไทวัสดุ จำกัด (สาขาพิษณุโลก)</v>
      </c>
      <c r="H60" s="233" t="s">
        <v>100</v>
      </c>
      <c r="I60" s="658" t="s">
        <v>1127</v>
      </c>
    </row>
    <row r="61" spans="1:9" s="22" customFormat="1" ht="23.25" customHeight="1" x14ac:dyDescent="0.35">
      <c r="A61" s="562"/>
      <c r="B61" s="242" t="s">
        <v>1128</v>
      </c>
      <c r="C61" s="236"/>
      <c r="D61" s="237"/>
      <c r="E61" s="238"/>
      <c r="F61" s="239" t="s">
        <v>1129</v>
      </c>
      <c r="G61" s="239" t="s">
        <v>1130</v>
      </c>
      <c r="H61" s="240" t="s">
        <v>101</v>
      </c>
      <c r="I61" s="454" t="s">
        <v>1103</v>
      </c>
    </row>
    <row r="62" spans="1:9" s="22" customFormat="1" ht="23.25" customHeight="1" x14ac:dyDescent="0.35">
      <c r="A62" s="561">
        <v>29</v>
      </c>
      <c r="B62" s="229" t="s">
        <v>36</v>
      </c>
      <c r="C62" s="230" t="s">
        <v>923</v>
      </c>
      <c r="D62" s="230" t="str">
        <f>+C62</f>
        <v>1,500 บาท</v>
      </c>
      <c r="E62" s="231" t="s">
        <v>46</v>
      </c>
      <c r="F62" s="252" t="s">
        <v>99</v>
      </c>
      <c r="G62" s="232" t="str">
        <f>+F62</f>
        <v>บ.พรพัฒน์ แก๊ส แอนด์ ออยล์ จำกัด</v>
      </c>
      <c r="H62" s="233" t="s">
        <v>100</v>
      </c>
      <c r="I62" s="658" t="s">
        <v>1131</v>
      </c>
    </row>
    <row r="63" spans="1:9" s="22" customFormat="1" ht="23.25" customHeight="1" x14ac:dyDescent="0.35">
      <c r="A63" s="562"/>
      <c r="B63" s="247"/>
      <c r="C63" s="236"/>
      <c r="D63" s="237"/>
      <c r="E63" s="238"/>
      <c r="F63" s="239" t="s">
        <v>1132</v>
      </c>
      <c r="G63" s="239" t="s">
        <v>1133</v>
      </c>
      <c r="H63" s="240" t="s">
        <v>101</v>
      </c>
      <c r="I63" s="454" t="s">
        <v>1103</v>
      </c>
    </row>
    <row r="64" spans="1:9" s="22" customFormat="1" ht="23.25" customHeight="1" x14ac:dyDescent="0.35">
      <c r="A64" s="561">
        <v>30</v>
      </c>
      <c r="B64" s="242" t="s">
        <v>1134</v>
      </c>
      <c r="C64" s="230" t="s">
        <v>1135</v>
      </c>
      <c r="D64" s="230" t="str">
        <f>+C64</f>
        <v>1,315 บาท</v>
      </c>
      <c r="E64" s="231" t="s">
        <v>46</v>
      </c>
      <c r="F64" s="232" t="s">
        <v>1063</v>
      </c>
      <c r="G64" s="232" t="str">
        <f>+F64</f>
        <v>ร้านทรัพย์ไพรวัลย์ค้าไม้</v>
      </c>
      <c r="H64" s="233" t="s">
        <v>100</v>
      </c>
      <c r="I64" s="658" t="s">
        <v>1136</v>
      </c>
    </row>
    <row r="65" spans="1:9" s="22" customFormat="1" ht="23.25" customHeight="1" x14ac:dyDescent="0.35">
      <c r="A65" s="562"/>
      <c r="B65" s="242" t="s">
        <v>1137</v>
      </c>
      <c r="C65" s="237"/>
      <c r="D65" s="237"/>
      <c r="E65" s="238"/>
      <c r="F65" s="239" t="s">
        <v>1138</v>
      </c>
      <c r="G65" s="239" t="s">
        <v>1139</v>
      </c>
      <c r="H65" s="240" t="s">
        <v>101</v>
      </c>
      <c r="I65" s="454" t="s">
        <v>1140</v>
      </c>
    </row>
    <row r="66" spans="1:9" s="22" customFormat="1" ht="23.25" customHeight="1" x14ac:dyDescent="0.35">
      <c r="A66" s="561">
        <v>31</v>
      </c>
      <c r="B66" s="229" t="s">
        <v>36</v>
      </c>
      <c r="C66" s="230" t="s">
        <v>86</v>
      </c>
      <c r="D66" s="230" t="str">
        <f>+C66</f>
        <v>6,480 บาท</v>
      </c>
      <c r="E66" s="231" t="s">
        <v>46</v>
      </c>
      <c r="F66" s="252" t="s">
        <v>99</v>
      </c>
      <c r="G66" s="252" t="str">
        <f>+F66</f>
        <v>บ.พรพัฒน์ แก๊ส แอนด์ ออยล์ จำกัด</v>
      </c>
      <c r="H66" s="233" t="s">
        <v>100</v>
      </c>
      <c r="I66" s="658" t="s">
        <v>1141</v>
      </c>
    </row>
    <row r="67" spans="1:9" s="22" customFormat="1" ht="23.25" customHeight="1" x14ac:dyDescent="0.35">
      <c r="A67" s="562"/>
      <c r="B67" s="235"/>
      <c r="C67" s="237"/>
      <c r="D67" s="237"/>
      <c r="E67" s="238"/>
      <c r="F67" s="240" t="s">
        <v>106</v>
      </c>
      <c r="G67" s="240" t="s">
        <v>107</v>
      </c>
      <c r="H67" s="240" t="s">
        <v>101</v>
      </c>
      <c r="I67" s="454" t="s">
        <v>1140</v>
      </c>
    </row>
    <row r="68" spans="1:9" s="22" customFormat="1" ht="23.25" customHeight="1" x14ac:dyDescent="0.35">
      <c r="A68" s="561">
        <v>32</v>
      </c>
      <c r="B68" s="242" t="s">
        <v>108</v>
      </c>
      <c r="C68" s="230" t="s">
        <v>891</v>
      </c>
      <c r="D68" s="230" t="str">
        <f>+C68</f>
        <v>100 บาท</v>
      </c>
      <c r="E68" s="231" t="s">
        <v>46</v>
      </c>
      <c r="F68" s="232" t="s">
        <v>1142</v>
      </c>
      <c r="G68" s="232" t="str">
        <f>+F68</f>
        <v>อ.เครื่องยนต์เล็ก</v>
      </c>
      <c r="H68" s="233" t="s">
        <v>98</v>
      </c>
      <c r="I68" s="658" t="s">
        <v>1143</v>
      </c>
    </row>
    <row r="69" spans="1:9" s="22" customFormat="1" ht="23.25" customHeight="1" x14ac:dyDescent="0.35">
      <c r="A69" s="562"/>
      <c r="B69" s="242"/>
      <c r="C69" s="237"/>
      <c r="D69" s="237"/>
      <c r="E69" s="238"/>
      <c r="F69" s="239" t="s">
        <v>1144</v>
      </c>
      <c r="G69" s="239" t="s">
        <v>1145</v>
      </c>
      <c r="H69" s="240"/>
      <c r="I69" s="454" t="s">
        <v>1140</v>
      </c>
    </row>
    <row r="70" spans="1:9" s="22" customFormat="1" ht="23.25" customHeight="1" x14ac:dyDescent="0.35">
      <c r="A70" s="561">
        <v>33</v>
      </c>
      <c r="B70" s="229" t="s">
        <v>108</v>
      </c>
      <c r="C70" s="230" t="s">
        <v>1146</v>
      </c>
      <c r="D70" s="230" t="str">
        <f>+C70</f>
        <v>3,200 บาท</v>
      </c>
      <c r="E70" s="231" t="s">
        <v>46</v>
      </c>
      <c r="F70" s="232" t="s">
        <v>105</v>
      </c>
      <c r="G70" s="244" t="str">
        <f>+F70</f>
        <v>ร้านพิชัยการเกษตร</v>
      </c>
      <c r="H70" s="233" t="s">
        <v>100</v>
      </c>
      <c r="I70" s="658" t="s">
        <v>1147</v>
      </c>
    </row>
    <row r="71" spans="1:9" s="22" customFormat="1" ht="23.25" customHeight="1" x14ac:dyDescent="0.35">
      <c r="A71" s="562"/>
      <c r="B71" s="235"/>
      <c r="C71" s="236"/>
      <c r="D71" s="237"/>
      <c r="E71" s="238"/>
      <c r="F71" s="239" t="s">
        <v>1148</v>
      </c>
      <c r="G71" s="239" t="s">
        <v>1149</v>
      </c>
      <c r="H71" s="240" t="s">
        <v>101</v>
      </c>
      <c r="I71" s="454" t="s">
        <v>1140</v>
      </c>
    </row>
    <row r="72" spans="1:9" s="22" customFormat="1" ht="23.25" customHeight="1" x14ac:dyDescent="0.35">
      <c r="A72" s="561">
        <v>34</v>
      </c>
      <c r="B72" s="229" t="s">
        <v>1150</v>
      </c>
      <c r="C72" s="230" t="s">
        <v>1151</v>
      </c>
      <c r="D72" s="230" t="str">
        <f>+C72</f>
        <v>2,680 บาท</v>
      </c>
      <c r="E72" s="231" t="s">
        <v>46</v>
      </c>
      <c r="F72" s="232" t="s">
        <v>104</v>
      </c>
      <c r="G72" s="244" t="str">
        <f>+F72</f>
        <v>ร้านม่วงหอมวัสดุ</v>
      </c>
      <c r="H72" s="233" t="s">
        <v>100</v>
      </c>
      <c r="I72" s="658" t="s">
        <v>1152</v>
      </c>
    </row>
    <row r="73" spans="1:9" s="22" customFormat="1" ht="23.25" customHeight="1" x14ac:dyDescent="0.35">
      <c r="A73" s="562"/>
      <c r="B73" s="235"/>
      <c r="C73" s="236"/>
      <c r="D73" s="237"/>
      <c r="E73" s="238"/>
      <c r="F73" s="239" t="s">
        <v>1153</v>
      </c>
      <c r="G73" s="239" t="s">
        <v>1154</v>
      </c>
      <c r="H73" s="240" t="s">
        <v>101</v>
      </c>
      <c r="I73" s="454" t="s">
        <v>1155</v>
      </c>
    </row>
    <row r="74" spans="1:9" s="22" customFormat="1" ht="23.25" customHeight="1" x14ac:dyDescent="0.35">
      <c r="A74" s="561">
        <v>35</v>
      </c>
      <c r="B74" s="229" t="s">
        <v>1156</v>
      </c>
      <c r="C74" s="230" t="s">
        <v>366</v>
      </c>
      <c r="D74" s="230" t="str">
        <f>+C74</f>
        <v>850 บาท</v>
      </c>
      <c r="E74" s="231" t="s">
        <v>46</v>
      </c>
      <c r="F74" s="232" t="s">
        <v>105</v>
      </c>
      <c r="G74" s="232" t="str">
        <f>+F74</f>
        <v>ร้านพิชัยการเกษตร</v>
      </c>
      <c r="H74" s="233" t="s">
        <v>100</v>
      </c>
      <c r="I74" s="658" t="s">
        <v>1157</v>
      </c>
    </row>
    <row r="75" spans="1:9" s="22" customFormat="1" ht="23.25" customHeight="1" x14ac:dyDescent="0.35">
      <c r="A75" s="562"/>
      <c r="B75" s="235"/>
      <c r="C75" s="237"/>
      <c r="D75" s="237"/>
      <c r="E75" s="238"/>
      <c r="F75" s="239" t="s">
        <v>1158</v>
      </c>
      <c r="G75" s="239" t="s">
        <v>1159</v>
      </c>
      <c r="H75" s="240" t="s">
        <v>101</v>
      </c>
      <c r="I75" s="454" t="s">
        <v>1155</v>
      </c>
    </row>
    <row r="76" spans="1:9" s="22" customFormat="1" ht="23.25" customHeight="1" x14ac:dyDescent="0.35">
      <c r="A76" s="561">
        <v>36</v>
      </c>
      <c r="B76" s="242" t="s">
        <v>1160</v>
      </c>
      <c r="C76" s="230" t="s">
        <v>529</v>
      </c>
      <c r="D76" s="230" t="str">
        <f>+C76</f>
        <v>480 บาท</v>
      </c>
      <c r="E76" s="231" t="s">
        <v>46</v>
      </c>
      <c r="F76" s="232" t="s">
        <v>105</v>
      </c>
      <c r="G76" s="232" t="str">
        <f>+F76</f>
        <v>ร้านพิชัยการเกษตร</v>
      </c>
      <c r="H76" s="233" t="s">
        <v>100</v>
      </c>
      <c r="I76" s="658" t="s">
        <v>1161</v>
      </c>
    </row>
    <row r="77" spans="1:9" s="22" customFormat="1" ht="23.25" customHeight="1" x14ac:dyDescent="0.35">
      <c r="A77" s="562"/>
      <c r="B77" s="242"/>
      <c r="C77" s="236"/>
      <c r="D77" s="237"/>
      <c r="E77" s="238"/>
      <c r="F77" s="239" t="s">
        <v>1162</v>
      </c>
      <c r="G77" s="239" t="s">
        <v>1163</v>
      </c>
      <c r="H77" s="240" t="s">
        <v>101</v>
      </c>
      <c r="I77" s="454" t="s">
        <v>1155</v>
      </c>
    </row>
    <row r="78" spans="1:9" s="22" customFormat="1" ht="23.25" customHeight="1" x14ac:dyDescent="0.35">
      <c r="A78" s="561">
        <v>37</v>
      </c>
      <c r="B78" s="229" t="s">
        <v>36</v>
      </c>
      <c r="C78" s="230" t="s">
        <v>368</v>
      </c>
      <c r="D78" s="230" t="str">
        <f>+C78</f>
        <v>2,550 บาท</v>
      </c>
      <c r="E78" s="231" t="s">
        <v>46</v>
      </c>
      <c r="F78" s="232" t="s">
        <v>105</v>
      </c>
      <c r="G78" s="232" t="str">
        <f>+F78</f>
        <v>ร้านพิชัยการเกษตร</v>
      </c>
      <c r="H78" s="233" t="s">
        <v>100</v>
      </c>
      <c r="I78" s="658" t="s">
        <v>1164</v>
      </c>
    </row>
    <row r="79" spans="1:9" s="22" customFormat="1" ht="23.25" customHeight="1" x14ac:dyDescent="0.35">
      <c r="A79" s="562"/>
      <c r="B79" s="248"/>
      <c r="C79" s="236"/>
      <c r="D79" s="237"/>
      <c r="E79" s="238"/>
      <c r="F79" s="239" t="s">
        <v>540</v>
      </c>
      <c r="G79" s="239" t="s">
        <v>1165</v>
      </c>
      <c r="H79" s="240" t="s">
        <v>101</v>
      </c>
      <c r="I79" s="454" t="s">
        <v>1166</v>
      </c>
    </row>
    <row r="80" spans="1:9" s="22" customFormat="1" ht="23.25" customHeight="1" x14ac:dyDescent="0.35">
      <c r="A80" s="561">
        <v>38</v>
      </c>
      <c r="B80" s="229" t="s">
        <v>1167</v>
      </c>
      <c r="C80" s="230" t="s">
        <v>90</v>
      </c>
      <c r="D80" s="230" t="str">
        <f>+C80</f>
        <v>400 บาท</v>
      </c>
      <c r="E80" s="231" t="s">
        <v>46</v>
      </c>
      <c r="F80" s="232" t="s">
        <v>105</v>
      </c>
      <c r="G80" s="232" t="str">
        <f>+F80</f>
        <v>ร้านพิชัยการเกษตร</v>
      </c>
      <c r="H80" s="233" t="s">
        <v>100</v>
      </c>
      <c r="I80" s="658" t="s">
        <v>1168</v>
      </c>
    </row>
    <row r="81" spans="1:9" s="22" customFormat="1" ht="23.25" customHeight="1" x14ac:dyDescent="0.35">
      <c r="A81" s="562"/>
      <c r="B81" s="248"/>
      <c r="C81" s="236"/>
      <c r="D81" s="237"/>
      <c r="E81" s="238"/>
      <c r="F81" s="239" t="s">
        <v>386</v>
      </c>
      <c r="G81" s="239" t="s">
        <v>557</v>
      </c>
      <c r="H81" s="240" t="s">
        <v>101</v>
      </c>
      <c r="I81" s="454" t="s">
        <v>1166</v>
      </c>
    </row>
    <row r="82" spans="1:9" s="22" customFormat="1" ht="23.25" customHeight="1" x14ac:dyDescent="0.35">
      <c r="A82" s="561">
        <v>39</v>
      </c>
      <c r="B82" s="229" t="s">
        <v>1169</v>
      </c>
      <c r="C82" s="230" t="s">
        <v>543</v>
      </c>
      <c r="D82" s="230" t="str">
        <f>+C82</f>
        <v>3,125 บาท</v>
      </c>
      <c r="E82" s="231" t="s">
        <v>46</v>
      </c>
      <c r="F82" s="232" t="s">
        <v>1063</v>
      </c>
      <c r="G82" s="232" t="str">
        <f>+F82</f>
        <v>ร้านทรัพย์ไพรวัลย์ค้าไม้</v>
      </c>
      <c r="H82" s="233" t="s">
        <v>100</v>
      </c>
      <c r="I82" s="658" t="s">
        <v>985</v>
      </c>
    </row>
    <row r="83" spans="1:9" s="22" customFormat="1" ht="23.25" customHeight="1" x14ac:dyDescent="0.35">
      <c r="A83" s="562"/>
      <c r="B83" s="247"/>
      <c r="C83" s="236"/>
      <c r="D83" s="237"/>
      <c r="E83" s="238"/>
      <c r="F83" s="239" t="s">
        <v>544</v>
      </c>
      <c r="G83" s="239" t="s">
        <v>545</v>
      </c>
      <c r="H83" s="240" t="s">
        <v>101</v>
      </c>
      <c r="I83" s="454" t="s">
        <v>1166</v>
      </c>
    </row>
    <row r="84" spans="1:9" s="22" customFormat="1" ht="23.25" customHeight="1" x14ac:dyDescent="0.35">
      <c r="A84" s="561">
        <v>40</v>
      </c>
      <c r="B84" s="242" t="s">
        <v>36</v>
      </c>
      <c r="C84" s="250" t="s">
        <v>1170</v>
      </c>
      <c r="D84" s="250" t="str">
        <f>+C84</f>
        <v>440 บาท</v>
      </c>
      <c r="E84" s="231" t="s">
        <v>46</v>
      </c>
      <c r="F84" s="252" t="s">
        <v>99</v>
      </c>
      <c r="G84" s="232" t="str">
        <f>+F84</f>
        <v>บ.พรพัฒน์ แก๊ส แอนด์ ออยล์ จำกัด</v>
      </c>
      <c r="H84" s="233" t="s">
        <v>100</v>
      </c>
      <c r="I84" s="658" t="s">
        <v>1171</v>
      </c>
    </row>
    <row r="85" spans="1:9" s="22" customFormat="1" ht="23.25" customHeight="1" x14ac:dyDescent="0.35">
      <c r="A85" s="562"/>
      <c r="B85" s="235"/>
      <c r="C85" s="237"/>
      <c r="D85" s="237"/>
      <c r="E85" s="238"/>
      <c r="F85" s="239" t="s">
        <v>1172</v>
      </c>
      <c r="G85" s="239" t="s">
        <v>1173</v>
      </c>
      <c r="H85" s="240" t="s">
        <v>101</v>
      </c>
      <c r="I85" s="454" t="s">
        <v>1103</v>
      </c>
    </row>
    <row r="86" spans="1:9" s="22" customFormat="1" ht="23.25" customHeight="1" x14ac:dyDescent="0.35">
      <c r="A86" s="561">
        <v>41</v>
      </c>
      <c r="B86" s="242" t="s">
        <v>102</v>
      </c>
      <c r="C86" s="230" t="s">
        <v>923</v>
      </c>
      <c r="D86" s="230" t="str">
        <f>+C86</f>
        <v>1,500 บาท</v>
      </c>
      <c r="E86" s="231" t="s">
        <v>46</v>
      </c>
      <c r="F86" s="232" t="s">
        <v>1174</v>
      </c>
      <c r="G86" s="232" t="str">
        <f>+F86</f>
        <v>ช่างอู๊ดไดนาโม</v>
      </c>
      <c r="H86" s="233" t="s">
        <v>98</v>
      </c>
      <c r="I86" s="658" t="s">
        <v>1175</v>
      </c>
    </row>
    <row r="87" spans="1:9" s="22" customFormat="1" ht="23.25" customHeight="1" x14ac:dyDescent="0.35">
      <c r="A87" s="562"/>
      <c r="B87" s="235"/>
      <c r="C87" s="237"/>
      <c r="D87" s="237"/>
      <c r="E87" s="238"/>
      <c r="F87" s="239" t="s">
        <v>1132</v>
      </c>
      <c r="G87" s="239" t="s">
        <v>1176</v>
      </c>
      <c r="H87" s="240"/>
      <c r="I87" s="454" t="s">
        <v>1166</v>
      </c>
    </row>
    <row r="88" spans="1:9" s="22" customFormat="1" ht="23.25" customHeight="1" x14ac:dyDescent="0.35">
      <c r="A88" s="561">
        <v>42</v>
      </c>
      <c r="B88" s="242" t="s">
        <v>36</v>
      </c>
      <c r="C88" s="230" t="s">
        <v>1028</v>
      </c>
      <c r="D88" s="230" t="str">
        <f>+C88</f>
        <v>1,300 บาท</v>
      </c>
      <c r="E88" s="231" t="s">
        <v>46</v>
      </c>
      <c r="F88" s="234" t="s">
        <v>550</v>
      </c>
      <c r="G88" s="232" t="str">
        <f>+F88</f>
        <v>บ.พรพัฒน์ ปิโตรเลียม จำกัด</v>
      </c>
      <c r="H88" s="233" t="s">
        <v>100</v>
      </c>
      <c r="I88" s="658" t="s">
        <v>1177</v>
      </c>
    </row>
    <row r="89" spans="1:9" s="22" customFormat="1" ht="23.25" customHeight="1" x14ac:dyDescent="0.35">
      <c r="A89" s="562"/>
      <c r="B89" s="242"/>
      <c r="C89" s="237"/>
      <c r="D89" s="237"/>
      <c r="E89" s="238"/>
      <c r="F89" s="239" t="s">
        <v>1178</v>
      </c>
      <c r="G89" s="239" t="s">
        <v>1179</v>
      </c>
      <c r="H89" s="240" t="s">
        <v>101</v>
      </c>
      <c r="I89" s="454" t="s">
        <v>1166</v>
      </c>
    </row>
    <row r="90" spans="1:9" s="22" customFormat="1" ht="23.25" customHeight="1" x14ac:dyDescent="0.35">
      <c r="A90" s="561">
        <v>43</v>
      </c>
      <c r="B90" s="242" t="s">
        <v>36</v>
      </c>
      <c r="C90" s="250" t="s">
        <v>1170</v>
      </c>
      <c r="D90" s="250" t="str">
        <f>+C90</f>
        <v>440 บาท</v>
      </c>
      <c r="E90" s="231" t="s">
        <v>46</v>
      </c>
      <c r="F90" s="252" t="s">
        <v>99</v>
      </c>
      <c r="G90" s="232" t="str">
        <f>+F90</f>
        <v>บ.พรพัฒน์ แก๊ส แอนด์ ออยล์ จำกัด</v>
      </c>
      <c r="H90" s="233" t="s">
        <v>100</v>
      </c>
      <c r="I90" s="658" t="s">
        <v>1180</v>
      </c>
    </row>
    <row r="91" spans="1:9" s="22" customFormat="1" ht="23.25" customHeight="1" x14ac:dyDescent="0.35">
      <c r="A91" s="562"/>
      <c r="B91" s="248"/>
      <c r="C91" s="236"/>
      <c r="D91" s="237"/>
      <c r="E91" s="238"/>
      <c r="F91" s="239" t="s">
        <v>386</v>
      </c>
      <c r="G91" s="239" t="s">
        <v>557</v>
      </c>
      <c r="H91" s="240" t="s">
        <v>101</v>
      </c>
      <c r="I91" s="454" t="s">
        <v>1181</v>
      </c>
    </row>
    <row r="92" spans="1:9" s="22" customFormat="1" ht="23.25" customHeight="1" x14ac:dyDescent="0.35">
      <c r="A92" s="561">
        <v>44</v>
      </c>
      <c r="B92" s="229" t="s">
        <v>1182</v>
      </c>
      <c r="C92" s="230" t="s">
        <v>89</v>
      </c>
      <c r="D92" s="230" t="str">
        <f>+C92</f>
        <v>200 บาท</v>
      </c>
      <c r="E92" s="231" t="s">
        <v>46</v>
      </c>
      <c r="F92" s="232" t="s">
        <v>105</v>
      </c>
      <c r="G92" s="232" t="str">
        <f>+F92</f>
        <v>ร้านพิชัยการเกษตร</v>
      </c>
      <c r="H92" s="233" t="s">
        <v>100</v>
      </c>
      <c r="I92" s="658" t="s">
        <v>1183</v>
      </c>
    </row>
    <row r="93" spans="1:9" s="22" customFormat="1" ht="23.25" customHeight="1" x14ac:dyDescent="0.35">
      <c r="A93" s="562"/>
      <c r="B93" s="235"/>
      <c r="C93" s="237"/>
      <c r="D93" s="237"/>
      <c r="E93" s="238"/>
      <c r="F93" s="239" t="s">
        <v>384</v>
      </c>
      <c r="G93" s="239" t="s">
        <v>385</v>
      </c>
      <c r="H93" s="240" t="s">
        <v>101</v>
      </c>
      <c r="I93" s="454" t="s">
        <v>1181</v>
      </c>
    </row>
    <row r="94" spans="1:9" s="22" customFormat="1" ht="23.25" customHeight="1" x14ac:dyDescent="0.35">
      <c r="A94" s="561">
        <v>45</v>
      </c>
      <c r="B94" s="242" t="s">
        <v>36</v>
      </c>
      <c r="C94" s="230" t="s">
        <v>1170</v>
      </c>
      <c r="D94" s="230" t="str">
        <f>+C94</f>
        <v>440 บาท</v>
      </c>
      <c r="E94" s="231" t="s">
        <v>46</v>
      </c>
      <c r="F94" s="232" t="s">
        <v>105</v>
      </c>
      <c r="G94" s="232" t="str">
        <f>+F94</f>
        <v>ร้านพิชัยการเกษตร</v>
      </c>
      <c r="H94" s="233" t="s">
        <v>100</v>
      </c>
      <c r="I94" s="658" t="s">
        <v>1184</v>
      </c>
    </row>
    <row r="95" spans="1:9" s="22" customFormat="1" ht="23.25" customHeight="1" x14ac:dyDescent="0.35">
      <c r="A95" s="562"/>
      <c r="B95" s="247"/>
      <c r="C95" s="236"/>
      <c r="D95" s="237"/>
      <c r="E95" s="238"/>
      <c r="F95" s="239" t="s">
        <v>1172</v>
      </c>
      <c r="G95" s="239" t="s">
        <v>1173</v>
      </c>
      <c r="H95" s="240" t="s">
        <v>101</v>
      </c>
      <c r="I95" s="454" t="s">
        <v>1181</v>
      </c>
    </row>
    <row r="96" spans="1:9" s="22" customFormat="1" ht="23.25" customHeight="1" x14ac:dyDescent="0.35">
      <c r="A96" s="561">
        <v>46</v>
      </c>
      <c r="B96" s="242" t="s">
        <v>376</v>
      </c>
      <c r="C96" s="230" t="s">
        <v>1185</v>
      </c>
      <c r="D96" s="230" t="str">
        <f>+C96</f>
        <v>4,200 บาท</v>
      </c>
      <c r="E96" s="231" t="s">
        <v>46</v>
      </c>
      <c r="F96" s="232" t="s">
        <v>104</v>
      </c>
      <c r="G96" s="232" t="str">
        <f>+F96</f>
        <v>ร้านม่วงหอมวัสดุ</v>
      </c>
      <c r="H96" s="233" t="s">
        <v>100</v>
      </c>
      <c r="I96" s="658" t="s">
        <v>1186</v>
      </c>
    </row>
    <row r="97" spans="1:9" s="22" customFormat="1" ht="23.25" customHeight="1" x14ac:dyDescent="0.35">
      <c r="A97" s="562"/>
      <c r="B97" s="247"/>
      <c r="C97" s="236"/>
      <c r="D97" s="237"/>
      <c r="E97" s="238"/>
      <c r="F97" s="239" t="s">
        <v>1187</v>
      </c>
      <c r="G97" s="239" t="s">
        <v>1188</v>
      </c>
      <c r="H97" s="240" t="s">
        <v>101</v>
      </c>
      <c r="I97" s="454" t="s">
        <v>1181</v>
      </c>
    </row>
    <row r="98" spans="1:9" s="22" customFormat="1" ht="23.25" customHeight="1" x14ac:dyDescent="0.35">
      <c r="A98" s="561">
        <v>47</v>
      </c>
      <c r="B98" s="229" t="s">
        <v>1189</v>
      </c>
      <c r="C98" s="230" t="s">
        <v>375</v>
      </c>
      <c r="D98" s="464" t="str">
        <f>+C98</f>
        <v>450 บาท</v>
      </c>
      <c r="E98" s="231" t="s">
        <v>46</v>
      </c>
      <c r="F98" s="232" t="s">
        <v>105</v>
      </c>
      <c r="G98" s="232" t="str">
        <f>+F98</f>
        <v>ร้านพิชัยการเกษตร</v>
      </c>
      <c r="H98" s="233" t="s">
        <v>100</v>
      </c>
      <c r="I98" s="658" t="s">
        <v>1190</v>
      </c>
    </row>
    <row r="99" spans="1:9" s="22" customFormat="1" ht="23.25" customHeight="1" x14ac:dyDescent="0.35">
      <c r="A99" s="562"/>
      <c r="B99" s="247"/>
      <c r="C99" s="236"/>
      <c r="D99" s="237"/>
      <c r="E99" s="238"/>
      <c r="F99" s="239" t="s">
        <v>1191</v>
      </c>
      <c r="G99" s="239" t="s">
        <v>1192</v>
      </c>
      <c r="H99" s="240" t="s">
        <v>101</v>
      </c>
      <c r="I99" s="454" t="s">
        <v>1193</v>
      </c>
    </row>
    <row r="100" spans="1:9" s="22" customFormat="1" ht="23.25" customHeight="1" x14ac:dyDescent="0.35">
      <c r="A100" s="561">
        <v>48</v>
      </c>
      <c r="B100" s="229" t="s">
        <v>36</v>
      </c>
      <c r="C100" s="230" t="s">
        <v>86</v>
      </c>
      <c r="D100" s="230" t="str">
        <f>+C100</f>
        <v>6,480 บาท</v>
      </c>
      <c r="E100" s="231" t="s">
        <v>46</v>
      </c>
      <c r="F100" s="252" t="s">
        <v>99</v>
      </c>
      <c r="G100" s="252" t="str">
        <f>+F100</f>
        <v>บ.พรพัฒน์ แก๊ส แอนด์ ออยล์ จำกัด</v>
      </c>
      <c r="H100" s="233" t="s">
        <v>100</v>
      </c>
      <c r="I100" s="658" t="s">
        <v>1194</v>
      </c>
    </row>
    <row r="101" spans="1:9" s="22" customFormat="1" ht="23.25" customHeight="1" x14ac:dyDescent="0.35">
      <c r="A101" s="562"/>
      <c r="B101" s="235"/>
      <c r="C101" s="237"/>
      <c r="D101" s="237"/>
      <c r="E101" s="238"/>
      <c r="F101" s="240" t="s">
        <v>106</v>
      </c>
      <c r="G101" s="240" t="s">
        <v>107</v>
      </c>
      <c r="H101" s="240" t="s">
        <v>101</v>
      </c>
      <c r="I101" s="454" t="s">
        <v>1195</v>
      </c>
    </row>
    <row r="102" spans="1:9" s="22" customFormat="1" ht="23.25" customHeight="1" x14ac:dyDescent="0.35">
      <c r="A102" s="561">
        <v>49</v>
      </c>
      <c r="B102" s="229" t="s">
        <v>36</v>
      </c>
      <c r="C102" s="230" t="s">
        <v>86</v>
      </c>
      <c r="D102" s="230" t="str">
        <f>+C102</f>
        <v>6,480 บาท</v>
      </c>
      <c r="E102" s="231" t="s">
        <v>46</v>
      </c>
      <c r="F102" s="252" t="s">
        <v>99</v>
      </c>
      <c r="G102" s="252" t="str">
        <f>+F102</f>
        <v>บ.พรพัฒน์ แก๊ส แอนด์ ออยล์ จำกัด</v>
      </c>
      <c r="H102" s="233" t="s">
        <v>100</v>
      </c>
      <c r="I102" s="658" t="s">
        <v>1196</v>
      </c>
    </row>
    <row r="103" spans="1:9" s="22" customFormat="1" ht="23.25" customHeight="1" x14ac:dyDescent="0.35">
      <c r="A103" s="562"/>
      <c r="B103" s="235"/>
      <c r="C103" s="237"/>
      <c r="D103" s="237"/>
      <c r="E103" s="238"/>
      <c r="F103" s="240" t="s">
        <v>106</v>
      </c>
      <c r="G103" s="240" t="s">
        <v>107</v>
      </c>
      <c r="H103" s="240" t="s">
        <v>101</v>
      </c>
      <c r="I103" s="454" t="s">
        <v>1195</v>
      </c>
    </row>
    <row r="104" spans="1:9" s="22" customFormat="1" ht="23.25" customHeight="1" x14ac:dyDescent="0.35">
      <c r="A104" s="561">
        <v>50</v>
      </c>
      <c r="B104" s="229" t="s">
        <v>36</v>
      </c>
      <c r="C104" s="230" t="s">
        <v>86</v>
      </c>
      <c r="D104" s="230" t="str">
        <f>+C104</f>
        <v>6,480 บาท</v>
      </c>
      <c r="E104" s="231" t="s">
        <v>46</v>
      </c>
      <c r="F104" s="252" t="s">
        <v>99</v>
      </c>
      <c r="G104" s="252" t="str">
        <f>+F104</f>
        <v>บ.พรพัฒน์ แก๊ส แอนด์ ออยล์ จำกัด</v>
      </c>
      <c r="H104" s="233" t="s">
        <v>100</v>
      </c>
      <c r="I104" s="658" t="s">
        <v>1197</v>
      </c>
    </row>
    <row r="105" spans="1:9" s="22" customFormat="1" ht="23.25" customHeight="1" x14ac:dyDescent="0.35">
      <c r="A105" s="562"/>
      <c r="B105" s="235"/>
      <c r="C105" s="237"/>
      <c r="D105" s="237"/>
      <c r="E105" s="238"/>
      <c r="F105" s="240" t="s">
        <v>106</v>
      </c>
      <c r="G105" s="240" t="s">
        <v>107</v>
      </c>
      <c r="H105" s="240" t="s">
        <v>101</v>
      </c>
      <c r="I105" s="454" t="s">
        <v>1195</v>
      </c>
    </row>
    <row r="106" spans="1:9" s="22" customFormat="1" ht="23.25" customHeight="1" x14ac:dyDescent="0.35">
      <c r="A106" s="561">
        <v>51</v>
      </c>
      <c r="B106" s="229" t="s">
        <v>36</v>
      </c>
      <c r="C106" s="230" t="s">
        <v>86</v>
      </c>
      <c r="D106" s="230" t="str">
        <f>+C106</f>
        <v>6,480 บาท</v>
      </c>
      <c r="E106" s="231" t="s">
        <v>46</v>
      </c>
      <c r="F106" s="252" t="s">
        <v>99</v>
      </c>
      <c r="G106" s="252" t="str">
        <f>+F106</f>
        <v>บ.พรพัฒน์ แก๊ส แอนด์ ออยล์ จำกัด</v>
      </c>
      <c r="H106" s="233" t="s">
        <v>100</v>
      </c>
      <c r="I106" s="658" t="s">
        <v>1198</v>
      </c>
    </row>
    <row r="107" spans="1:9" s="22" customFormat="1" ht="23.25" customHeight="1" x14ac:dyDescent="0.35">
      <c r="A107" s="562"/>
      <c r="B107" s="235"/>
      <c r="C107" s="237"/>
      <c r="D107" s="237"/>
      <c r="E107" s="238"/>
      <c r="F107" s="240" t="s">
        <v>106</v>
      </c>
      <c r="G107" s="240" t="s">
        <v>107</v>
      </c>
      <c r="H107" s="240" t="s">
        <v>101</v>
      </c>
      <c r="I107" s="454" t="s">
        <v>1195</v>
      </c>
    </row>
    <row r="108" spans="1:9" s="22" customFormat="1" ht="23.25" customHeight="1" x14ac:dyDescent="0.35">
      <c r="A108" s="561">
        <v>52</v>
      </c>
      <c r="B108" s="229" t="s">
        <v>36</v>
      </c>
      <c r="C108" s="230" t="s">
        <v>941</v>
      </c>
      <c r="D108" s="230" t="str">
        <f>+C108</f>
        <v>801 บาท</v>
      </c>
      <c r="E108" s="231" t="s">
        <v>46</v>
      </c>
      <c r="F108" s="252" t="s">
        <v>99</v>
      </c>
      <c r="G108" s="252" t="str">
        <f>+F108</f>
        <v>บ.พรพัฒน์ แก๊ส แอนด์ ออยล์ จำกัด</v>
      </c>
      <c r="H108" s="233" t="s">
        <v>100</v>
      </c>
      <c r="I108" s="658" t="s">
        <v>1199</v>
      </c>
    </row>
    <row r="109" spans="1:9" s="22" customFormat="1" ht="23.25" customHeight="1" x14ac:dyDescent="0.35">
      <c r="A109" s="562"/>
      <c r="B109" s="235"/>
      <c r="C109" s="237"/>
      <c r="D109" s="237"/>
      <c r="E109" s="238"/>
      <c r="F109" s="240" t="s">
        <v>1200</v>
      </c>
      <c r="G109" s="240" t="s">
        <v>1201</v>
      </c>
      <c r="H109" s="240" t="s">
        <v>101</v>
      </c>
      <c r="I109" s="454" t="s">
        <v>1195</v>
      </c>
    </row>
    <row r="110" spans="1:9" s="22" customFormat="1" ht="23.25" customHeight="1" x14ac:dyDescent="0.35">
      <c r="A110" s="561">
        <v>53</v>
      </c>
      <c r="B110" s="242" t="s">
        <v>1202</v>
      </c>
      <c r="C110" s="230" t="s">
        <v>78</v>
      </c>
      <c r="D110" s="230" t="str">
        <f>+C110</f>
        <v>1,800 บาท</v>
      </c>
      <c r="E110" s="231" t="s">
        <v>46</v>
      </c>
      <c r="F110" s="232" t="s">
        <v>1203</v>
      </c>
      <c r="G110" s="232" t="str">
        <f>+F110</f>
        <v>ร้านส.จินดา</v>
      </c>
      <c r="H110" s="233" t="s">
        <v>100</v>
      </c>
      <c r="I110" s="234" t="s">
        <v>166</v>
      </c>
    </row>
    <row r="111" spans="1:9" s="22" customFormat="1" ht="23.25" customHeight="1" x14ac:dyDescent="0.35">
      <c r="A111" s="562"/>
      <c r="B111" s="235"/>
      <c r="C111" s="237"/>
      <c r="D111" s="237"/>
      <c r="E111" s="238"/>
      <c r="F111" s="239" t="s">
        <v>109</v>
      </c>
      <c r="G111" s="239" t="s">
        <v>553</v>
      </c>
      <c r="H111" s="240" t="s">
        <v>101</v>
      </c>
      <c r="I111" s="241" t="s">
        <v>1195</v>
      </c>
    </row>
    <row r="112" spans="1:9" s="22" customFormat="1" ht="23.25" customHeight="1" x14ac:dyDescent="0.35">
      <c r="A112" s="561">
        <v>54</v>
      </c>
      <c r="B112" s="242" t="s">
        <v>36</v>
      </c>
      <c r="C112" s="230" t="s">
        <v>89</v>
      </c>
      <c r="D112" s="250" t="str">
        <f>+C112</f>
        <v>200 บาท</v>
      </c>
      <c r="E112" s="231" t="s">
        <v>46</v>
      </c>
      <c r="F112" s="234" t="s">
        <v>550</v>
      </c>
      <c r="G112" s="244" t="str">
        <f>+F112</f>
        <v>บ.พรพัฒน์ ปิโตรเลียม จำกัด</v>
      </c>
      <c r="H112" s="233" t="s">
        <v>100</v>
      </c>
      <c r="I112" s="234" t="s">
        <v>1204</v>
      </c>
    </row>
    <row r="113" spans="1:9" s="22" customFormat="1" ht="23.25" customHeight="1" x14ac:dyDescent="0.35">
      <c r="A113" s="562"/>
      <c r="B113" s="247"/>
      <c r="C113" s="236"/>
      <c r="D113" s="237"/>
      <c r="E113" s="238"/>
      <c r="F113" s="239" t="s">
        <v>384</v>
      </c>
      <c r="G113" s="239" t="s">
        <v>385</v>
      </c>
      <c r="H113" s="240" t="s">
        <v>101</v>
      </c>
      <c r="I113" s="241" t="s">
        <v>1205</v>
      </c>
    </row>
    <row r="114" spans="1:9" s="22" customFormat="1" ht="23.25" customHeight="1" x14ac:dyDescent="0.35">
      <c r="A114" s="561">
        <v>55</v>
      </c>
      <c r="B114" s="229" t="s">
        <v>18</v>
      </c>
      <c r="C114" s="230" t="s">
        <v>1206</v>
      </c>
      <c r="D114" s="250" t="str">
        <f>+C114</f>
        <v>257 บาท</v>
      </c>
      <c r="E114" s="231" t="s">
        <v>46</v>
      </c>
      <c r="F114" s="234" t="s">
        <v>97</v>
      </c>
      <c r="G114" s="244" t="str">
        <f>+F114</f>
        <v>ร้านวัฒนภาพิมพ์</v>
      </c>
      <c r="H114" s="233" t="s">
        <v>98</v>
      </c>
      <c r="I114" s="234" t="s">
        <v>1207</v>
      </c>
    </row>
    <row r="115" spans="1:9" s="22" customFormat="1" ht="23.25" customHeight="1" x14ac:dyDescent="0.35">
      <c r="A115" s="562"/>
      <c r="B115" s="247"/>
      <c r="C115" s="236"/>
      <c r="D115" s="237"/>
      <c r="E115" s="238"/>
      <c r="F115" s="239" t="s">
        <v>1208</v>
      </c>
      <c r="G115" s="239" t="s">
        <v>1209</v>
      </c>
      <c r="H115" s="240"/>
      <c r="I115" s="241" t="s">
        <v>1205</v>
      </c>
    </row>
    <row r="116" spans="1:9" s="22" customFormat="1" ht="23.25" customHeight="1" x14ac:dyDescent="0.35">
      <c r="A116" s="561">
        <v>56</v>
      </c>
      <c r="B116" s="229" t="s">
        <v>1210</v>
      </c>
      <c r="C116" s="251" t="s">
        <v>1211</v>
      </c>
      <c r="D116" s="230" t="str">
        <f>+C116</f>
        <v>4,105 บาท</v>
      </c>
      <c r="E116" s="231" t="s">
        <v>46</v>
      </c>
      <c r="F116" s="232" t="s">
        <v>1063</v>
      </c>
      <c r="G116" s="232" t="str">
        <f>+F116</f>
        <v>ร้านทรัพย์ไพรวัลย์ค้าไม้</v>
      </c>
      <c r="H116" s="233" t="s">
        <v>100</v>
      </c>
      <c r="I116" s="234" t="s">
        <v>1212</v>
      </c>
    </row>
    <row r="117" spans="1:9" s="22" customFormat="1" ht="23.25" customHeight="1" x14ac:dyDescent="0.35">
      <c r="A117" s="562"/>
      <c r="B117" s="235"/>
      <c r="C117" s="237"/>
      <c r="D117" s="237"/>
      <c r="E117" s="238"/>
      <c r="F117" s="239" t="s">
        <v>1213</v>
      </c>
      <c r="G117" s="239" t="s">
        <v>1214</v>
      </c>
      <c r="H117" s="240" t="s">
        <v>101</v>
      </c>
      <c r="I117" s="241" t="s">
        <v>1205</v>
      </c>
    </row>
    <row r="118" spans="1:9" s="22" customFormat="1" ht="23.25" customHeight="1" x14ac:dyDescent="0.35">
      <c r="A118" s="561">
        <v>57</v>
      </c>
      <c r="B118" s="229" t="s">
        <v>1062</v>
      </c>
      <c r="C118" s="230" t="s">
        <v>1215</v>
      </c>
      <c r="D118" s="230" t="str">
        <f>+C118</f>
        <v>945 บาท</v>
      </c>
      <c r="E118" s="231" t="s">
        <v>46</v>
      </c>
      <c r="F118" s="232" t="s">
        <v>1063</v>
      </c>
      <c r="G118" s="232" t="str">
        <f>+F118</f>
        <v>ร้านทรัพย์ไพรวัลย์ค้าไม้</v>
      </c>
      <c r="H118" s="233" t="s">
        <v>100</v>
      </c>
      <c r="I118" s="234" t="s">
        <v>476</v>
      </c>
    </row>
    <row r="119" spans="1:9" s="22" customFormat="1" ht="23.25" customHeight="1" x14ac:dyDescent="0.35">
      <c r="A119" s="562"/>
      <c r="B119" s="247"/>
      <c r="C119" s="247"/>
      <c r="D119" s="237"/>
      <c r="E119" s="238"/>
      <c r="F119" s="239" t="s">
        <v>1216</v>
      </c>
      <c r="G119" s="239" t="s">
        <v>1217</v>
      </c>
      <c r="H119" s="240" t="s">
        <v>101</v>
      </c>
      <c r="I119" s="241" t="s">
        <v>1218</v>
      </c>
    </row>
    <row r="120" spans="1:9" s="22" customFormat="1" ht="23.25" customHeight="1" x14ac:dyDescent="0.35">
      <c r="A120" s="561">
        <v>58</v>
      </c>
      <c r="B120" s="229" t="s">
        <v>36</v>
      </c>
      <c r="C120" s="230" t="s">
        <v>378</v>
      </c>
      <c r="D120" s="250" t="str">
        <f>+C120</f>
        <v>1,000 บาท</v>
      </c>
      <c r="E120" s="231" t="s">
        <v>46</v>
      </c>
      <c r="F120" s="252" t="s">
        <v>99</v>
      </c>
      <c r="G120" s="244" t="str">
        <f>+F120</f>
        <v>บ.พรพัฒน์ แก๊ส แอนด์ ออยล์ จำกัด</v>
      </c>
      <c r="H120" s="233" t="s">
        <v>100</v>
      </c>
      <c r="I120" s="234" t="s">
        <v>1219</v>
      </c>
    </row>
    <row r="121" spans="1:9" s="22" customFormat="1" ht="23.25" customHeight="1" x14ac:dyDescent="0.35">
      <c r="A121" s="562"/>
      <c r="B121" s="247"/>
      <c r="C121" s="236"/>
      <c r="D121" s="237"/>
      <c r="E121" s="238"/>
      <c r="F121" s="239" t="s">
        <v>379</v>
      </c>
      <c r="G121" s="239" t="s">
        <v>380</v>
      </c>
      <c r="H121" s="240" t="s">
        <v>101</v>
      </c>
      <c r="I121" s="241" t="s">
        <v>1220</v>
      </c>
    </row>
    <row r="122" spans="1:9" s="22" customFormat="1" ht="23.25" customHeight="1" x14ac:dyDescent="0.35">
      <c r="A122" s="561">
        <v>59</v>
      </c>
      <c r="B122" s="229" t="s">
        <v>36</v>
      </c>
      <c r="C122" s="230" t="s">
        <v>86</v>
      </c>
      <c r="D122" s="250" t="str">
        <f>+C122</f>
        <v>6,480 บาท</v>
      </c>
      <c r="E122" s="231" t="s">
        <v>46</v>
      </c>
      <c r="F122" s="234" t="s">
        <v>550</v>
      </c>
      <c r="G122" s="244" t="str">
        <f>+F122</f>
        <v>บ.พรพัฒน์ ปิโตรเลียม จำกัด</v>
      </c>
      <c r="H122" s="233" t="s">
        <v>100</v>
      </c>
      <c r="I122" s="234" t="s">
        <v>1221</v>
      </c>
    </row>
    <row r="123" spans="1:9" s="22" customFormat="1" ht="23.25" customHeight="1" x14ac:dyDescent="0.35">
      <c r="A123" s="562"/>
      <c r="B123" s="247"/>
      <c r="C123" s="236"/>
      <c r="D123" s="237"/>
      <c r="E123" s="238"/>
      <c r="F123" s="239" t="s">
        <v>106</v>
      </c>
      <c r="G123" s="239" t="s">
        <v>107</v>
      </c>
      <c r="H123" s="240" t="s">
        <v>101</v>
      </c>
      <c r="I123" s="241" t="s">
        <v>1220</v>
      </c>
    </row>
    <row r="124" spans="1:9" s="22" customFormat="1" ht="23.25" customHeight="1" x14ac:dyDescent="0.35">
      <c r="A124" s="561">
        <v>60</v>
      </c>
      <c r="B124" s="229" t="s">
        <v>36</v>
      </c>
      <c r="C124" s="230" t="s">
        <v>923</v>
      </c>
      <c r="D124" s="250" t="str">
        <f>+C124</f>
        <v>1,500 บาท</v>
      </c>
      <c r="E124" s="231" t="s">
        <v>46</v>
      </c>
      <c r="F124" s="252" t="s">
        <v>99</v>
      </c>
      <c r="G124" s="244" t="str">
        <f>+F124</f>
        <v>บ.พรพัฒน์ แก๊ส แอนด์ ออยล์ จำกัด</v>
      </c>
      <c r="H124" s="233" t="s">
        <v>100</v>
      </c>
      <c r="I124" s="234" t="s">
        <v>1222</v>
      </c>
    </row>
    <row r="125" spans="1:9" s="22" customFormat="1" ht="23.25" customHeight="1" x14ac:dyDescent="0.35">
      <c r="A125" s="562"/>
      <c r="B125" s="247"/>
      <c r="C125" s="237"/>
      <c r="D125" s="237"/>
      <c r="E125" s="238"/>
      <c r="F125" s="239" t="s">
        <v>1132</v>
      </c>
      <c r="G125" s="239" t="s">
        <v>1133</v>
      </c>
      <c r="H125" s="240" t="s">
        <v>101</v>
      </c>
      <c r="I125" s="241" t="s">
        <v>1223</v>
      </c>
    </row>
    <row r="126" spans="1:9" s="22" customFormat="1" ht="23.25" customHeight="1" x14ac:dyDescent="0.35">
      <c r="A126" s="561">
        <v>61</v>
      </c>
      <c r="B126" s="229" t="s">
        <v>36</v>
      </c>
      <c r="C126" s="230" t="s">
        <v>538</v>
      </c>
      <c r="D126" s="250" t="str">
        <f>+C126</f>
        <v>230 บาท</v>
      </c>
      <c r="E126" s="231" t="s">
        <v>46</v>
      </c>
      <c r="F126" s="252" t="s">
        <v>99</v>
      </c>
      <c r="G126" s="244" t="str">
        <f>+F126</f>
        <v>บ.พรพัฒน์ แก๊ส แอนด์ ออยล์ จำกัด</v>
      </c>
      <c r="H126" s="233" t="s">
        <v>100</v>
      </c>
      <c r="I126" s="234" t="s">
        <v>1224</v>
      </c>
    </row>
    <row r="127" spans="1:9" s="22" customFormat="1" ht="23.25" customHeight="1" x14ac:dyDescent="0.35">
      <c r="A127" s="562"/>
      <c r="B127" s="247"/>
      <c r="C127" s="236"/>
      <c r="D127" s="237"/>
      <c r="E127" s="238"/>
      <c r="F127" s="239" t="s">
        <v>551</v>
      </c>
      <c r="G127" s="239" t="s">
        <v>552</v>
      </c>
      <c r="H127" s="240" t="s">
        <v>101</v>
      </c>
      <c r="I127" s="241" t="s">
        <v>1223</v>
      </c>
    </row>
    <row r="128" spans="1:9" s="22" customFormat="1" ht="23.25" customHeight="1" x14ac:dyDescent="0.35">
      <c r="A128" s="561">
        <v>62</v>
      </c>
      <c r="B128" s="229" t="s">
        <v>1225</v>
      </c>
      <c r="C128" s="250" t="s">
        <v>1226</v>
      </c>
      <c r="D128" s="230" t="str">
        <f>+C128</f>
        <v>3,049.5 บาท</v>
      </c>
      <c r="E128" s="231" t="s">
        <v>46</v>
      </c>
      <c r="F128" s="232" t="s">
        <v>542</v>
      </c>
      <c r="G128" s="244" t="str">
        <f>+F128</f>
        <v>ยนต์ไพศาลอินโดจีนซัพพลาย</v>
      </c>
      <c r="H128" s="233" t="s">
        <v>100</v>
      </c>
      <c r="I128" s="234" t="s">
        <v>1227</v>
      </c>
    </row>
    <row r="129" spans="1:9" s="22" customFormat="1" ht="23.25" customHeight="1" x14ac:dyDescent="0.35">
      <c r="A129" s="562"/>
      <c r="B129" s="247"/>
      <c r="C129" s="236"/>
      <c r="D129" s="237"/>
      <c r="E129" s="238"/>
      <c r="F129" s="239" t="s">
        <v>1228</v>
      </c>
      <c r="G129" s="239" t="s">
        <v>1229</v>
      </c>
      <c r="H129" s="240" t="s">
        <v>101</v>
      </c>
      <c r="I129" s="241" t="s">
        <v>1223</v>
      </c>
    </row>
    <row r="130" spans="1:9" s="22" customFormat="1" ht="23.25" customHeight="1" x14ac:dyDescent="0.35">
      <c r="A130" s="561">
        <v>63</v>
      </c>
      <c r="B130" s="229" t="s">
        <v>376</v>
      </c>
      <c r="C130" s="230" t="s">
        <v>524</v>
      </c>
      <c r="D130" s="230" t="str">
        <f>+C130</f>
        <v>3,350 บาท</v>
      </c>
      <c r="E130" s="231" t="s">
        <v>46</v>
      </c>
      <c r="F130" s="232" t="s">
        <v>1063</v>
      </c>
      <c r="G130" s="244" t="str">
        <f>+F130</f>
        <v>ร้านทรัพย์ไพรวัลย์ค้าไม้</v>
      </c>
      <c r="H130" s="233" t="s">
        <v>100</v>
      </c>
      <c r="I130" s="234" t="s">
        <v>1230</v>
      </c>
    </row>
    <row r="131" spans="1:9" s="22" customFormat="1" ht="23.25" customHeight="1" x14ac:dyDescent="0.35">
      <c r="A131" s="562"/>
      <c r="B131" s="247"/>
      <c r="C131" s="236"/>
      <c r="D131" s="237"/>
      <c r="E131" s="238"/>
      <c r="F131" s="239" t="s">
        <v>549</v>
      </c>
      <c r="G131" s="239" t="s">
        <v>549</v>
      </c>
      <c r="H131" s="240" t="s">
        <v>101</v>
      </c>
      <c r="I131" s="241" t="s">
        <v>1231</v>
      </c>
    </row>
    <row r="132" spans="1:9" s="22" customFormat="1" ht="23.25" customHeight="1" x14ac:dyDescent="0.35">
      <c r="A132" s="561">
        <v>64</v>
      </c>
      <c r="B132" s="229" t="s">
        <v>18</v>
      </c>
      <c r="C132" s="230" t="s">
        <v>1232</v>
      </c>
      <c r="D132" s="230" t="str">
        <f>+C132</f>
        <v>301 บาท</v>
      </c>
      <c r="E132" s="231" t="s">
        <v>46</v>
      </c>
      <c r="F132" s="232" t="s">
        <v>97</v>
      </c>
      <c r="G132" s="244" t="str">
        <f>+F132</f>
        <v>ร้านวัฒนภาพิมพ์</v>
      </c>
      <c r="H132" s="233" t="s">
        <v>98</v>
      </c>
      <c r="I132" s="234" t="s">
        <v>1233</v>
      </c>
    </row>
    <row r="133" spans="1:9" s="22" customFormat="1" ht="23.25" customHeight="1" x14ac:dyDescent="0.35">
      <c r="A133" s="562"/>
      <c r="B133" s="247"/>
      <c r="C133" s="236"/>
      <c r="D133" s="237"/>
      <c r="E133" s="238"/>
      <c r="F133" s="239" t="s">
        <v>1234</v>
      </c>
      <c r="G133" s="239" t="s">
        <v>1235</v>
      </c>
      <c r="H133" s="240"/>
      <c r="I133" s="241" t="s">
        <v>1231</v>
      </c>
    </row>
    <row r="134" spans="1:9" s="22" customFormat="1" ht="23.25" customHeight="1" x14ac:dyDescent="0.35">
      <c r="A134" s="561">
        <v>65</v>
      </c>
      <c r="B134" s="229" t="s">
        <v>568</v>
      </c>
      <c r="C134" s="230" t="s">
        <v>955</v>
      </c>
      <c r="D134" s="230" t="str">
        <f>+C134</f>
        <v>160 บาท</v>
      </c>
      <c r="E134" s="231" t="s">
        <v>46</v>
      </c>
      <c r="F134" s="232" t="s">
        <v>1236</v>
      </c>
      <c r="G134" s="244" t="str">
        <f>+F134</f>
        <v>บริษัท วี ดีไซน์ โซลูชั่น จำกัด</v>
      </c>
      <c r="H134" s="233" t="s">
        <v>98</v>
      </c>
      <c r="I134" s="234" t="s">
        <v>1237</v>
      </c>
    </row>
    <row r="135" spans="1:9" s="22" customFormat="1" ht="23.25" customHeight="1" x14ac:dyDescent="0.35">
      <c r="A135" s="562"/>
      <c r="B135" s="247"/>
      <c r="C135" s="236"/>
      <c r="D135" s="237"/>
      <c r="E135" s="238"/>
      <c r="F135" s="239" t="s">
        <v>1238</v>
      </c>
      <c r="G135" s="239" t="s">
        <v>1239</v>
      </c>
      <c r="H135" s="240"/>
      <c r="I135" s="241" t="s">
        <v>1231</v>
      </c>
    </row>
    <row r="136" spans="1:9" s="22" customFormat="1" ht="23.25" customHeight="1" x14ac:dyDescent="0.35">
      <c r="A136" s="561">
        <v>66</v>
      </c>
      <c r="B136" s="229" t="s">
        <v>36</v>
      </c>
      <c r="C136" s="230" t="s">
        <v>923</v>
      </c>
      <c r="D136" s="230" t="str">
        <f>+C136</f>
        <v>1,500 บาท</v>
      </c>
      <c r="E136" s="231" t="s">
        <v>46</v>
      </c>
      <c r="F136" s="252" t="s">
        <v>99</v>
      </c>
      <c r="G136" s="244" t="str">
        <f>+F136</f>
        <v>บ.พรพัฒน์ แก๊ส แอนด์ ออยล์ จำกัด</v>
      </c>
      <c r="H136" s="233" t="s">
        <v>100</v>
      </c>
      <c r="I136" s="234" t="s">
        <v>1240</v>
      </c>
    </row>
    <row r="137" spans="1:9" s="22" customFormat="1" ht="23.25" customHeight="1" x14ac:dyDescent="0.35">
      <c r="A137" s="562"/>
      <c r="B137" s="247"/>
      <c r="C137" s="236"/>
      <c r="D137" s="237"/>
      <c r="E137" s="238"/>
      <c r="F137" s="239" t="s">
        <v>1132</v>
      </c>
      <c r="G137" s="239" t="s">
        <v>1133</v>
      </c>
      <c r="H137" s="240" t="s">
        <v>101</v>
      </c>
      <c r="I137" s="241" t="s">
        <v>1241</v>
      </c>
    </row>
    <row r="138" spans="1:9" s="22" customFormat="1" ht="23.25" customHeight="1" x14ac:dyDescent="0.35">
      <c r="A138" s="561">
        <v>67</v>
      </c>
      <c r="B138" s="229" t="s">
        <v>1242</v>
      </c>
      <c r="C138" s="230" t="s">
        <v>1243</v>
      </c>
      <c r="D138" s="230" t="str">
        <f>+C138</f>
        <v>909.50 บาท</v>
      </c>
      <c r="E138" s="231" t="s">
        <v>46</v>
      </c>
      <c r="F138" s="232" t="s">
        <v>542</v>
      </c>
      <c r="G138" s="244" t="str">
        <f>+F138</f>
        <v>ยนต์ไพศาลอินโดจีนซัพพลาย</v>
      </c>
      <c r="H138" s="233" t="s">
        <v>100</v>
      </c>
      <c r="I138" s="234" t="s">
        <v>1244</v>
      </c>
    </row>
    <row r="139" spans="1:9" s="22" customFormat="1" ht="23.25" customHeight="1" x14ac:dyDescent="0.35">
      <c r="A139" s="562"/>
      <c r="B139" s="247"/>
      <c r="C139" s="236"/>
      <c r="D139" s="237"/>
      <c r="E139" s="238"/>
      <c r="F139" s="239" t="s">
        <v>1245</v>
      </c>
      <c r="G139" s="239" t="s">
        <v>1246</v>
      </c>
      <c r="H139" s="240" t="s">
        <v>101</v>
      </c>
      <c r="I139" s="241" t="s">
        <v>1241</v>
      </c>
    </row>
    <row r="140" spans="1:9" s="22" customFormat="1" ht="23.25" customHeight="1" x14ac:dyDescent="0.35">
      <c r="A140" s="561">
        <v>68</v>
      </c>
      <c r="B140" s="229" t="s">
        <v>1247</v>
      </c>
      <c r="C140" s="230" t="s">
        <v>1248</v>
      </c>
      <c r="D140" s="230" t="str">
        <f>+C140</f>
        <v>8,827.50 บาท</v>
      </c>
      <c r="E140" s="231" t="s">
        <v>46</v>
      </c>
      <c r="F140" s="232" t="s">
        <v>542</v>
      </c>
      <c r="G140" s="244" t="str">
        <f>+F140</f>
        <v>ยนต์ไพศาลอินโดจีนซัพพลาย</v>
      </c>
      <c r="H140" s="233" t="s">
        <v>100</v>
      </c>
      <c r="I140" s="234" t="s">
        <v>1249</v>
      </c>
    </row>
    <row r="141" spans="1:9" s="22" customFormat="1" ht="23.25" customHeight="1" x14ac:dyDescent="0.35">
      <c r="A141" s="562"/>
      <c r="B141" s="247"/>
      <c r="C141" s="236"/>
      <c r="D141" s="237"/>
      <c r="E141" s="238"/>
      <c r="F141" s="239" t="s">
        <v>1250</v>
      </c>
      <c r="G141" s="239" t="s">
        <v>1251</v>
      </c>
      <c r="H141" s="240" t="s">
        <v>101</v>
      </c>
      <c r="I141" s="241" t="s">
        <v>1241</v>
      </c>
    </row>
    <row r="142" spans="1:9" s="22" customFormat="1" ht="23.25" customHeight="1" x14ac:dyDescent="0.35">
      <c r="A142" s="561">
        <v>69</v>
      </c>
      <c r="B142" s="229" t="s">
        <v>102</v>
      </c>
      <c r="C142" s="230" t="s">
        <v>378</v>
      </c>
      <c r="D142" s="230" t="str">
        <f>+C142</f>
        <v>1,000 บาท</v>
      </c>
      <c r="E142" s="231" t="s">
        <v>46</v>
      </c>
      <c r="F142" s="232" t="s">
        <v>103</v>
      </c>
      <c r="G142" s="232" t="str">
        <f>+F142</f>
        <v>อู่หรั่งการช่าง</v>
      </c>
      <c r="H142" s="233" t="s">
        <v>98</v>
      </c>
      <c r="I142" s="234" t="s">
        <v>1252</v>
      </c>
    </row>
    <row r="143" spans="1:9" s="22" customFormat="1" ht="23.25" customHeight="1" x14ac:dyDescent="0.35">
      <c r="A143" s="562"/>
      <c r="B143" s="247"/>
      <c r="C143" s="237"/>
      <c r="D143" s="237"/>
      <c r="E143" s="238"/>
      <c r="F143" s="239" t="s">
        <v>379</v>
      </c>
      <c r="G143" s="239" t="s">
        <v>1253</v>
      </c>
      <c r="H143" s="240"/>
      <c r="I143" s="241" t="s">
        <v>1241</v>
      </c>
    </row>
    <row r="144" spans="1:9" s="22" customFormat="1" ht="23.25" customHeight="1" x14ac:dyDescent="0.35">
      <c r="A144" s="561">
        <v>70</v>
      </c>
      <c r="B144" s="242" t="s">
        <v>102</v>
      </c>
      <c r="C144" s="230" t="s">
        <v>1254</v>
      </c>
      <c r="D144" s="230" t="str">
        <f>+C144</f>
        <v>1,570 บาท</v>
      </c>
      <c r="E144" s="231" t="s">
        <v>46</v>
      </c>
      <c r="F144" s="232" t="s">
        <v>103</v>
      </c>
      <c r="G144" s="232" t="str">
        <f>+F144</f>
        <v>อู่หรั่งการช่าง</v>
      </c>
      <c r="H144" s="233" t="s">
        <v>98</v>
      </c>
      <c r="I144" s="234" t="s">
        <v>1255</v>
      </c>
    </row>
    <row r="145" spans="1:9" s="22" customFormat="1" ht="23.25" customHeight="1" x14ac:dyDescent="0.35">
      <c r="A145" s="562"/>
      <c r="B145" s="248"/>
      <c r="C145" s="236"/>
      <c r="D145" s="237"/>
      <c r="E145" s="238"/>
      <c r="F145" s="239" t="s">
        <v>1256</v>
      </c>
      <c r="G145" s="239" t="s">
        <v>1257</v>
      </c>
      <c r="H145" s="240"/>
      <c r="I145" s="241" t="s">
        <v>1258</v>
      </c>
    </row>
    <row r="146" spans="1:9" s="22" customFormat="1" ht="23.25" customHeight="1" x14ac:dyDescent="0.35">
      <c r="A146" s="561">
        <v>71</v>
      </c>
      <c r="B146" s="229" t="s">
        <v>36</v>
      </c>
      <c r="C146" s="230" t="s">
        <v>86</v>
      </c>
      <c r="D146" s="230" t="str">
        <f>+C146</f>
        <v>6,480 บาท</v>
      </c>
      <c r="E146" s="231" t="s">
        <v>46</v>
      </c>
      <c r="F146" s="234" t="s">
        <v>550</v>
      </c>
      <c r="G146" s="244" t="str">
        <f>+F146</f>
        <v>บ.พรพัฒน์ ปิโตรเลียม จำกัด</v>
      </c>
      <c r="H146" s="233" t="s">
        <v>100</v>
      </c>
      <c r="I146" s="234" t="s">
        <v>1259</v>
      </c>
    </row>
    <row r="147" spans="1:9" s="22" customFormat="1" ht="23.25" customHeight="1" x14ac:dyDescent="0.35">
      <c r="A147" s="562"/>
      <c r="B147" s="247"/>
      <c r="C147" s="236"/>
      <c r="D147" s="237"/>
      <c r="E147" s="238"/>
      <c r="F147" s="239" t="s">
        <v>106</v>
      </c>
      <c r="G147" s="239" t="s">
        <v>107</v>
      </c>
      <c r="H147" s="240" t="s">
        <v>101</v>
      </c>
      <c r="I147" s="241" t="s">
        <v>1260</v>
      </c>
    </row>
    <row r="148" spans="1:9" s="22" customFormat="1" ht="23.25" customHeight="1" x14ac:dyDescent="0.35">
      <c r="A148" s="561">
        <v>72</v>
      </c>
      <c r="B148" s="229" t="s">
        <v>1261</v>
      </c>
      <c r="C148" s="230" t="s">
        <v>981</v>
      </c>
      <c r="D148" s="230" t="str">
        <f>+C148</f>
        <v>750 บาท</v>
      </c>
      <c r="E148" s="231" t="s">
        <v>46</v>
      </c>
      <c r="F148" s="232" t="s">
        <v>1262</v>
      </c>
      <c r="G148" s="244" t="str">
        <f>+F148</f>
        <v>ร้านจันทร์เจริญการค้า</v>
      </c>
      <c r="H148" s="233" t="s">
        <v>100</v>
      </c>
      <c r="I148" s="234" t="s">
        <v>1263</v>
      </c>
    </row>
    <row r="149" spans="1:9" s="22" customFormat="1" ht="23.25" customHeight="1" x14ac:dyDescent="0.35">
      <c r="A149" s="562"/>
      <c r="B149" s="247"/>
      <c r="C149" s="236"/>
      <c r="D149" s="237"/>
      <c r="E149" s="238"/>
      <c r="F149" s="239" t="s">
        <v>1112</v>
      </c>
      <c r="G149" s="239" t="s">
        <v>1113</v>
      </c>
      <c r="H149" s="240" t="s">
        <v>101</v>
      </c>
      <c r="I149" s="241" t="s">
        <v>1260</v>
      </c>
    </row>
    <row r="150" spans="1:9" s="22" customFormat="1" ht="23.25" customHeight="1" x14ac:dyDescent="0.35">
      <c r="A150" s="561">
        <v>73</v>
      </c>
      <c r="B150" s="229" t="s">
        <v>36</v>
      </c>
      <c r="C150" s="230" t="s">
        <v>86</v>
      </c>
      <c r="D150" s="230" t="str">
        <f>+C150</f>
        <v>6,480 บาท</v>
      </c>
      <c r="E150" s="231" t="s">
        <v>46</v>
      </c>
      <c r="F150" s="252" t="s">
        <v>99</v>
      </c>
      <c r="G150" s="244" t="str">
        <f>+F150</f>
        <v>บ.พรพัฒน์ แก๊ส แอนด์ ออยล์ จำกัด</v>
      </c>
      <c r="H150" s="233" t="s">
        <v>100</v>
      </c>
      <c r="I150" s="234" t="s">
        <v>1264</v>
      </c>
    </row>
    <row r="151" spans="1:9" s="22" customFormat="1" ht="23.25" customHeight="1" x14ac:dyDescent="0.35">
      <c r="A151" s="562"/>
      <c r="B151" s="235"/>
      <c r="C151" s="236"/>
      <c r="D151" s="237"/>
      <c r="E151" s="238"/>
      <c r="F151" s="239" t="s">
        <v>106</v>
      </c>
      <c r="G151" s="239" t="s">
        <v>107</v>
      </c>
      <c r="H151" s="240" t="s">
        <v>101</v>
      </c>
      <c r="I151" s="241" t="s">
        <v>1260</v>
      </c>
    </row>
    <row r="152" spans="1:9" s="22" customFormat="1" ht="23.25" customHeight="1" x14ac:dyDescent="0.35">
      <c r="A152" s="561">
        <v>73</v>
      </c>
      <c r="B152" s="229" t="s">
        <v>1265</v>
      </c>
      <c r="C152" s="230" t="s">
        <v>1266</v>
      </c>
      <c r="D152" s="230" t="str">
        <f>+C152</f>
        <v>4,053 บาท</v>
      </c>
      <c r="E152" s="231" t="s">
        <v>46</v>
      </c>
      <c r="F152" s="252" t="s">
        <v>104</v>
      </c>
      <c r="G152" s="244" t="str">
        <f>+F152</f>
        <v>ร้านม่วงหอมวัสดุ</v>
      </c>
      <c r="H152" s="233" t="s">
        <v>100</v>
      </c>
      <c r="I152" s="234" t="s">
        <v>188</v>
      </c>
    </row>
    <row r="153" spans="1:9" s="22" customFormat="1" ht="23.25" customHeight="1" x14ac:dyDescent="0.35">
      <c r="A153" s="562"/>
      <c r="B153" s="235"/>
      <c r="C153" s="236"/>
      <c r="D153" s="237"/>
      <c r="E153" s="238"/>
      <c r="F153" s="239" t="s">
        <v>1267</v>
      </c>
      <c r="G153" s="239" t="s">
        <v>1268</v>
      </c>
      <c r="H153" s="240" t="s">
        <v>101</v>
      </c>
      <c r="I153" s="241" t="s">
        <v>1260</v>
      </c>
    </row>
    <row r="154" spans="1:9" s="22" customFormat="1" ht="23.25" customHeight="1" x14ac:dyDescent="0.35">
      <c r="A154" s="561">
        <v>74</v>
      </c>
      <c r="B154" s="229" t="s">
        <v>36</v>
      </c>
      <c r="C154" s="230" t="s">
        <v>86</v>
      </c>
      <c r="D154" s="230" t="str">
        <f>+C154</f>
        <v>6,480 บาท</v>
      </c>
      <c r="E154" s="231" t="s">
        <v>46</v>
      </c>
      <c r="F154" s="234" t="s">
        <v>550</v>
      </c>
      <c r="G154" s="244" t="str">
        <f>+F154</f>
        <v>บ.พรพัฒน์ ปิโตรเลียม จำกัด</v>
      </c>
      <c r="H154" s="233" t="s">
        <v>100</v>
      </c>
      <c r="I154" s="234" t="s">
        <v>1269</v>
      </c>
    </row>
    <row r="155" spans="1:9" s="22" customFormat="1" ht="23.25" customHeight="1" x14ac:dyDescent="0.35">
      <c r="A155" s="562"/>
      <c r="B155" s="235"/>
      <c r="C155" s="236"/>
      <c r="D155" s="237"/>
      <c r="E155" s="238"/>
      <c r="F155" s="239" t="s">
        <v>106</v>
      </c>
      <c r="G155" s="239" t="s">
        <v>107</v>
      </c>
      <c r="H155" s="240" t="s">
        <v>101</v>
      </c>
      <c r="I155" s="241" t="s">
        <v>1270</v>
      </c>
    </row>
    <row r="156" spans="1:9" s="22" customFormat="1" ht="23.25" customHeight="1" x14ac:dyDescent="0.35">
      <c r="A156" s="561">
        <v>75</v>
      </c>
      <c r="B156" s="229" t="s">
        <v>102</v>
      </c>
      <c r="C156" s="251" t="s">
        <v>1271</v>
      </c>
      <c r="D156" s="230" t="str">
        <f>+C156</f>
        <v>6,560 บาท</v>
      </c>
      <c r="E156" s="231" t="s">
        <v>46</v>
      </c>
      <c r="F156" s="232" t="s">
        <v>546</v>
      </c>
      <c r="G156" s="244" t="str">
        <f>+F156</f>
        <v>ร้านรวมทรัพย์มอเตอร์</v>
      </c>
      <c r="H156" s="233" t="s">
        <v>98</v>
      </c>
      <c r="I156" s="234" t="s">
        <v>1096</v>
      </c>
    </row>
    <row r="157" spans="1:9" s="22" customFormat="1" ht="23.25" customHeight="1" x14ac:dyDescent="0.35">
      <c r="A157" s="562"/>
      <c r="B157" s="235"/>
      <c r="C157" s="230"/>
      <c r="D157" s="237"/>
      <c r="E157" s="238"/>
      <c r="F157" s="239" t="s">
        <v>1272</v>
      </c>
      <c r="G157" s="239" t="s">
        <v>1273</v>
      </c>
      <c r="H157" s="240"/>
      <c r="I157" s="241" t="s">
        <v>1258</v>
      </c>
    </row>
    <row r="158" spans="1:9" s="22" customFormat="1" ht="23.25" customHeight="1" x14ac:dyDescent="0.35">
      <c r="A158" s="561">
        <v>76</v>
      </c>
      <c r="B158" s="229" t="s">
        <v>1274</v>
      </c>
      <c r="C158" s="251" t="s">
        <v>1275</v>
      </c>
      <c r="D158" s="230" t="str">
        <f>+C158</f>
        <v>616 บาท</v>
      </c>
      <c r="E158" s="231" t="s">
        <v>46</v>
      </c>
      <c r="F158" s="232" t="s">
        <v>1063</v>
      </c>
      <c r="G158" s="244" t="str">
        <f>+F158</f>
        <v>ร้านทรัพย์ไพรวัลย์ค้าไม้</v>
      </c>
      <c r="H158" s="233" t="s">
        <v>100</v>
      </c>
      <c r="I158" s="234" t="s">
        <v>1276</v>
      </c>
    </row>
    <row r="159" spans="1:9" s="22" customFormat="1" ht="23.25" customHeight="1" x14ac:dyDescent="0.35">
      <c r="A159" s="562"/>
      <c r="B159" s="235"/>
      <c r="C159" s="230"/>
      <c r="D159" s="237"/>
      <c r="E159" s="238"/>
      <c r="F159" s="239" t="s">
        <v>1277</v>
      </c>
      <c r="G159" s="239" t="s">
        <v>1278</v>
      </c>
      <c r="H159" s="240" t="s">
        <v>101</v>
      </c>
      <c r="I159" s="241" t="s">
        <v>1279</v>
      </c>
    </row>
    <row r="160" spans="1:9" s="22" customFormat="1" ht="23.25" customHeight="1" x14ac:dyDescent="0.35">
      <c r="A160" s="561">
        <v>77</v>
      </c>
      <c r="B160" s="229" t="s">
        <v>36</v>
      </c>
      <c r="C160" s="251" t="s">
        <v>923</v>
      </c>
      <c r="D160" s="245" t="str">
        <f>+C160</f>
        <v>1,500 บาท</v>
      </c>
      <c r="E160" s="231" t="s">
        <v>46</v>
      </c>
      <c r="F160" s="252" t="s">
        <v>99</v>
      </c>
      <c r="G160" s="244" t="str">
        <f>+F160</f>
        <v>บ.พรพัฒน์ แก๊ส แอนด์ ออยล์ จำกัด</v>
      </c>
      <c r="H160" s="233" t="s">
        <v>100</v>
      </c>
      <c r="I160" s="234" t="s">
        <v>1280</v>
      </c>
    </row>
    <row r="161" spans="1:9" s="22" customFormat="1" ht="23.25" customHeight="1" x14ac:dyDescent="0.35">
      <c r="A161" s="562"/>
      <c r="B161" s="235"/>
      <c r="C161" s="236"/>
      <c r="D161" s="237"/>
      <c r="E161" s="238"/>
      <c r="F161" s="239" t="s">
        <v>1132</v>
      </c>
      <c r="G161" s="239" t="s">
        <v>1133</v>
      </c>
      <c r="H161" s="240" t="s">
        <v>101</v>
      </c>
      <c r="I161" s="241" t="s">
        <v>1279</v>
      </c>
    </row>
    <row r="162" spans="1:9" s="22" customFormat="1" ht="23.25" customHeight="1" x14ac:dyDescent="0.35">
      <c r="A162" s="561">
        <v>73</v>
      </c>
      <c r="B162" s="229" t="s">
        <v>1150</v>
      </c>
      <c r="C162" s="230" t="s">
        <v>1281</v>
      </c>
      <c r="D162" s="230" t="str">
        <f>+C162</f>
        <v>4,725 บาท</v>
      </c>
      <c r="E162" s="231" t="s">
        <v>46</v>
      </c>
      <c r="F162" s="252" t="s">
        <v>104</v>
      </c>
      <c r="G162" s="244" t="str">
        <f>+F162</f>
        <v>ร้านม่วงหอมวัสดุ</v>
      </c>
      <c r="H162" s="233" t="s">
        <v>100</v>
      </c>
      <c r="I162" s="234" t="s">
        <v>64</v>
      </c>
    </row>
    <row r="163" spans="1:9" s="22" customFormat="1" ht="23.25" customHeight="1" x14ac:dyDescent="0.35">
      <c r="A163" s="562"/>
      <c r="B163" s="235"/>
      <c r="C163" s="236"/>
      <c r="D163" s="237"/>
      <c r="E163" s="238"/>
      <c r="F163" s="239" t="s">
        <v>1282</v>
      </c>
      <c r="G163" s="239" t="s">
        <v>1283</v>
      </c>
      <c r="H163" s="240" t="s">
        <v>101</v>
      </c>
      <c r="I163" s="241" t="s">
        <v>1284</v>
      </c>
    </row>
    <row r="164" spans="1:9" s="22" customFormat="1" ht="23.25" customHeight="1" x14ac:dyDescent="0.35">
      <c r="A164" s="561">
        <v>73</v>
      </c>
      <c r="B164" s="229" t="s">
        <v>558</v>
      </c>
      <c r="C164" s="230" t="s">
        <v>1285</v>
      </c>
      <c r="D164" s="230" t="str">
        <f>+C164</f>
        <v>2,750 บาท</v>
      </c>
      <c r="E164" s="231" t="s">
        <v>46</v>
      </c>
      <c r="F164" s="252" t="s">
        <v>535</v>
      </c>
      <c r="G164" s="244" t="str">
        <f>+F164</f>
        <v>ร้านวันดีการไฟฟ้า</v>
      </c>
      <c r="H164" s="233" t="s">
        <v>100</v>
      </c>
      <c r="I164" s="234" t="s">
        <v>482</v>
      </c>
    </row>
    <row r="165" spans="1:9" s="22" customFormat="1" ht="23.25" customHeight="1" x14ac:dyDescent="0.35">
      <c r="A165" s="562"/>
      <c r="B165" s="235"/>
      <c r="C165" s="236"/>
      <c r="D165" s="237"/>
      <c r="E165" s="238"/>
      <c r="F165" s="239" t="s">
        <v>1286</v>
      </c>
      <c r="G165" s="239" t="s">
        <v>1287</v>
      </c>
      <c r="H165" s="240" t="s">
        <v>101</v>
      </c>
      <c r="I165" s="241" t="s">
        <v>1284</v>
      </c>
    </row>
    <row r="166" spans="1:9" s="22" customFormat="1" ht="23.25" customHeight="1" x14ac:dyDescent="0.35">
      <c r="A166" s="561">
        <v>78</v>
      </c>
      <c r="B166" s="229" t="s">
        <v>36</v>
      </c>
      <c r="C166" s="230" t="s">
        <v>86</v>
      </c>
      <c r="D166" s="245" t="str">
        <f>+C166</f>
        <v>6,480 บาท</v>
      </c>
      <c r="E166" s="231" t="s">
        <v>46</v>
      </c>
      <c r="F166" s="234" t="s">
        <v>550</v>
      </c>
      <c r="G166" s="244" t="str">
        <f>+F166</f>
        <v>บ.พรพัฒน์ ปิโตรเลียม จำกัด</v>
      </c>
      <c r="H166" s="233" t="s">
        <v>100</v>
      </c>
      <c r="I166" s="234" t="s">
        <v>1288</v>
      </c>
    </row>
    <row r="167" spans="1:9" s="22" customFormat="1" ht="23.25" customHeight="1" x14ac:dyDescent="0.35">
      <c r="A167" s="562"/>
      <c r="B167" s="235"/>
      <c r="C167" s="236"/>
      <c r="D167" s="237"/>
      <c r="E167" s="238"/>
      <c r="F167" s="239" t="s">
        <v>106</v>
      </c>
      <c r="G167" s="239" t="s">
        <v>107</v>
      </c>
      <c r="H167" s="240" t="s">
        <v>101</v>
      </c>
      <c r="I167" s="241" t="s">
        <v>1289</v>
      </c>
    </row>
    <row r="168" spans="1:9" s="22" customFormat="1" ht="23.25" customHeight="1" x14ac:dyDescent="0.35">
      <c r="A168" s="561">
        <v>79</v>
      </c>
      <c r="B168" s="229" t="s">
        <v>36</v>
      </c>
      <c r="C168" s="230" t="s">
        <v>86</v>
      </c>
      <c r="D168" s="245" t="str">
        <f>+C168</f>
        <v>6,480 บาท</v>
      </c>
      <c r="E168" s="231" t="s">
        <v>46</v>
      </c>
      <c r="F168" s="252" t="s">
        <v>99</v>
      </c>
      <c r="G168" s="242" t="str">
        <f>+F168</f>
        <v>บ.พรพัฒน์ แก๊ส แอนด์ ออยล์ จำกัด</v>
      </c>
      <c r="H168" s="233" t="s">
        <v>100</v>
      </c>
      <c r="I168" s="234" t="s">
        <v>1290</v>
      </c>
    </row>
    <row r="169" spans="1:9" s="22" customFormat="1" ht="23.25" customHeight="1" x14ac:dyDescent="0.35">
      <c r="A169" s="562"/>
      <c r="B169" s="235"/>
      <c r="C169" s="237"/>
      <c r="D169" s="237"/>
      <c r="E169" s="238"/>
      <c r="F169" s="239" t="s">
        <v>106</v>
      </c>
      <c r="G169" s="239" t="s">
        <v>107</v>
      </c>
      <c r="H169" s="240" t="s">
        <v>101</v>
      </c>
      <c r="I169" s="241" t="s">
        <v>1289</v>
      </c>
    </row>
    <row r="170" spans="1:9" s="22" customFormat="1" ht="23.25" customHeight="1" x14ac:dyDescent="0.35">
      <c r="A170" s="561">
        <v>80</v>
      </c>
      <c r="B170" s="229" t="s">
        <v>36</v>
      </c>
      <c r="C170" s="245" t="s">
        <v>372</v>
      </c>
      <c r="D170" s="245" t="str">
        <f>+C170</f>
        <v>300 บาท</v>
      </c>
      <c r="E170" s="231" t="s">
        <v>46</v>
      </c>
      <c r="F170" s="252" t="s">
        <v>99</v>
      </c>
      <c r="G170" s="242" t="str">
        <f>+F170</f>
        <v>บ.พรพัฒน์ แก๊ส แอนด์ ออยล์ จำกัด</v>
      </c>
      <c r="H170" s="233" t="s">
        <v>100</v>
      </c>
      <c r="I170" s="234" t="s">
        <v>1291</v>
      </c>
    </row>
    <row r="171" spans="1:9" s="22" customFormat="1" ht="23.25" customHeight="1" x14ac:dyDescent="0.35">
      <c r="A171" s="562"/>
      <c r="B171" s="235"/>
      <c r="C171" s="237"/>
      <c r="D171" s="237"/>
      <c r="E171" s="238"/>
      <c r="F171" s="240" t="s">
        <v>373</v>
      </c>
      <c r="G171" s="240" t="s">
        <v>374</v>
      </c>
      <c r="H171" s="240" t="s">
        <v>101</v>
      </c>
      <c r="I171" s="241" t="s">
        <v>1292</v>
      </c>
    </row>
    <row r="172" spans="1:9" s="22" customFormat="1" ht="23.25" customHeight="1" x14ac:dyDescent="0.35">
      <c r="A172" s="561">
        <v>81</v>
      </c>
      <c r="B172" s="229" t="s">
        <v>36</v>
      </c>
      <c r="C172" s="245" t="s">
        <v>1293</v>
      </c>
      <c r="D172" s="245" t="str">
        <f>+C172</f>
        <v>475 บาท</v>
      </c>
      <c r="E172" s="231" t="s">
        <v>46</v>
      </c>
      <c r="F172" s="252" t="s">
        <v>99</v>
      </c>
      <c r="G172" s="242" t="str">
        <f>+F172</f>
        <v>บ.พรพัฒน์ แก๊ส แอนด์ ออยล์ จำกัด</v>
      </c>
      <c r="H172" s="233" t="s">
        <v>100</v>
      </c>
      <c r="I172" s="234" t="s">
        <v>1294</v>
      </c>
    </row>
    <row r="173" spans="1:9" s="22" customFormat="1" ht="23.25" customHeight="1" x14ac:dyDescent="0.35">
      <c r="A173" s="562"/>
      <c r="B173" s="235"/>
      <c r="C173" s="237"/>
      <c r="D173" s="237"/>
      <c r="E173" s="238"/>
      <c r="F173" s="240" t="s">
        <v>1295</v>
      </c>
      <c r="G173" s="240" t="s">
        <v>1296</v>
      </c>
      <c r="H173" s="240" t="s">
        <v>101</v>
      </c>
      <c r="I173" s="241" t="s">
        <v>1241</v>
      </c>
    </row>
    <row r="174" spans="1:9" s="22" customFormat="1" ht="23.25" customHeight="1" x14ac:dyDescent="0.35">
      <c r="A174" s="561">
        <v>82</v>
      </c>
      <c r="B174" s="229" t="s">
        <v>36</v>
      </c>
      <c r="C174" s="230" t="s">
        <v>86</v>
      </c>
      <c r="D174" s="245" t="str">
        <f>+C174</f>
        <v>6,480 บาท</v>
      </c>
      <c r="E174" s="231" t="s">
        <v>46</v>
      </c>
      <c r="F174" s="234" t="s">
        <v>550</v>
      </c>
      <c r="G174" s="244" t="str">
        <f>+F174</f>
        <v>บ.พรพัฒน์ ปิโตรเลียม จำกัด</v>
      </c>
      <c r="H174" s="233" t="s">
        <v>100</v>
      </c>
      <c r="I174" s="234" t="s">
        <v>1297</v>
      </c>
    </row>
    <row r="175" spans="1:9" s="22" customFormat="1" ht="23.25" customHeight="1" x14ac:dyDescent="0.35">
      <c r="A175" s="562"/>
      <c r="B175" s="235"/>
      <c r="C175" s="236"/>
      <c r="D175" s="237"/>
      <c r="E175" s="238"/>
      <c r="F175" s="239" t="s">
        <v>106</v>
      </c>
      <c r="G175" s="239" t="s">
        <v>107</v>
      </c>
      <c r="H175" s="240" t="s">
        <v>101</v>
      </c>
      <c r="I175" s="241" t="s">
        <v>1298</v>
      </c>
    </row>
    <row r="176" spans="1:9" s="22" customFormat="1" ht="23.25" customHeight="1" x14ac:dyDescent="0.35">
      <c r="A176" s="561">
        <v>83</v>
      </c>
      <c r="B176" s="229" t="s">
        <v>36</v>
      </c>
      <c r="C176" s="230" t="s">
        <v>66</v>
      </c>
      <c r="D176" s="230" t="str">
        <f>+C176</f>
        <v>240 บาท</v>
      </c>
      <c r="E176" s="231" t="s">
        <v>46</v>
      </c>
      <c r="F176" s="252" t="s">
        <v>99</v>
      </c>
      <c r="G176" s="252" t="str">
        <f>+F176</f>
        <v>บ.พรพัฒน์ แก๊ส แอนด์ ออยล์ จำกัด</v>
      </c>
      <c r="H176" s="233" t="s">
        <v>100</v>
      </c>
      <c r="I176" s="234" t="s">
        <v>1299</v>
      </c>
    </row>
    <row r="177" spans="1:9" s="22" customFormat="1" ht="23.25" customHeight="1" x14ac:dyDescent="0.35">
      <c r="A177" s="562"/>
      <c r="B177" s="242"/>
      <c r="C177" s="237"/>
      <c r="D177" s="237"/>
      <c r="E177" s="238"/>
      <c r="F177" s="240" t="s">
        <v>1300</v>
      </c>
      <c r="G177" s="240" t="s">
        <v>1301</v>
      </c>
      <c r="H177" s="240" t="s">
        <v>101</v>
      </c>
      <c r="I177" s="241" t="s">
        <v>1298</v>
      </c>
    </row>
    <row r="178" spans="1:9" s="22" customFormat="1" ht="23.25" customHeight="1" x14ac:dyDescent="0.35">
      <c r="A178" s="561">
        <v>84</v>
      </c>
      <c r="B178" s="229" t="s">
        <v>36</v>
      </c>
      <c r="C178" s="245" t="s">
        <v>941</v>
      </c>
      <c r="D178" s="245" t="str">
        <f>+C178</f>
        <v>801 บาท</v>
      </c>
      <c r="E178" s="231" t="s">
        <v>46</v>
      </c>
      <c r="F178" s="252" t="s">
        <v>99</v>
      </c>
      <c r="G178" s="242" t="str">
        <f>+F178</f>
        <v>บ.พรพัฒน์ แก๊ส แอนด์ ออยล์ จำกัด</v>
      </c>
      <c r="H178" s="233" t="s">
        <v>100</v>
      </c>
      <c r="I178" s="234" t="s">
        <v>1302</v>
      </c>
    </row>
    <row r="179" spans="1:9" s="22" customFormat="1" ht="23.25" customHeight="1" x14ac:dyDescent="0.35">
      <c r="A179" s="562"/>
      <c r="B179" s="235"/>
      <c r="C179" s="237"/>
      <c r="D179" s="237"/>
      <c r="E179" s="238"/>
      <c r="F179" s="240" t="s">
        <v>1200</v>
      </c>
      <c r="G179" s="240" t="s">
        <v>1201</v>
      </c>
      <c r="H179" s="240" t="s">
        <v>101</v>
      </c>
      <c r="I179" s="241" t="s">
        <v>1298</v>
      </c>
    </row>
    <row r="180" spans="1:9" s="22" customFormat="1" ht="23.25" customHeight="1" x14ac:dyDescent="0.35">
      <c r="A180" s="561">
        <v>85</v>
      </c>
      <c r="B180" s="229" t="s">
        <v>36</v>
      </c>
      <c r="C180" s="245" t="s">
        <v>941</v>
      </c>
      <c r="D180" s="245" t="str">
        <f>+C180</f>
        <v>801 บาท</v>
      </c>
      <c r="E180" s="231" t="s">
        <v>46</v>
      </c>
      <c r="F180" s="252" t="s">
        <v>99</v>
      </c>
      <c r="G180" s="242" t="str">
        <f>+F180</f>
        <v>บ.พรพัฒน์ แก๊ส แอนด์ ออยล์ จำกัด</v>
      </c>
      <c r="H180" s="233" t="s">
        <v>100</v>
      </c>
      <c r="I180" s="234" t="s">
        <v>1303</v>
      </c>
    </row>
    <row r="181" spans="1:9" s="22" customFormat="1" ht="23.25" customHeight="1" x14ac:dyDescent="0.35">
      <c r="A181" s="562"/>
      <c r="B181" s="235"/>
      <c r="C181" s="237"/>
      <c r="D181" s="237"/>
      <c r="E181" s="238"/>
      <c r="F181" s="240" t="s">
        <v>1200</v>
      </c>
      <c r="G181" s="240" t="s">
        <v>1201</v>
      </c>
      <c r="H181" s="240" t="s">
        <v>101</v>
      </c>
      <c r="I181" s="241" t="s">
        <v>1298</v>
      </c>
    </row>
    <row r="182" spans="1:9" s="22" customFormat="1" ht="23.25" customHeight="1" x14ac:dyDescent="0.35">
      <c r="A182" s="561">
        <v>86</v>
      </c>
      <c r="B182" s="242" t="s">
        <v>36</v>
      </c>
      <c r="C182" s="250" t="s">
        <v>1304</v>
      </c>
      <c r="D182" s="230" t="str">
        <f>+C182</f>
        <v>1216.5 บาท</v>
      </c>
      <c r="E182" s="231" t="s">
        <v>46</v>
      </c>
      <c r="F182" s="252" t="s">
        <v>99</v>
      </c>
      <c r="G182" s="232" t="str">
        <f>+F182</f>
        <v>บ.พรพัฒน์ แก๊ส แอนด์ ออยล์ จำกัด</v>
      </c>
      <c r="H182" s="233" t="s">
        <v>100</v>
      </c>
      <c r="I182" s="234" t="s">
        <v>1305</v>
      </c>
    </row>
    <row r="183" spans="1:9" s="22" customFormat="1" ht="23.25" customHeight="1" x14ac:dyDescent="0.35">
      <c r="A183" s="562"/>
      <c r="B183" s="247"/>
      <c r="C183" s="236"/>
      <c r="D183" s="237"/>
      <c r="E183" s="238"/>
      <c r="F183" s="239" t="s">
        <v>1306</v>
      </c>
      <c r="G183" s="239" t="s">
        <v>1307</v>
      </c>
      <c r="H183" s="240" t="s">
        <v>101</v>
      </c>
      <c r="I183" s="241" t="s">
        <v>1308</v>
      </c>
    </row>
    <row r="184" spans="1:9" s="22" customFormat="1" ht="23.25" customHeight="1" x14ac:dyDescent="0.35">
      <c r="A184" s="561">
        <v>87</v>
      </c>
      <c r="B184" s="242" t="s">
        <v>36</v>
      </c>
      <c r="C184" s="230" t="s">
        <v>923</v>
      </c>
      <c r="D184" s="230" t="str">
        <f>+C184</f>
        <v>1,500 บาท</v>
      </c>
      <c r="E184" s="253" t="s">
        <v>46</v>
      </c>
      <c r="F184" s="252" t="s">
        <v>99</v>
      </c>
      <c r="G184" s="244" t="str">
        <f>+F184</f>
        <v>บ.พรพัฒน์ แก๊ส แอนด์ ออยล์ จำกัด</v>
      </c>
      <c r="H184" s="233" t="s">
        <v>100</v>
      </c>
      <c r="I184" s="234" t="s">
        <v>1309</v>
      </c>
    </row>
    <row r="185" spans="1:9" s="22" customFormat="1" ht="23.25" customHeight="1" x14ac:dyDescent="0.35">
      <c r="A185" s="562"/>
      <c r="B185" s="235"/>
      <c r="C185" s="237"/>
      <c r="D185" s="237"/>
      <c r="E185" s="235"/>
      <c r="F185" s="239" t="s">
        <v>1133</v>
      </c>
      <c r="G185" s="239" t="s">
        <v>1133</v>
      </c>
      <c r="H185" s="240" t="s">
        <v>101</v>
      </c>
      <c r="I185" s="241" t="s">
        <v>1308</v>
      </c>
    </row>
    <row r="186" spans="1:9" s="22" customFormat="1" ht="23.25" customHeight="1" x14ac:dyDescent="0.35">
      <c r="A186" s="561">
        <v>88</v>
      </c>
      <c r="B186" s="242" t="s">
        <v>1310</v>
      </c>
      <c r="C186" s="230" t="s">
        <v>1311</v>
      </c>
      <c r="D186" s="230" t="str">
        <f>+C186</f>
        <v>275 บาท</v>
      </c>
      <c r="E186" s="253" t="s">
        <v>46</v>
      </c>
      <c r="F186" s="252" t="s">
        <v>1063</v>
      </c>
      <c r="G186" s="252" t="str">
        <f>+F186</f>
        <v>ร้านทรัพย์ไพรวัลย์ค้าไม้</v>
      </c>
      <c r="H186" s="233" t="s">
        <v>100</v>
      </c>
      <c r="I186" s="234" t="s">
        <v>1312</v>
      </c>
    </row>
    <row r="187" spans="1:9" s="22" customFormat="1" ht="23.25" customHeight="1" x14ac:dyDescent="0.35">
      <c r="A187" s="562"/>
      <c r="B187" s="235"/>
      <c r="C187" s="237"/>
      <c r="D187" s="237"/>
      <c r="E187" s="235"/>
      <c r="F187" s="240" t="s">
        <v>1313</v>
      </c>
      <c r="G187" s="240" t="s">
        <v>1314</v>
      </c>
      <c r="H187" s="240" t="s">
        <v>101</v>
      </c>
      <c r="I187" s="241" t="s">
        <v>1308</v>
      </c>
    </row>
    <row r="188" spans="1:9" s="22" customFormat="1" ht="23.25" customHeight="1" x14ac:dyDescent="0.35">
      <c r="A188" s="561">
        <v>88</v>
      </c>
      <c r="B188" s="242" t="s">
        <v>1315</v>
      </c>
      <c r="C188" s="230" t="s">
        <v>1316</v>
      </c>
      <c r="D188" s="230" t="str">
        <f>+C188</f>
        <v>3,825 บาท</v>
      </c>
      <c r="E188" s="253" t="s">
        <v>46</v>
      </c>
      <c r="F188" s="252" t="s">
        <v>104</v>
      </c>
      <c r="G188" s="252" t="str">
        <f>+F188</f>
        <v>ร้านม่วงหอมวัสดุ</v>
      </c>
      <c r="H188" s="233" t="s">
        <v>100</v>
      </c>
      <c r="I188" s="234" t="s">
        <v>492</v>
      </c>
    </row>
    <row r="189" spans="1:9" s="22" customFormat="1" ht="23.25" customHeight="1" x14ac:dyDescent="0.35">
      <c r="A189" s="562"/>
      <c r="B189" s="235"/>
      <c r="C189" s="237"/>
      <c r="D189" s="237"/>
      <c r="E189" s="235"/>
      <c r="F189" s="240" t="s">
        <v>1317</v>
      </c>
      <c r="G189" s="240" t="s">
        <v>1318</v>
      </c>
      <c r="H189" s="240" t="s">
        <v>101</v>
      </c>
      <c r="I189" s="241" t="s">
        <v>1308</v>
      </c>
    </row>
    <row r="190" spans="1:9" s="22" customFormat="1" ht="23.25" customHeight="1" x14ac:dyDescent="0.35">
      <c r="A190" s="561"/>
      <c r="B190" s="229" t="s">
        <v>36</v>
      </c>
      <c r="C190" s="230" t="s">
        <v>86</v>
      </c>
      <c r="D190" s="245" t="str">
        <f>+C190</f>
        <v>6,480 บาท</v>
      </c>
      <c r="E190" s="231" t="s">
        <v>46</v>
      </c>
      <c r="F190" s="234" t="s">
        <v>550</v>
      </c>
      <c r="G190" s="244" t="str">
        <f>+F190</f>
        <v>บ.พรพัฒน์ ปิโตรเลียม จำกัด</v>
      </c>
      <c r="H190" s="233" t="s">
        <v>100</v>
      </c>
      <c r="I190" s="234" t="s">
        <v>1319</v>
      </c>
    </row>
    <row r="191" spans="1:9" s="22" customFormat="1" ht="23.25" customHeight="1" x14ac:dyDescent="0.35">
      <c r="A191" s="562"/>
      <c r="B191" s="235"/>
      <c r="C191" s="236"/>
      <c r="D191" s="237"/>
      <c r="E191" s="238"/>
      <c r="F191" s="239" t="s">
        <v>106</v>
      </c>
      <c r="G191" s="239" t="s">
        <v>107</v>
      </c>
      <c r="H191" s="240" t="s">
        <v>101</v>
      </c>
      <c r="I191" s="241" t="s">
        <v>1308</v>
      </c>
    </row>
    <row r="192" spans="1:9" s="22" customFormat="1" ht="23.25" customHeight="1" x14ac:dyDescent="0.35">
      <c r="A192" s="561">
        <v>89</v>
      </c>
      <c r="B192" s="242" t="s">
        <v>1320</v>
      </c>
      <c r="C192" s="230" t="s">
        <v>915</v>
      </c>
      <c r="D192" s="230" t="str">
        <f>+C192</f>
        <v>2,350 บาท</v>
      </c>
      <c r="E192" s="253" t="s">
        <v>46</v>
      </c>
      <c r="F192" s="252" t="s">
        <v>105</v>
      </c>
      <c r="G192" s="252" t="str">
        <f>+F192</f>
        <v>ร้านพิชัยการเกษตร</v>
      </c>
      <c r="H192" s="233" t="s">
        <v>100</v>
      </c>
      <c r="I192" s="234" t="s">
        <v>1321</v>
      </c>
    </row>
    <row r="193" spans="1:9" s="22" customFormat="1" ht="23.25" customHeight="1" x14ac:dyDescent="0.35">
      <c r="A193" s="562"/>
      <c r="B193" s="235"/>
      <c r="C193" s="237"/>
      <c r="D193" s="237"/>
      <c r="E193" s="235"/>
      <c r="F193" s="240" t="s">
        <v>1322</v>
      </c>
      <c r="G193" s="240" t="s">
        <v>1323</v>
      </c>
      <c r="H193" s="240" t="s">
        <v>101</v>
      </c>
      <c r="I193" s="241" t="s">
        <v>1324</v>
      </c>
    </row>
    <row r="194" spans="1:9" s="22" customFormat="1" ht="23.25" customHeight="1" x14ac:dyDescent="0.35">
      <c r="A194" s="561">
        <v>90</v>
      </c>
      <c r="B194" s="242" t="s">
        <v>1325</v>
      </c>
      <c r="C194" s="230" t="s">
        <v>1326</v>
      </c>
      <c r="D194" s="230" t="str">
        <f>+C194</f>
        <v>950 บาท</v>
      </c>
      <c r="E194" s="253" t="s">
        <v>46</v>
      </c>
      <c r="F194" s="252" t="s">
        <v>105</v>
      </c>
      <c r="G194" s="252" t="str">
        <f>+F194</f>
        <v>ร้านพิชัยการเกษตร</v>
      </c>
      <c r="H194" s="233" t="s">
        <v>100</v>
      </c>
      <c r="I194" s="234" t="s">
        <v>1327</v>
      </c>
    </row>
    <row r="195" spans="1:9" s="22" customFormat="1" ht="23.25" customHeight="1" x14ac:dyDescent="0.35">
      <c r="A195" s="562"/>
      <c r="B195" s="235"/>
      <c r="C195" s="237"/>
      <c r="D195" s="237"/>
      <c r="E195" s="235"/>
      <c r="F195" s="240" t="s">
        <v>1328</v>
      </c>
      <c r="G195" s="240" t="s">
        <v>1329</v>
      </c>
      <c r="H195" s="240" t="s">
        <v>101</v>
      </c>
      <c r="I195" s="241" t="s">
        <v>1324</v>
      </c>
    </row>
    <row r="196" spans="1:9" s="22" customFormat="1" ht="23.25" customHeight="1" x14ac:dyDescent="0.35">
      <c r="A196" s="561">
        <v>91</v>
      </c>
      <c r="B196" s="242" t="s">
        <v>1330</v>
      </c>
      <c r="C196" s="230" t="s">
        <v>1331</v>
      </c>
      <c r="D196" s="230" t="str">
        <f>+C196</f>
        <v>600 บาท</v>
      </c>
      <c r="E196" s="231" t="s">
        <v>46</v>
      </c>
      <c r="F196" s="246" t="s">
        <v>105</v>
      </c>
      <c r="G196" s="232" t="str">
        <f>+F196</f>
        <v>ร้านพิชัยการเกษตร</v>
      </c>
      <c r="H196" s="233" t="s">
        <v>100</v>
      </c>
      <c r="I196" s="234" t="s">
        <v>1332</v>
      </c>
    </row>
    <row r="197" spans="1:9" s="22" customFormat="1" ht="23.25" customHeight="1" x14ac:dyDescent="0.35">
      <c r="A197" s="562"/>
      <c r="B197" s="235"/>
      <c r="C197" s="236"/>
      <c r="D197" s="237"/>
      <c r="E197" s="238"/>
      <c r="F197" s="239" t="s">
        <v>1333</v>
      </c>
      <c r="G197" s="239" t="s">
        <v>1334</v>
      </c>
      <c r="H197" s="240" t="s">
        <v>101</v>
      </c>
      <c r="I197" s="241" t="s">
        <v>1324</v>
      </c>
    </row>
    <row r="198" spans="1:9" s="22" customFormat="1" ht="23.25" customHeight="1" x14ac:dyDescent="0.35">
      <c r="A198" s="561">
        <v>92</v>
      </c>
      <c r="B198" s="242" t="s">
        <v>1330</v>
      </c>
      <c r="C198" s="230" t="s">
        <v>1331</v>
      </c>
      <c r="D198" s="230" t="str">
        <f>+C198</f>
        <v>600 บาท</v>
      </c>
      <c r="E198" s="231" t="s">
        <v>46</v>
      </c>
      <c r="F198" s="246" t="s">
        <v>105</v>
      </c>
      <c r="G198" s="232" t="str">
        <f>+F198</f>
        <v>ร้านพิชัยการเกษตร</v>
      </c>
      <c r="H198" s="233" t="s">
        <v>100</v>
      </c>
      <c r="I198" s="234" t="s">
        <v>1335</v>
      </c>
    </row>
    <row r="199" spans="1:9" s="22" customFormat="1" ht="23.25" customHeight="1" x14ac:dyDescent="0.35">
      <c r="A199" s="562"/>
      <c r="B199" s="235"/>
      <c r="C199" s="236"/>
      <c r="D199" s="237"/>
      <c r="E199" s="238"/>
      <c r="F199" s="239" t="s">
        <v>1333</v>
      </c>
      <c r="G199" s="239" t="s">
        <v>1334</v>
      </c>
      <c r="H199" s="240" t="s">
        <v>101</v>
      </c>
      <c r="I199" s="241" t="s">
        <v>1324</v>
      </c>
    </row>
    <row r="200" spans="1:9" s="22" customFormat="1" ht="23.25" customHeight="1" x14ac:dyDescent="0.35">
      <c r="A200" s="561">
        <v>93</v>
      </c>
      <c r="B200" s="229" t="s">
        <v>36</v>
      </c>
      <c r="C200" s="230" t="s">
        <v>86</v>
      </c>
      <c r="D200" s="230" t="str">
        <f>+C200</f>
        <v>6,480 บาท</v>
      </c>
      <c r="E200" s="231" t="s">
        <v>46</v>
      </c>
      <c r="F200" s="252" t="s">
        <v>99</v>
      </c>
      <c r="G200" s="232" t="str">
        <f>+F200</f>
        <v>บ.พรพัฒน์ แก๊ส แอนด์ ออยล์ จำกัด</v>
      </c>
      <c r="H200" s="233" t="s">
        <v>100</v>
      </c>
      <c r="I200" s="234" t="s">
        <v>1336</v>
      </c>
    </row>
    <row r="201" spans="1:9" s="22" customFormat="1" ht="23.25" customHeight="1" x14ac:dyDescent="0.35">
      <c r="A201" s="562"/>
      <c r="B201" s="247"/>
      <c r="C201" s="236"/>
      <c r="D201" s="237"/>
      <c r="E201" s="238"/>
      <c r="F201" s="239" t="s">
        <v>106</v>
      </c>
      <c r="G201" s="239" t="s">
        <v>107</v>
      </c>
      <c r="H201" s="240" t="s">
        <v>101</v>
      </c>
      <c r="I201" s="241" t="s">
        <v>1324</v>
      </c>
    </row>
    <row r="202" spans="1:9" s="22" customFormat="1" ht="23.25" customHeight="1" x14ac:dyDescent="0.35">
      <c r="A202" s="561">
        <v>94</v>
      </c>
      <c r="B202" s="242" t="s">
        <v>108</v>
      </c>
      <c r="C202" s="230" t="s">
        <v>1337</v>
      </c>
      <c r="D202" s="230" t="str">
        <f>+C202</f>
        <v>3,320 บาท</v>
      </c>
      <c r="E202" s="231" t="s">
        <v>46</v>
      </c>
      <c r="F202" s="232" t="s">
        <v>1142</v>
      </c>
      <c r="G202" s="232" t="str">
        <f>+F202</f>
        <v>อ.เครื่องยนต์เล็ก</v>
      </c>
      <c r="H202" s="233" t="s">
        <v>100</v>
      </c>
      <c r="I202" s="234" t="s">
        <v>110</v>
      </c>
    </row>
    <row r="203" spans="1:9" s="22" customFormat="1" ht="23.25" customHeight="1" x14ac:dyDescent="0.35">
      <c r="A203" s="562"/>
      <c r="B203" s="247"/>
      <c r="C203" s="236"/>
      <c r="D203" s="237"/>
      <c r="E203" s="238"/>
      <c r="F203" s="239" t="s">
        <v>1338</v>
      </c>
      <c r="G203" s="239" t="s">
        <v>1339</v>
      </c>
      <c r="H203" s="240" t="s">
        <v>101</v>
      </c>
      <c r="I203" s="241" t="s">
        <v>1340</v>
      </c>
    </row>
    <row r="204" spans="1:9" s="22" customFormat="1" ht="23.25" customHeight="1" x14ac:dyDescent="0.35">
      <c r="A204" s="561"/>
      <c r="B204" s="242"/>
      <c r="C204" s="230"/>
      <c r="D204" s="230">
        <f>+C204</f>
        <v>0</v>
      </c>
      <c r="E204" s="231" t="s">
        <v>46</v>
      </c>
      <c r="F204" s="232"/>
      <c r="G204" s="232">
        <f>+F204:F205</f>
        <v>0</v>
      </c>
      <c r="H204" s="233"/>
      <c r="I204" s="234" t="s">
        <v>1336</v>
      </c>
    </row>
    <row r="205" spans="1:9" s="22" customFormat="1" ht="23.25" customHeight="1" x14ac:dyDescent="0.35">
      <c r="A205" s="562"/>
      <c r="B205" s="235"/>
      <c r="C205" s="237"/>
      <c r="D205" s="237"/>
      <c r="E205" s="238"/>
      <c r="F205" s="239"/>
      <c r="G205" s="239"/>
      <c r="H205" s="240"/>
      <c r="I205" s="241" t="s">
        <v>1341</v>
      </c>
    </row>
    <row r="206" spans="1:9" s="22" customFormat="1" ht="23.25" customHeight="1" x14ac:dyDescent="0.35">
      <c r="A206" s="561"/>
      <c r="B206" s="242"/>
      <c r="C206" s="230"/>
      <c r="D206" s="230">
        <f>+C206</f>
        <v>0</v>
      </c>
      <c r="E206" s="231" t="s">
        <v>46</v>
      </c>
      <c r="F206" s="232"/>
      <c r="G206" s="232">
        <f>+F206:F207</f>
        <v>0</v>
      </c>
      <c r="H206" s="233"/>
      <c r="I206" s="234" t="s">
        <v>1336</v>
      </c>
    </row>
    <row r="207" spans="1:9" s="22" customFormat="1" ht="23.25" customHeight="1" x14ac:dyDescent="0.35">
      <c r="A207" s="562"/>
      <c r="B207" s="235"/>
      <c r="C207" s="237"/>
      <c r="D207" s="237"/>
      <c r="E207" s="238"/>
      <c r="F207" s="239"/>
      <c r="G207" s="239"/>
      <c r="H207" s="240"/>
      <c r="I207" s="241" t="s">
        <v>1341</v>
      </c>
    </row>
    <row r="208" spans="1:9" s="22" customFormat="1" ht="23.25" customHeight="1" x14ac:dyDescent="0.35">
      <c r="A208" s="561"/>
      <c r="B208" s="242"/>
      <c r="C208" s="230"/>
      <c r="D208" s="230">
        <f>+C208</f>
        <v>0</v>
      </c>
      <c r="E208" s="231" t="s">
        <v>46</v>
      </c>
      <c r="F208" s="232"/>
      <c r="G208" s="232">
        <f>+F208</f>
        <v>0</v>
      </c>
      <c r="H208" s="233"/>
      <c r="I208" s="234"/>
    </row>
    <row r="209" spans="1:9" s="22" customFormat="1" ht="23.25" customHeight="1" x14ac:dyDescent="0.35">
      <c r="A209" s="562"/>
      <c r="B209" s="235"/>
      <c r="C209" s="237"/>
      <c r="D209" s="237"/>
      <c r="E209" s="238"/>
      <c r="F209" s="239"/>
      <c r="G209" s="239"/>
      <c r="H209" s="240"/>
      <c r="I209" s="241"/>
    </row>
    <row r="210" spans="1:9" s="22" customFormat="1" ht="23.25" customHeight="1" x14ac:dyDescent="0.35">
      <c r="A210" s="561"/>
      <c r="B210" s="242"/>
      <c r="C210" s="230"/>
      <c r="D210" s="230">
        <f>+C210</f>
        <v>0</v>
      </c>
      <c r="E210" s="231" t="s">
        <v>46</v>
      </c>
      <c r="F210" s="232"/>
      <c r="G210" s="232">
        <f>+F210</f>
        <v>0</v>
      </c>
      <c r="H210" s="233"/>
      <c r="I210" s="234"/>
    </row>
    <row r="211" spans="1:9" s="22" customFormat="1" ht="23.25" customHeight="1" x14ac:dyDescent="0.35">
      <c r="A211" s="562"/>
      <c r="B211" s="235"/>
      <c r="C211" s="237"/>
      <c r="D211" s="237"/>
      <c r="E211" s="238"/>
      <c r="F211" s="239"/>
      <c r="G211" s="239"/>
      <c r="H211" s="240"/>
      <c r="I211" s="241"/>
    </row>
    <row r="212" spans="1:9" s="22" customFormat="1" ht="23.25" customHeight="1" x14ac:dyDescent="0.35">
      <c r="A212" s="561"/>
      <c r="B212" s="242"/>
      <c r="C212" s="230"/>
      <c r="D212" s="230">
        <f>+C212</f>
        <v>0</v>
      </c>
      <c r="E212" s="231" t="s">
        <v>46</v>
      </c>
      <c r="F212" s="232"/>
      <c r="G212" s="232">
        <f>+F212</f>
        <v>0</v>
      </c>
      <c r="H212" s="233"/>
      <c r="I212" s="234"/>
    </row>
    <row r="213" spans="1:9" s="22" customFormat="1" ht="23.25" customHeight="1" x14ac:dyDescent="0.35">
      <c r="A213" s="562"/>
      <c r="B213" s="235"/>
      <c r="C213" s="237"/>
      <c r="D213" s="237"/>
      <c r="E213" s="238"/>
      <c r="F213" s="239"/>
      <c r="G213" s="239"/>
      <c r="H213" s="240"/>
      <c r="I213" s="241"/>
    </row>
    <row r="214" spans="1:9" s="22" customFormat="1" ht="23.25" customHeight="1" x14ac:dyDescent="0.35">
      <c r="A214" s="561"/>
      <c r="B214" s="242"/>
      <c r="C214" s="230"/>
      <c r="D214" s="230">
        <f>+C214</f>
        <v>0</v>
      </c>
      <c r="E214" s="231" t="s">
        <v>46</v>
      </c>
      <c r="F214" s="232"/>
      <c r="G214" s="232">
        <f>+F214</f>
        <v>0</v>
      </c>
      <c r="H214" s="233"/>
      <c r="I214" s="234"/>
    </row>
    <row r="215" spans="1:9" s="22" customFormat="1" ht="23.25" customHeight="1" x14ac:dyDescent="0.35">
      <c r="A215" s="562"/>
      <c r="B215" s="235"/>
      <c r="C215" s="237"/>
      <c r="D215" s="237"/>
      <c r="E215" s="238"/>
      <c r="F215" s="239"/>
      <c r="G215" s="239"/>
      <c r="H215" s="240"/>
      <c r="I215" s="241"/>
    </row>
    <row r="216" spans="1:9" s="22" customFormat="1" ht="23.25" customHeight="1" x14ac:dyDescent="0.35">
      <c r="A216" s="561"/>
      <c r="B216" s="229"/>
      <c r="C216" s="230"/>
      <c r="D216" s="230">
        <f>+C216</f>
        <v>0</v>
      </c>
      <c r="E216" s="231" t="s">
        <v>46</v>
      </c>
      <c r="F216" s="232"/>
      <c r="G216" s="232">
        <f>+F216</f>
        <v>0</v>
      </c>
      <c r="H216" s="233"/>
      <c r="I216" s="234"/>
    </row>
    <row r="217" spans="1:9" s="22" customFormat="1" ht="23.25" customHeight="1" x14ac:dyDescent="0.35">
      <c r="A217" s="562"/>
      <c r="B217" s="247"/>
      <c r="C217" s="236"/>
      <c r="D217" s="237"/>
      <c r="E217" s="238"/>
      <c r="F217" s="239"/>
      <c r="G217" s="239"/>
      <c r="H217" s="240"/>
      <c r="I217" s="241"/>
    </row>
    <row r="218" spans="1:9" s="22" customFormat="1" ht="23.25" customHeight="1" x14ac:dyDescent="0.35">
      <c r="A218" s="561"/>
      <c r="B218" s="229"/>
      <c r="C218" s="230"/>
      <c r="D218" s="230">
        <f>+C218</f>
        <v>0</v>
      </c>
      <c r="E218" s="231" t="s">
        <v>46</v>
      </c>
      <c r="F218" s="232"/>
      <c r="G218" s="232">
        <f>+F218</f>
        <v>0</v>
      </c>
      <c r="H218" s="233"/>
      <c r="I218" s="234"/>
    </row>
    <row r="219" spans="1:9" s="22" customFormat="1" ht="23.25" customHeight="1" x14ac:dyDescent="0.35">
      <c r="A219" s="562"/>
      <c r="B219" s="247"/>
      <c r="C219" s="236"/>
      <c r="D219" s="237"/>
      <c r="E219" s="238"/>
      <c r="F219" s="239"/>
      <c r="G219" s="239"/>
      <c r="H219" s="240"/>
      <c r="I219" s="241"/>
    </row>
    <row r="220" spans="1:9" s="22" customFormat="1" ht="23.25" customHeight="1" x14ac:dyDescent="0.35">
      <c r="A220" s="561"/>
      <c r="B220" s="229"/>
      <c r="C220" s="230"/>
      <c r="D220" s="230">
        <f>+C220</f>
        <v>0</v>
      </c>
      <c r="E220" s="231" t="s">
        <v>46</v>
      </c>
      <c r="F220" s="232"/>
      <c r="G220" s="232">
        <f>+F220</f>
        <v>0</v>
      </c>
      <c r="H220" s="233"/>
      <c r="I220" s="234"/>
    </row>
    <row r="221" spans="1:9" s="22" customFormat="1" ht="23.25" customHeight="1" x14ac:dyDescent="0.35">
      <c r="A221" s="562"/>
      <c r="B221" s="247"/>
      <c r="C221" s="236"/>
      <c r="D221" s="237"/>
      <c r="E221" s="238"/>
      <c r="F221" s="239"/>
      <c r="G221" s="239"/>
      <c r="H221" s="240"/>
      <c r="I221" s="241"/>
    </row>
    <row r="222" spans="1:9" s="22" customFormat="1" ht="23.25" customHeight="1" x14ac:dyDescent="0.35">
      <c r="A222" s="561"/>
      <c r="B222" s="229"/>
      <c r="C222" s="230"/>
      <c r="D222" s="230">
        <f>+C222</f>
        <v>0</v>
      </c>
      <c r="E222" s="231" t="s">
        <v>46</v>
      </c>
      <c r="F222" s="252"/>
      <c r="G222" s="232">
        <f>+F222</f>
        <v>0</v>
      </c>
      <c r="H222" s="233"/>
      <c r="I222" s="234"/>
    </row>
    <row r="223" spans="1:9" s="22" customFormat="1" ht="23.25" customHeight="1" x14ac:dyDescent="0.35">
      <c r="A223" s="562"/>
      <c r="B223" s="235"/>
      <c r="C223" s="236"/>
      <c r="D223" s="237"/>
      <c r="E223" s="238"/>
      <c r="F223" s="239"/>
      <c r="G223" s="239"/>
      <c r="H223" s="240"/>
      <c r="I223" s="241"/>
    </row>
    <row r="224" spans="1:9" s="22" customFormat="1" ht="23.25" customHeight="1" x14ac:dyDescent="0.35">
      <c r="A224" s="561"/>
      <c r="B224" s="242"/>
      <c r="C224" s="230"/>
      <c r="D224" s="230">
        <f>+C224</f>
        <v>0</v>
      </c>
      <c r="E224" s="231" t="s">
        <v>46</v>
      </c>
      <c r="F224" s="232"/>
      <c r="G224" s="232">
        <f>+F224</f>
        <v>0</v>
      </c>
      <c r="H224" s="233"/>
      <c r="I224" s="234"/>
    </row>
    <row r="225" spans="1:9" s="22" customFormat="1" ht="23.25" customHeight="1" x14ac:dyDescent="0.35">
      <c r="A225" s="562"/>
      <c r="B225" s="242"/>
      <c r="C225" s="236"/>
      <c r="D225" s="237"/>
      <c r="E225" s="238"/>
      <c r="F225" s="239"/>
      <c r="G225" s="239"/>
      <c r="H225" s="240"/>
      <c r="I225" s="241"/>
    </row>
    <row r="226" spans="1:9" s="22" customFormat="1" ht="23.25" customHeight="1" x14ac:dyDescent="0.35">
      <c r="A226" s="561"/>
      <c r="B226" s="229"/>
      <c r="C226" s="230"/>
      <c r="D226" s="230">
        <f>+C226</f>
        <v>0</v>
      </c>
      <c r="E226" s="231" t="s">
        <v>46</v>
      </c>
      <c r="F226" s="252"/>
      <c r="G226" s="232">
        <f>+F226</f>
        <v>0</v>
      </c>
      <c r="H226" s="233"/>
      <c r="I226" s="234"/>
    </row>
    <row r="227" spans="1:9" s="22" customFormat="1" ht="23.25" customHeight="1" x14ac:dyDescent="0.35">
      <c r="A227" s="562"/>
      <c r="B227" s="247"/>
      <c r="C227" s="236"/>
      <c r="D227" s="237"/>
      <c r="E227" s="238"/>
      <c r="F227" s="239"/>
      <c r="G227" s="239"/>
      <c r="H227" s="240"/>
      <c r="I227" s="241"/>
    </row>
    <row r="228" spans="1:9" s="22" customFormat="1" ht="23.25" customHeight="1" x14ac:dyDescent="0.35">
      <c r="A228" s="561"/>
      <c r="B228" s="229"/>
      <c r="C228" s="230"/>
      <c r="D228" s="230"/>
      <c r="E228" s="231"/>
      <c r="F228" s="252"/>
      <c r="G228" s="232"/>
      <c r="H228" s="233"/>
      <c r="I228" s="234"/>
    </row>
    <row r="229" spans="1:9" s="22" customFormat="1" ht="23.25" customHeight="1" x14ac:dyDescent="0.35">
      <c r="A229" s="562"/>
      <c r="B229" s="247"/>
      <c r="C229" s="236"/>
      <c r="D229" s="237"/>
      <c r="E229" s="238"/>
      <c r="F229" s="239"/>
      <c r="G229" s="239"/>
      <c r="H229" s="240"/>
      <c r="I229" s="241"/>
    </row>
    <row r="230" spans="1:9" s="22" customFormat="1" ht="23.25" customHeight="1" x14ac:dyDescent="0.35">
      <c r="A230" s="559"/>
      <c r="B230" s="229"/>
      <c r="C230" s="230"/>
      <c r="D230" s="230"/>
      <c r="E230" s="231"/>
      <c r="F230" s="252"/>
      <c r="G230" s="232"/>
      <c r="H230" s="233"/>
      <c r="I230" s="234"/>
    </row>
    <row r="231" spans="1:9" s="22" customFormat="1" ht="23.25" customHeight="1" x14ac:dyDescent="0.35">
      <c r="A231" s="560"/>
      <c r="B231" s="247"/>
      <c r="C231" s="236"/>
      <c r="D231" s="237"/>
      <c r="E231" s="238"/>
      <c r="F231" s="239"/>
      <c r="G231" s="239"/>
      <c r="H231" s="240"/>
      <c r="I231" s="241"/>
    </row>
    <row r="232" spans="1:9" s="22" customFormat="1" ht="23.25" customHeight="1" x14ac:dyDescent="0.35">
      <c r="A232" s="559"/>
      <c r="B232" s="229"/>
      <c r="C232" s="230"/>
      <c r="D232" s="230"/>
      <c r="E232" s="231"/>
      <c r="F232" s="252"/>
      <c r="G232" s="232"/>
      <c r="H232" s="233"/>
      <c r="I232" s="234"/>
    </row>
    <row r="233" spans="1:9" s="22" customFormat="1" ht="23.25" customHeight="1" x14ac:dyDescent="0.35">
      <c r="A233" s="560"/>
      <c r="B233" s="247"/>
      <c r="C233" s="236"/>
      <c r="D233" s="237"/>
      <c r="E233" s="238"/>
      <c r="F233" s="239"/>
      <c r="G233" s="239"/>
      <c r="H233" s="240"/>
      <c r="I233" s="241"/>
    </row>
    <row r="234" spans="1:9" s="22" customFormat="1" ht="23.25" customHeight="1" x14ac:dyDescent="0.35">
      <c r="A234" s="561"/>
      <c r="B234" s="229"/>
      <c r="C234" s="230"/>
      <c r="D234" s="230"/>
      <c r="E234" s="231"/>
      <c r="F234" s="252"/>
      <c r="G234" s="232"/>
      <c r="H234" s="233"/>
      <c r="I234" s="234"/>
    </row>
    <row r="235" spans="1:9" s="22" customFormat="1" ht="23.25" customHeight="1" x14ac:dyDescent="0.35">
      <c r="A235" s="562"/>
      <c r="B235" s="247"/>
      <c r="C235" s="236"/>
      <c r="D235" s="237"/>
      <c r="E235" s="238"/>
      <c r="F235" s="239"/>
      <c r="G235" s="239"/>
      <c r="H235" s="240"/>
      <c r="I235" s="241"/>
    </row>
    <row r="236" spans="1:9" s="22" customFormat="1" ht="23.25" customHeight="1" x14ac:dyDescent="0.35">
      <c r="A236" s="559"/>
      <c r="B236" s="229"/>
      <c r="C236" s="230"/>
      <c r="D236" s="230"/>
      <c r="E236" s="231"/>
      <c r="F236" s="252"/>
      <c r="G236" s="232"/>
      <c r="H236" s="233"/>
      <c r="I236" s="234"/>
    </row>
    <row r="237" spans="1:9" s="22" customFormat="1" ht="23.25" customHeight="1" x14ac:dyDescent="0.35">
      <c r="A237" s="560"/>
      <c r="B237" s="235"/>
      <c r="C237" s="237"/>
      <c r="D237" s="237"/>
      <c r="E237" s="238"/>
      <c r="F237" s="239"/>
      <c r="G237" s="239"/>
      <c r="H237" s="240"/>
      <c r="I237" s="241"/>
    </row>
    <row r="238" spans="1:9" s="22" customFormat="1" ht="23.25" customHeight="1" x14ac:dyDescent="0.35">
      <c r="A238" s="559"/>
      <c r="B238" s="229"/>
      <c r="C238" s="230"/>
      <c r="D238" s="230"/>
      <c r="E238" s="231"/>
      <c r="F238" s="252"/>
      <c r="G238" s="232"/>
      <c r="H238" s="233"/>
      <c r="I238" s="234"/>
    </row>
    <row r="239" spans="1:9" s="22" customFormat="1" ht="23.25" customHeight="1" x14ac:dyDescent="0.35">
      <c r="A239" s="560"/>
      <c r="B239" s="235"/>
      <c r="C239" s="237"/>
      <c r="D239" s="237"/>
      <c r="E239" s="238"/>
      <c r="F239" s="239"/>
      <c r="G239" s="239"/>
      <c r="H239" s="240"/>
      <c r="I239" s="241"/>
    </row>
    <row r="240" spans="1:9" s="22" customFormat="1" ht="23.25" customHeight="1" x14ac:dyDescent="0.35">
      <c r="A240" s="561"/>
      <c r="B240" s="229"/>
      <c r="C240" s="230"/>
      <c r="D240" s="230"/>
      <c r="E240" s="231"/>
      <c r="F240" s="252"/>
      <c r="G240" s="232"/>
      <c r="H240" s="233"/>
      <c r="I240" s="234"/>
    </row>
    <row r="241" spans="1:9" s="22" customFormat="1" ht="23.25" customHeight="1" x14ac:dyDescent="0.35">
      <c r="A241" s="562"/>
      <c r="B241" s="235"/>
      <c r="C241" s="237"/>
      <c r="D241" s="237"/>
      <c r="E241" s="238"/>
      <c r="F241" s="239"/>
      <c r="G241" s="239"/>
      <c r="H241" s="240"/>
      <c r="I241" s="241"/>
    </row>
    <row r="242" spans="1:9" s="22" customFormat="1" ht="23.25" customHeight="1" x14ac:dyDescent="0.35">
      <c r="A242" s="559"/>
      <c r="B242" s="229"/>
      <c r="C242" s="230"/>
      <c r="D242" s="230"/>
      <c r="E242" s="231"/>
      <c r="F242" s="252"/>
      <c r="G242" s="232"/>
      <c r="H242" s="233"/>
      <c r="I242" s="234"/>
    </row>
    <row r="243" spans="1:9" s="22" customFormat="1" ht="23.25" customHeight="1" x14ac:dyDescent="0.35">
      <c r="A243" s="560"/>
      <c r="B243" s="235"/>
      <c r="C243" s="237"/>
      <c r="D243" s="237"/>
      <c r="E243" s="238"/>
      <c r="F243" s="239"/>
      <c r="G243" s="239"/>
      <c r="H243" s="240"/>
      <c r="I243" s="241"/>
    </row>
    <row r="244" spans="1:9" s="22" customFormat="1" ht="23.25" customHeight="1" x14ac:dyDescent="0.35">
      <c r="A244" s="559"/>
      <c r="B244" s="465"/>
      <c r="C244" s="230"/>
      <c r="D244" s="230"/>
      <c r="E244" s="231"/>
      <c r="F244" s="232"/>
      <c r="G244" s="232"/>
      <c r="H244" s="233"/>
      <c r="I244" s="234"/>
    </row>
    <row r="245" spans="1:9" s="22" customFormat="1" ht="23.25" customHeight="1" x14ac:dyDescent="0.35">
      <c r="A245" s="560"/>
      <c r="B245" s="466"/>
      <c r="C245" s="236"/>
      <c r="D245" s="237"/>
      <c r="E245" s="238"/>
      <c r="F245" s="239"/>
      <c r="G245" s="239"/>
      <c r="H245" s="240"/>
      <c r="I245" s="241"/>
    </row>
    <row r="246" spans="1:9" s="22" customFormat="1" ht="23.25" customHeight="1" x14ac:dyDescent="0.35">
      <c r="A246" s="561"/>
      <c r="B246" s="465"/>
      <c r="C246" s="230"/>
      <c r="D246" s="230"/>
      <c r="E246" s="231"/>
      <c r="F246" s="232"/>
      <c r="G246" s="232"/>
      <c r="H246" s="233"/>
      <c r="I246" s="234"/>
    </row>
    <row r="247" spans="1:9" s="22" customFormat="1" ht="23.25" customHeight="1" x14ac:dyDescent="0.35">
      <c r="A247" s="562"/>
      <c r="B247" s="466"/>
      <c r="C247" s="236"/>
      <c r="D247" s="237"/>
      <c r="E247" s="238"/>
      <c r="F247" s="239"/>
      <c r="G247" s="239"/>
      <c r="H247" s="240"/>
      <c r="I247" s="241"/>
    </row>
    <row r="248" spans="1:9" s="22" customFormat="1" ht="23.25" customHeight="1" x14ac:dyDescent="0.35">
      <c r="A248" s="559"/>
      <c r="B248" s="465"/>
      <c r="C248" s="230"/>
      <c r="D248" s="230"/>
      <c r="E248" s="231"/>
      <c r="F248" s="232"/>
      <c r="G248" s="232"/>
      <c r="H248" s="233"/>
      <c r="I248" s="234"/>
    </row>
    <row r="249" spans="1:9" s="22" customFormat="1" ht="23.25" customHeight="1" x14ac:dyDescent="0.35">
      <c r="A249" s="560"/>
      <c r="B249" s="466"/>
      <c r="C249" s="236"/>
      <c r="D249" s="237"/>
      <c r="E249" s="238"/>
      <c r="F249" s="239"/>
      <c r="G249" s="239"/>
      <c r="H249" s="240"/>
      <c r="I249" s="241"/>
    </row>
    <row r="250" spans="1:9" s="22" customFormat="1" ht="23.25" customHeight="1" x14ac:dyDescent="0.35">
      <c r="A250" s="559"/>
      <c r="B250" s="465"/>
      <c r="C250" s="230"/>
      <c r="D250" s="230"/>
      <c r="E250" s="231"/>
      <c r="F250" s="232"/>
      <c r="G250" s="232"/>
      <c r="H250" s="233"/>
      <c r="I250" s="234"/>
    </row>
    <row r="251" spans="1:9" s="22" customFormat="1" ht="23.25" customHeight="1" x14ac:dyDescent="0.35">
      <c r="A251" s="560"/>
      <c r="B251" s="466"/>
      <c r="C251" s="236"/>
      <c r="D251" s="237"/>
      <c r="E251" s="238"/>
      <c r="F251" s="239"/>
      <c r="G251" s="239"/>
      <c r="H251" s="240"/>
      <c r="I251" s="241"/>
    </row>
    <row r="252" spans="1:9" s="22" customFormat="1" ht="23.25" customHeight="1" x14ac:dyDescent="0.35">
      <c r="A252" s="561"/>
      <c r="B252" s="465"/>
      <c r="C252" s="230"/>
      <c r="D252" s="230"/>
      <c r="E252" s="231"/>
      <c r="F252" s="232"/>
      <c r="G252" s="232"/>
      <c r="H252" s="233"/>
      <c r="I252" s="234"/>
    </row>
    <row r="253" spans="1:9" s="22" customFormat="1" ht="23.25" customHeight="1" x14ac:dyDescent="0.35">
      <c r="A253" s="562"/>
      <c r="B253" s="466"/>
      <c r="C253" s="236"/>
      <c r="D253" s="237"/>
      <c r="E253" s="238"/>
      <c r="F253" s="239"/>
      <c r="G253" s="239"/>
      <c r="H253" s="240"/>
      <c r="I253" s="241"/>
    </row>
    <row r="254" spans="1:9" s="22" customFormat="1" ht="23.25" customHeight="1" x14ac:dyDescent="0.35">
      <c r="A254" s="559"/>
      <c r="B254" s="465"/>
      <c r="C254" s="230"/>
      <c r="D254" s="230"/>
      <c r="E254" s="231"/>
      <c r="F254" s="232"/>
      <c r="G254" s="232"/>
      <c r="H254" s="233"/>
      <c r="I254" s="234"/>
    </row>
    <row r="255" spans="1:9" s="22" customFormat="1" ht="23.25" customHeight="1" x14ac:dyDescent="0.35">
      <c r="A255" s="560"/>
      <c r="B255" s="465"/>
      <c r="C255" s="236"/>
      <c r="D255" s="237"/>
      <c r="E255" s="238"/>
      <c r="F255" s="239"/>
      <c r="G255" s="239"/>
      <c r="H255" s="240"/>
      <c r="I255" s="241"/>
    </row>
    <row r="256" spans="1:9" s="22" customFormat="1" ht="23.25" customHeight="1" x14ac:dyDescent="0.35">
      <c r="A256" s="559"/>
      <c r="B256" s="229"/>
      <c r="C256" s="230"/>
      <c r="D256" s="230"/>
      <c r="E256" s="231"/>
      <c r="F256" s="232"/>
      <c r="G256" s="232"/>
      <c r="H256" s="233"/>
      <c r="I256" s="234"/>
    </row>
    <row r="257" spans="1:9" s="22" customFormat="1" ht="23.25" customHeight="1" x14ac:dyDescent="0.35">
      <c r="A257" s="560"/>
      <c r="B257" s="466"/>
      <c r="C257" s="237"/>
      <c r="D257" s="237"/>
      <c r="E257" s="238"/>
      <c r="F257" s="239"/>
      <c r="G257" s="239"/>
      <c r="H257" s="240"/>
      <c r="I257" s="241"/>
    </row>
    <row r="258" spans="1:9" s="22" customFormat="1" ht="23.25" customHeight="1" x14ac:dyDescent="0.35">
      <c r="A258" s="561"/>
      <c r="B258" s="242"/>
      <c r="C258" s="230"/>
      <c r="D258" s="230"/>
      <c r="E258" s="231"/>
      <c r="F258" s="232"/>
      <c r="G258" s="232"/>
      <c r="H258" s="233"/>
      <c r="I258" s="234"/>
    </row>
    <row r="259" spans="1:9" s="22" customFormat="1" ht="23.25" customHeight="1" x14ac:dyDescent="0.35">
      <c r="A259" s="562"/>
      <c r="B259" s="466"/>
      <c r="C259" s="237"/>
      <c r="D259" s="237"/>
      <c r="E259" s="238"/>
      <c r="F259" s="239"/>
      <c r="G259" s="239"/>
      <c r="H259" s="240"/>
      <c r="I259" s="241"/>
    </row>
    <row r="260" spans="1:9" s="22" customFormat="1" ht="23.25" customHeight="1" x14ac:dyDescent="0.35">
      <c r="A260" s="559"/>
      <c r="B260" s="242"/>
      <c r="C260" s="230"/>
      <c r="D260" s="230"/>
      <c r="E260" s="231"/>
      <c r="F260" s="232"/>
      <c r="G260" s="232"/>
      <c r="H260" s="233"/>
      <c r="I260" s="234"/>
    </row>
    <row r="261" spans="1:9" s="22" customFormat="1" ht="23.25" customHeight="1" x14ac:dyDescent="0.35">
      <c r="A261" s="560"/>
      <c r="B261" s="466"/>
      <c r="C261" s="237"/>
      <c r="D261" s="237"/>
      <c r="E261" s="238"/>
      <c r="F261" s="239"/>
      <c r="G261" s="239"/>
      <c r="H261" s="240"/>
      <c r="I261" s="241"/>
    </row>
    <row r="262" spans="1:9" s="22" customFormat="1" ht="23.25" customHeight="1" x14ac:dyDescent="0.35">
      <c r="A262" s="559"/>
      <c r="B262" s="242"/>
      <c r="C262" s="230"/>
      <c r="D262" s="230"/>
      <c r="E262" s="231"/>
      <c r="F262" s="232"/>
      <c r="G262" s="232"/>
      <c r="H262" s="233"/>
      <c r="I262" s="234"/>
    </row>
    <row r="263" spans="1:9" s="22" customFormat="1" ht="23.25" customHeight="1" x14ac:dyDescent="0.35">
      <c r="A263" s="560"/>
      <c r="B263" s="466"/>
      <c r="C263" s="237"/>
      <c r="D263" s="237"/>
      <c r="E263" s="238"/>
      <c r="F263" s="239"/>
      <c r="G263" s="239"/>
      <c r="H263" s="240"/>
      <c r="I263" s="241"/>
    </row>
    <row r="264" spans="1:9" ht="23.25" customHeight="1" x14ac:dyDescent="0.35">
      <c r="A264" s="561"/>
      <c r="B264" s="242"/>
      <c r="C264" s="230"/>
      <c r="D264" s="230"/>
      <c r="E264" s="231"/>
      <c r="F264" s="232"/>
      <c r="G264" s="232"/>
      <c r="H264" s="233"/>
      <c r="I264" s="234"/>
    </row>
    <row r="265" spans="1:9" ht="23.25" customHeight="1" x14ac:dyDescent="0.35">
      <c r="A265" s="562"/>
      <c r="B265" s="466"/>
      <c r="C265" s="237"/>
      <c r="D265" s="237"/>
      <c r="E265" s="238"/>
      <c r="F265" s="239"/>
      <c r="G265" s="239"/>
      <c r="H265" s="240"/>
      <c r="I265" s="241"/>
    </row>
    <row r="266" spans="1:9" ht="23.25" customHeight="1" x14ac:dyDescent="0.35">
      <c r="A266" s="559"/>
      <c r="B266" s="242"/>
      <c r="C266" s="230"/>
      <c r="D266" s="230"/>
      <c r="E266" s="231"/>
      <c r="F266" s="232"/>
      <c r="G266" s="232"/>
      <c r="H266" s="233"/>
      <c r="I266" s="234"/>
    </row>
    <row r="267" spans="1:9" ht="23.25" customHeight="1" x14ac:dyDescent="0.35">
      <c r="A267" s="560"/>
      <c r="B267" s="466"/>
      <c r="C267" s="237"/>
      <c r="D267" s="237"/>
      <c r="E267" s="238"/>
      <c r="F267" s="239"/>
      <c r="G267" s="239"/>
      <c r="H267" s="240"/>
      <c r="I267" s="241"/>
    </row>
    <row r="268" spans="1:9" ht="23.25" customHeight="1" x14ac:dyDescent="0.35">
      <c r="A268" s="559"/>
      <c r="B268" s="242"/>
      <c r="C268" s="230"/>
      <c r="D268" s="230"/>
      <c r="E268" s="231"/>
      <c r="F268" s="232"/>
      <c r="G268" s="232"/>
      <c r="H268" s="233"/>
      <c r="I268" s="234"/>
    </row>
    <row r="269" spans="1:9" ht="21" x14ac:dyDescent="0.35">
      <c r="A269" s="560"/>
      <c r="B269" s="466"/>
      <c r="C269" s="237"/>
      <c r="D269" s="237"/>
      <c r="E269" s="238"/>
      <c r="F269" s="239"/>
      <c r="G269" s="239"/>
      <c r="H269" s="240"/>
      <c r="I269" s="241"/>
    </row>
    <row r="270" spans="1:9" ht="25.5" customHeight="1" x14ac:dyDescent="0.35">
      <c r="A270" s="561"/>
      <c r="B270" s="242"/>
      <c r="C270" s="230"/>
      <c r="D270" s="230"/>
      <c r="E270" s="231"/>
      <c r="F270" s="232"/>
      <c r="G270" s="232"/>
      <c r="H270" s="233"/>
      <c r="I270" s="234"/>
    </row>
    <row r="271" spans="1:9" ht="21" x14ac:dyDescent="0.35">
      <c r="A271" s="562"/>
      <c r="B271" s="466"/>
      <c r="C271" s="237"/>
      <c r="D271" s="237"/>
      <c r="E271" s="238"/>
      <c r="F271" s="239"/>
      <c r="G271" s="239"/>
      <c r="H271" s="240"/>
      <c r="I271" s="241"/>
    </row>
    <row r="272" spans="1:9" ht="23.25" customHeight="1" x14ac:dyDescent="0.35">
      <c r="A272" s="559"/>
      <c r="B272" s="242"/>
      <c r="C272" s="230"/>
      <c r="D272" s="230"/>
      <c r="E272" s="231"/>
      <c r="F272" s="232"/>
      <c r="G272" s="232"/>
      <c r="H272" s="233"/>
      <c r="I272" s="234"/>
    </row>
    <row r="273" spans="1:9" ht="21" x14ac:dyDescent="0.35">
      <c r="A273" s="560"/>
      <c r="B273" s="466"/>
      <c r="C273" s="237"/>
      <c r="D273" s="237"/>
      <c r="E273" s="238"/>
      <c r="F273" s="239"/>
      <c r="G273" s="239"/>
      <c r="H273" s="240"/>
      <c r="I273" s="241"/>
    </row>
    <row r="274" spans="1:9" ht="21" x14ac:dyDescent="0.35">
      <c r="A274" s="559"/>
      <c r="B274" s="465"/>
      <c r="C274" s="230"/>
      <c r="D274" s="230"/>
      <c r="E274" s="231"/>
      <c r="F274" s="232"/>
      <c r="G274" s="232"/>
      <c r="H274" s="233"/>
      <c r="I274" s="234"/>
    </row>
    <row r="275" spans="1:9" ht="21" x14ac:dyDescent="0.35">
      <c r="A275" s="560"/>
      <c r="B275" s="466"/>
      <c r="C275" s="237"/>
      <c r="D275" s="237"/>
      <c r="E275" s="238"/>
      <c r="F275" s="239"/>
      <c r="G275" s="239"/>
      <c r="H275" s="240"/>
      <c r="I275" s="241"/>
    </row>
    <row r="276" spans="1:9" ht="21" x14ac:dyDescent="0.35">
      <c r="A276" s="561"/>
      <c r="B276" s="465"/>
      <c r="C276" s="230"/>
      <c r="D276" s="230"/>
      <c r="E276" s="231"/>
      <c r="F276" s="232"/>
      <c r="G276" s="232"/>
      <c r="H276" s="233"/>
      <c r="I276" s="234"/>
    </row>
    <row r="277" spans="1:9" ht="21" x14ac:dyDescent="0.35">
      <c r="A277" s="562"/>
      <c r="B277" s="465"/>
      <c r="C277" s="230"/>
      <c r="D277" s="230"/>
      <c r="E277" s="244"/>
      <c r="F277" s="232"/>
      <c r="G277" s="232"/>
      <c r="H277" s="240"/>
      <c r="I277" s="234"/>
    </row>
    <row r="278" spans="1:9" ht="21" x14ac:dyDescent="0.35">
      <c r="A278" s="559"/>
      <c r="B278" s="242"/>
      <c r="C278" s="230"/>
      <c r="D278" s="230"/>
      <c r="E278" s="231"/>
      <c r="F278" s="232"/>
      <c r="G278" s="232"/>
      <c r="H278" s="233"/>
      <c r="I278" s="234"/>
    </row>
    <row r="279" spans="1:9" ht="21" x14ac:dyDescent="0.35">
      <c r="A279" s="560"/>
      <c r="B279" s="466"/>
      <c r="C279" s="237"/>
      <c r="D279" s="237"/>
      <c r="E279" s="238"/>
      <c r="F279" s="239"/>
      <c r="G279" s="239"/>
      <c r="H279" s="240"/>
      <c r="I279" s="241"/>
    </row>
    <row r="280" spans="1:9" ht="21" x14ac:dyDescent="0.35">
      <c r="A280" s="559"/>
      <c r="B280" s="242"/>
      <c r="C280" s="230"/>
      <c r="D280" s="230"/>
      <c r="E280" s="231"/>
      <c r="F280" s="232"/>
      <c r="G280" s="232"/>
      <c r="H280" s="233"/>
      <c r="I280" s="234"/>
    </row>
    <row r="281" spans="1:9" ht="21" x14ac:dyDescent="0.35">
      <c r="A281" s="560"/>
      <c r="B281" s="466"/>
      <c r="C281" s="237"/>
      <c r="D281" s="237"/>
      <c r="E281" s="238"/>
      <c r="F281" s="239"/>
      <c r="G281" s="239"/>
      <c r="H281" s="240"/>
      <c r="I281" s="241"/>
    </row>
    <row r="282" spans="1:9" ht="21" customHeight="1" x14ac:dyDescent="0.35">
      <c r="A282" s="561"/>
      <c r="B282" s="242"/>
      <c r="C282" s="230"/>
      <c r="D282" s="230"/>
      <c r="E282" s="231"/>
      <c r="F282" s="232"/>
      <c r="G282" s="232"/>
      <c r="H282" s="233"/>
      <c r="I282" s="234"/>
    </row>
    <row r="283" spans="1:9" ht="21" x14ac:dyDescent="0.35">
      <c r="A283" s="562"/>
      <c r="B283" s="466"/>
      <c r="C283" s="237"/>
      <c r="D283" s="237"/>
      <c r="E283" s="238"/>
      <c r="F283" s="239"/>
      <c r="G283" s="239"/>
      <c r="H283" s="240"/>
      <c r="I283" s="241"/>
    </row>
    <row r="284" spans="1:9" ht="21" customHeight="1" x14ac:dyDescent="0.35">
      <c r="A284" s="559"/>
      <c r="B284" s="242"/>
      <c r="C284" s="230"/>
      <c r="D284" s="230"/>
      <c r="E284" s="231"/>
      <c r="F284" s="232"/>
      <c r="G284" s="232"/>
      <c r="H284" s="233"/>
      <c r="I284" s="234"/>
    </row>
    <row r="285" spans="1:9" ht="21" x14ac:dyDescent="0.35">
      <c r="A285" s="560"/>
      <c r="B285" s="466"/>
      <c r="C285" s="237"/>
      <c r="D285" s="237"/>
      <c r="E285" s="238"/>
      <c r="F285" s="239"/>
      <c r="G285" s="239"/>
      <c r="H285" s="240"/>
      <c r="I285" s="241"/>
    </row>
    <row r="286" spans="1:9" ht="24.75" customHeight="1" x14ac:dyDescent="0.35">
      <c r="A286" s="559"/>
      <c r="B286" s="242"/>
      <c r="C286" s="230"/>
      <c r="D286" s="230"/>
      <c r="E286" s="231"/>
      <c r="F286" s="232"/>
      <c r="G286" s="232"/>
      <c r="H286" s="233"/>
      <c r="I286" s="234"/>
    </row>
    <row r="287" spans="1:9" ht="21" x14ac:dyDescent="0.35">
      <c r="A287" s="560"/>
      <c r="B287" s="466"/>
      <c r="C287" s="237"/>
      <c r="D287" s="237"/>
      <c r="E287" s="238"/>
      <c r="F287" s="239"/>
      <c r="G287" s="239"/>
      <c r="H287" s="240"/>
      <c r="I287" s="241"/>
    </row>
    <row r="288" spans="1:9" ht="20.25" customHeight="1" x14ac:dyDescent="0.35">
      <c r="A288" s="561"/>
      <c r="B288" s="242"/>
      <c r="C288" s="230"/>
      <c r="D288" s="230"/>
      <c r="E288" s="231"/>
      <c r="F288" s="232"/>
      <c r="G288" s="232"/>
      <c r="H288" s="233"/>
      <c r="I288" s="234"/>
    </row>
    <row r="289" spans="1:9" ht="21" x14ac:dyDescent="0.35">
      <c r="A289" s="562"/>
      <c r="B289" s="466"/>
      <c r="C289" s="237"/>
      <c r="D289" s="237"/>
      <c r="E289" s="238"/>
      <c r="F289" s="239"/>
      <c r="G289" s="239"/>
      <c r="H289" s="240"/>
      <c r="I289" s="241"/>
    </row>
    <row r="290" spans="1:9" ht="25.5" customHeight="1" x14ac:dyDescent="0.35">
      <c r="A290" s="559"/>
      <c r="B290" s="242"/>
      <c r="C290" s="230"/>
      <c r="D290" s="230"/>
      <c r="E290" s="231"/>
      <c r="F290" s="232"/>
      <c r="G290" s="232"/>
      <c r="H290" s="233"/>
      <c r="I290" s="234"/>
    </row>
    <row r="291" spans="1:9" ht="21" x14ac:dyDescent="0.35">
      <c r="A291" s="560"/>
      <c r="B291" s="466"/>
      <c r="C291" s="237"/>
      <c r="D291" s="237"/>
      <c r="E291" s="238"/>
      <c r="F291" s="239"/>
      <c r="G291" s="239"/>
      <c r="H291" s="240"/>
      <c r="I291" s="241"/>
    </row>
    <row r="292" spans="1:9" ht="22.5" customHeight="1" x14ac:dyDescent="0.35">
      <c r="A292" s="559"/>
      <c r="B292" s="242"/>
      <c r="C292" s="230"/>
      <c r="D292" s="230"/>
      <c r="E292" s="231"/>
      <c r="F292" s="232"/>
      <c r="G292" s="232"/>
      <c r="H292" s="233"/>
      <c r="I292" s="234"/>
    </row>
    <row r="293" spans="1:9" ht="21" x14ac:dyDescent="0.35">
      <c r="A293" s="560"/>
      <c r="B293" s="466"/>
      <c r="C293" s="237"/>
      <c r="D293" s="237"/>
      <c r="E293" s="238"/>
      <c r="F293" s="239"/>
      <c r="G293" s="239"/>
      <c r="H293" s="240"/>
      <c r="I293" s="241"/>
    </row>
    <row r="294" spans="1:9" ht="21" customHeight="1" x14ac:dyDescent="0.35">
      <c r="A294" s="561"/>
      <c r="B294" s="242"/>
      <c r="C294" s="230"/>
      <c r="D294" s="230"/>
      <c r="E294" s="231"/>
      <c r="F294" s="232"/>
      <c r="G294" s="232"/>
      <c r="H294" s="233"/>
      <c r="I294" s="234"/>
    </row>
    <row r="295" spans="1:9" ht="21" x14ac:dyDescent="0.35">
      <c r="A295" s="562"/>
      <c r="B295" s="466"/>
      <c r="C295" s="237"/>
      <c r="D295" s="237"/>
      <c r="E295" s="238"/>
      <c r="F295" s="239"/>
      <c r="G295" s="239"/>
      <c r="H295" s="240"/>
      <c r="I295" s="241"/>
    </row>
    <row r="296" spans="1:9" ht="21" x14ac:dyDescent="0.35">
      <c r="A296" s="559"/>
      <c r="B296" s="465"/>
      <c r="C296" s="230"/>
      <c r="D296" s="230"/>
      <c r="E296" s="231"/>
      <c r="F296" s="232"/>
      <c r="G296" s="232"/>
      <c r="H296" s="233"/>
      <c r="I296" s="234"/>
    </row>
    <row r="297" spans="1:9" ht="21" x14ac:dyDescent="0.35">
      <c r="A297" s="560"/>
      <c r="B297" s="466"/>
      <c r="C297" s="237"/>
      <c r="D297" s="237"/>
      <c r="E297" s="238"/>
      <c r="F297" s="239"/>
      <c r="G297" s="239"/>
      <c r="H297" s="240"/>
      <c r="I297" s="241"/>
    </row>
    <row r="298" spans="1:9" ht="21" x14ac:dyDescent="0.35">
      <c r="A298" s="559"/>
      <c r="B298" s="465"/>
      <c r="C298" s="230"/>
      <c r="D298" s="230"/>
      <c r="E298" s="231"/>
      <c r="F298" s="232"/>
      <c r="G298" s="232"/>
      <c r="H298" s="233"/>
      <c r="I298" s="234"/>
    </row>
    <row r="299" spans="1:9" ht="21" x14ac:dyDescent="0.35">
      <c r="A299" s="560"/>
      <c r="B299" s="466"/>
      <c r="C299" s="237"/>
      <c r="D299" s="237"/>
      <c r="E299" s="238"/>
      <c r="F299" s="239"/>
      <c r="G299" s="239"/>
      <c r="H299" s="240"/>
      <c r="I299" s="241"/>
    </row>
    <row r="300" spans="1:9" ht="22.5" customHeight="1" x14ac:dyDescent="0.35">
      <c r="A300" s="561"/>
      <c r="B300" s="242"/>
      <c r="C300" s="230"/>
      <c r="D300" s="230"/>
      <c r="E300" s="231"/>
      <c r="F300" s="232"/>
      <c r="G300" s="232"/>
      <c r="H300" s="233"/>
      <c r="I300" s="243"/>
    </row>
    <row r="301" spans="1:9" ht="21" x14ac:dyDescent="0.35">
      <c r="A301" s="562"/>
      <c r="B301" s="466"/>
      <c r="C301" s="237"/>
      <c r="D301" s="237"/>
      <c r="E301" s="238"/>
      <c r="F301" s="239"/>
      <c r="G301" s="239"/>
      <c r="H301" s="240"/>
      <c r="I301" s="241"/>
    </row>
    <row r="302" spans="1:9" ht="21" x14ac:dyDescent="0.35">
      <c r="A302" s="559"/>
      <c r="B302" s="242"/>
      <c r="C302" s="230"/>
      <c r="D302" s="230"/>
      <c r="E302" s="231"/>
      <c r="F302" s="232"/>
      <c r="G302" s="232"/>
      <c r="H302" s="233"/>
      <c r="I302" s="234"/>
    </row>
    <row r="303" spans="1:9" ht="21" x14ac:dyDescent="0.35">
      <c r="A303" s="560"/>
      <c r="B303" s="466"/>
      <c r="C303" s="237"/>
      <c r="D303" s="237"/>
      <c r="E303" s="238"/>
      <c r="F303" s="239"/>
      <c r="G303" s="239"/>
      <c r="H303" s="240"/>
      <c r="I303" s="241"/>
    </row>
    <row r="304" spans="1:9" ht="21" x14ac:dyDescent="0.35">
      <c r="A304" s="559"/>
      <c r="B304" s="242"/>
      <c r="C304" s="230"/>
      <c r="D304" s="230"/>
      <c r="E304" s="231"/>
      <c r="F304" s="232"/>
      <c r="G304" s="232"/>
      <c r="H304" s="233"/>
      <c r="I304" s="234"/>
    </row>
    <row r="305" spans="1:9" ht="21" x14ac:dyDescent="0.35">
      <c r="A305" s="560"/>
      <c r="B305" s="466"/>
      <c r="C305" s="237"/>
      <c r="D305" s="237"/>
      <c r="E305" s="238"/>
      <c r="F305" s="239"/>
      <c r="G305" s="239"/>
      <c r="H305" s="240"/>
      <c r="I305" s="241"/>
    </row>
    <row r="306" spans="1:9" ht="21" x14ac:dyDescent="0.35">
      <c r="A306" s="561"/>
      <c r="B306" s="242"/>
      <c r="C306" s="230"/>
      <c r="D306" s="230"/>
      <c r="E306" s="231"/>
      <c r="F306" s="232"/>
      <c r="G306" s="232"/>
      <c r="H306" s="233"/>
      <c r="I306" s="234"/>
    </row>
    <row r="307" spans="1:9" ht="21" x14ac:dyDescent="0.35">
      <c r="A307" s="562"/>
      <c r="B307" s="466"/>
      <c r="C307" s="237"/>
      <c r="D307" s="237"/>
      <c r="E307" s="238"/>
      <c r="F307" s="239"/>
      <c r="G307" s="239"/>
      <c r="H307" s="240"/>
      <c r="I307" s="241"/>
    </row>
    <row r="308" spans="1:9" ht="21" x14ac:dyDescent="0.35">
      <c r="A308" s="559"/>
      <c r="B308" s="242"/>
      <c r="C308" s="230"/>
      <c r="D308" s="230"/>
      <c r="E308" s="231"/>
      <c r="F308" s="232"/>
      <c r="G308" s="232"/>
      <c r="H308" s="233"/>
      <c r="I308" s="234"/>
    </row>
    <row r="309" spans="1:9" ht="21" x14ac:dyDescent="0.35">
      <c r="A309" s="560"/>
      <c r="B309" s="466"/>
      <c r="C309" s="237"/>
      <c r="D309" s="237"/>
      <c r="E309" s="238"/>
      <c r="F309" s="239"/>
      <c r="G309" s="239"/>
      <c r="H309" s="240"/>
      <c r="I309" s="241"/>
    </row>
    <row r="310" spans="1:9" ht="27.75" customHeight="1" x14ac:dyDescent="0.35">
      <c r="A310" s="559"/>
      <c r="B310" s="465"/>
      <c r="C310" s="230"/>
      <c r="D310" s="230"/>
      <c r="E310" s="231"/>
      <c r="F310" s="232"/>
      <c r="G310" s="232"/>
      <c r="H310" s="233"/>
      <c r="I310" s="219"/>
    </row>
    <row r="311" spans="1:9" ht="21" x14ac:dyDescent="0.35">
      <c r="A311" s="560"/>
      <c r="B311" s="466"/>
      <c r="C311" s="237"/>
      <c r="D311" s="237"/>
      <c r="E311" s="238"/>
      <c r="F311" s="239"/>
      <c r="G311" s="239"/>
      <c r="H311" s="240"/>
      <c r="I311" s="241"/>
    </row>
    <row r="312" spans="1:9" ht="24" customHeight="1" x14ac:dyDescent="0.35">
      <c r="A312" s="561"/>
      <c r="B312" s="242"/>
      <c r="C312" s="230"/>
      <c r="D312" s="230"/>
      <c r="E312" s="231"/>
      <c r="F312" s="232"/>
      <c r="G312" s="232"/>
      <c r="H312" s="233"/>
      <c r="I312" s="234"/>
    </row>
    <row r="313" spans="1:9" ht="21" x14ac:dyDescent="0.35">
      <c r="A313" s="562"/>
      <c r="B313" s="466"/>
      <c r="C313" s="237"/>
      <c r="D313" s="237"/>
      <c r="E313" s="238"/>
      <c r="F313" s="239"/>
      <c r="G313" s="239"/>
      <c r="H313" s="240"/>
      <c r="I313" s="241"/>
    </row>
    <row r="314" spans="1:9" ht="21" x14ac:dyDescent="0.35">
      <c r="A314" s="559"/>
      <c r="B314" s="242"/>
      <c r="C314" s="230"/>
      <c r="D314" s="230"/>
      <c r="E314" s="231"/>
      <c r="F314" s="232"/>
      <c r="G314" s="232"/>
      <c r="H314" s="233"/>
      <c r="I314" s="234"/>
    </row>
    <row r="315" spans="1:9" ht="21" x14ac:dyDescent="0.35">
      <c r="A315" s="560"/>
      <c r="B315" s="466"/>
      <c r="C315" s="237"/>
      <c r="D315" s="237"/>
      <c r="E315" s="238"/>
      <c r="F315" s="239"/>
      <c r="G315" s="239"/>
      <c r="H315" s="240"/>
      <c r="I315" s="241"/>
    </row>
  </sheetData>
  <mergeCells count="158">
    <mergeCell ref="A312:A313"/>
    <mergeCell ref="A314:A315"/>
    <mergeCell ref="A294:A295"/>
    <mergeCell ref="A296:A297"/>
    <mergeCell ref="A298:A299"/>
    <mergeCell ref="A300:A301"/>
    <mergeCell ref="A302:A303"/>
    <mergeCell ref="A304:A305"/>
    <mergeCell ref="A306:A307"/>
    <mergeCell ref="A308:A309"/>
    <mergeCell ref="A310:A311"/>
    <mergeCell ref="A22:A23"/>
    <mergeCell ref="A1:I1"/>
    <mergeCell ref="A2:I2"/>
    <mergeCell ref="A3:I3"/>
    <mergeCell ref="A6:A7"/>
    <mergeCell ref="A8:A9"/>
    <mergeCell ref="A10:A11"/>
    <mergeCell ref="A12:A13"/>
    <mergeCell ref="A14:A15"/>
    <mergeCell ref="A16:A17"/>
    <mergeCell ref="A18:A19"/>
    <mergeCell ref="A20:A21"/>
    <mergeCell ref="A46:A47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70:A71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98:A99"/>
    <mergeCell ref="A100:A101"/>
    <mergeCell ref="A102:A103"/>
    <mergeCell ref="A104:A105"/>
    <mergeCell ref="A106:A107"/>
    <mergeCell ref="A120:A121"/>
    <mergeCell ref="A122:A123"/>
    <mergeCell ref="A94:A95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118:A119"/>
    <mergeCell ref="A96:A97"/>
    <mergeCell ref="A124:A125"/>
    <mergeCell ref="A126:A127"/>
    <mergeCell ref="A128:A129"/>
    <mergeCell ref="A130:A131"/>
    <mergeCell ref="A136:A137"/>
    <mergeCell ref="A134:A135"/>
    <mergeCell ref="A132:A133"/>
    <mergeCell ref="A108:A109"/>
    <mergeCell ref="A110:A111"/>
    <mergeCell ref="A112:A113"/>
    <mergeCell ref="A114:A115"/>
    <mergeCell ref="A116:A117"/>
    <mergeCell ref="A148:A149"/>
    <mergeCell ref="A150:A151"/>
    <mergeCell ref="A152:A153"/>
    <mergeCell ref="A154:A155"/>
    <mergeCell ref="A156:A157"/>
    <mergeCell ref="A138:A139"/>
    <mergeCell ref="A140:A141"/>
    <mergeCell ref="A142:A143"/>
    <mergeCell ref="A144:A145"/>
    <mergeCell ref="A146:A147"/>
    <mergeCell ref="A168:A169"/>
    <mergeCell ref="A170:A171"/>
    <mergeCell ref="A172:A173"/>
    <mergeCell ref="A174:A175"/>
    <mergeCell ref="A158:A159"/>
    <mergeCell ref="A160:A161"/>
    <mergeCell ref="A162:A163"/>
    <mergeCell ref="A164:A165"/>
    <mergeCell ref="A166:A167"/>
    <mergeCell ref="A186:A187"/>
    <mergeCell ref="A188:A189"/>
    <mergeCell ref="A190:A191"/>
    <mergeCell ref="A192:A193"/>
    <mergeCell ref="A194:A195"/>
    <mergeCell ref="A176:A177"/>
    <mergeCell ref="A178:A179"/>
    <mergeCell ref="A180:A181"/>
    <mergeCell ref="A182:A183"/>
    <mergeCell ref="A184:A185"/>
    <mergeCell ref="A206:A207"/>
    <mergeCell ref="A208:A209"/>
    <mergeCell ref="A210:A211"/>
    <mergeCell ref="A212:A213"/>
    <mergeCell ref="A214:A215"/>
    <mergeCell ref="A196:A197"/>
    <mergeCell ref="A198:A199"/>
    <mergeCell ref="A200:A201"/>
    <mergeCell ref="A202:A203"/>
    <mergeCell ref="A204:A205"/>
    <mergeCell ref="A226:A227"/>
    <mergeCell ref="A228:A229"/>
    <mergeCell ref="A230:A231"/>
    <mergeCell ref="A232:A233"/>
    <mergeCell ref="A234:A235"/>
    <mergeCell ref="A216:A217"/>
    <mergeCell ref="A218:A219"/>
    <mergeCell ref="A220:A221"/>
    <mergeCell ref="A222:A223"/>
    <mergeCell ref="A224:A225"/>
    <mergeCell ref="A246:A247"/>
    <mergeCell ref="A248:A249"/>
    <mergeCell ref="A250:A251"/>
    <mergeCell ref="A252:A253"/>
    <mergeCell ref="A254:A255"/>
    <mergeCell ref="A236:A237"/>
    <mergeCell ref="A238:A239"/>
    <mergeCell ref="A240:A241"/>
    <mergeCell ref="A242:A243"/>
    <mergeCell ref="A244:A245"/>
    <mergeCell ref="A266:A267"/>
    <mergeCell ref="A268:A269"/>
    <mergeCell ref="A270:A271"/>
    <mergeCell ref="A272:A273"/>
    <mergeCell ref="A274:A275"/>
    <mergeCell ref="A256:A257"/>
    <mergeCell ref="A258:A259"/>
    <mergeCell ref="A260:A261"/>
    <mergeCell ref="A262:A263"/>
    <mergeCell ref="A264:A265"/>
    <mergeCell ref="A286:A287"/>
    <mergeCell ref="A288:A289"/>
    <mergeCell ref="A290:A291"/>
    <mergeCell ref="A292:A293"/>
    <mergeCell ref="A276:A277"/>
    <mergeCell ref="A278:A279"/>
    <mergeCell ref="A280:A281"/>
    <mergeCell ref="A282:A283"/>
    <mergeCell ref="A284:A285"/>
  </mergeCells>
  <pageMargins left="0.7" right="0.7" top="0.75" bottom="0.75" header="0.3" footer="0.3"/>
  <pageSetup paperSize="9" scale="62" orientation="landscape" horizontalDpi="0" verticalDpi="0" r:id="rId1"/>
  <rowBreaks count="4" manualBreakCount="4">
    <brk id="31" max="8" man="1"/>
    <brk id="63" max="8" man="1"/>
    <brk id="95" max="8" man="1"/>
    <brk id="127" max="8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8ACA-7CD6-496D-A9EE-D91AB56CF95D}">
  <sheetPr>
    <tabColor rgb="FFFFC000"/>
  </sheetPr>
  <dimension ref="A1:AH96"/>
  <sheetViews>
    <sheetView view="pageBreakPreview" zoomScale="60" zoomScaleNormal="120" workbookViewId="0">
      <selection activeCell="I7" sqref="I7"/>
    </sheetView>
  </sheetViews>
  <sheetFormatPr defaultRowHeight="20.25" x14ac:dyDescent="0.2"/>
  <cols>
    <col min="1" max="1" width="5.75" style="490" customWidth="1"/>
    <col min="2" max="2" width="22.125" style="475" customWidth="1"/>
    <col min="3" max="3" width="11" style="491" customWidth="1"/>
    <col min="4" max="4" width="10.375" style="491" customWidth="1"/>
    <col min="5" max="5" width="8.625" style="491" bestFit="1" customWidth="1"/>
    <col min="6" max="6" width="18.5" style="492" customWidth="1"/>
    <col min="7" max="7" width="20.375" style="492" customWidth="1"/>
    <col min="8" max="8" width="16.875" style="493" customWidth="1"/>
    <col min="9" max="9" width="14.25" style="492" customWidth="1"/>
    <col min="10" max="254" width="9" style="475"/>
    <col min="255" max="255" width="5.75" style="475" customWidth="1"/>
    <col min="256" max="256" width="22.125" style="475" customWidth="1"/>
    <col min="257" max="257" width="11" style="475" customWidth="1"/>
    <col min="258" max="258" width="10.375" style="475" customWidth="1"/>
    <col min="259" max="259" width="8.625" style="475" bestFit="1" customWidth="1"/>
    <col min="260" max="260" width="18.5" style="475" customWidth="1"/>
    <col min="261" max="261" width="20.375" style="475" customWidth="1"/>
    <col min="262" max="262" width="16.875" style="475" customWidth="1"/>
    <col min="263" max="263" width="14.25" style="475" customWidth="1"/>
    <col min="264" max="510" width="9" style="475"/>
    <col min="511" max="511" width="5.75" style="475" customWidth="1"/>
    <col min="512" max="512" width="22.125" style="475" customWidth="1"/>
    <col min="513" max="513" width="11" style="475" customWidth="1"/>
    <col min="514" max="514" width="10.375" style="475" customWidth="1"/>
    <col min="515" max="515" width="8.625" style="475" bestFit="1" customWidth="1"/>
    <col min="516" max="516" width="18.5" style="475" customWidth="1"/>
    <col min="517" max="517" width="20.375" style="475" customWidth="1"/>
    <col min="518" max="518" width="16.875" style="475" customWidth="1"/>
    <col min="519" max="519" width="14.25" style="475" customWidth="1"/>
    <col min="520" max="766" width="9" style="475"/>
    <col min="767" max="767" width="5.75" style="475" customWidth="1"/>
    <col min="768" max="768" width="22.125" style="475" customWidth="1"/>
    <col min="769" max="769" width="11" style="475" customWidth="1"/>
    <col min="770" max="770" width="10.375" style="475" customWidth="1"/>
    <col min="771" max="771" width="8.625" style="475" bestFit="1" customWidth="1"/>
    <col min="772" max="772" width="18.5" style="475" customWidth="1"/>
    <col min="773" max="773" width="20.375" style="475" customWidth="1"/>
    <col min="774" max="774" width="16.875" style="475" customWidth="1"/>
    <col min="775" max="775" width="14.25" style="475" customWidth="1"/>
    <col min="776" max="1022" width="9" style="475"/>
    <col min="1023" max="1023" width="5.75" style="475" customWidth="1"/>
    <col min="1024" max="1024" width="22.125" style="475" customWidth="1"/>
    <col min="1025" max="1025" width="11" style="475" customWidth="1"/>
    <col min="1026" max="1026" width="10.375" style="475" customWidth="1"/>
    <col min="1027" max="1027" width="8.625" style="475" bestFit="1" customWidth="1"/>
    <col min="1028" max="1028" width="18.5" style="475" customWidth="1"/>
    <col min="1029" max="1029" width="20.375" style="475" customWidth="1"/>
    <col min="1030" max="1030" width="16.875" style="475" customWidth="1"/>
    <col min="1031" max="1031" width="14.25" style="475" customWidth="1"/>
    <col min="1032" max="1278" width="9" style="475"/>
    <col min="1279" max="1279" width="5.75" style="475" customWidth="1"/>
    <col min="1280" max="1280" width="22.125" style="475" customWidth="1"/>
    <col min="1281" max="1281" width="11" style="475" customWidth="1"/>
    <col min="1282" max="1282" width="10.375" style="475" customWidth="1"/>
    <col min="1283" max="1283" width="8.625" style="475" bestFit="1" customWidth="1"/>
    <col min="1284" max="1284" width="18.5" style="475" customWidth="1"/>
    <col min="1285" max="1285" width="20.375" style="475" customWidth="1"/>
    <col min="1286" max="1286" width="16.875" style="475" customWidth="1"/>
    <col min="1287" max="1287" width="14.25" style="475" customWidth="1"/>
    <col min="1288" max="1534" width="9" style="475"/>
    <col min="1535" max="1535" width="5.75" style="475" customWidth="1"/>
    <col min="1536" max="1536" width="22.125" style="475" customWidth="1"/>
    <col min="1537" max="1537" width="11" style="475" customWidth="1"/>
    <col min="1538" max="1538" width="10.375" style="475" customWidth="1"/>
    <col min="1539" max="1539" width="8.625" style="475" bestFit="1" customWidth="1"/>
    <col min="1540" max="1540" width="18.5" style="475" customWidth="1"/>
    <col min="1541" max="1541" width="20.375" style="475" customWidth="1"/>
    <col min="1542" max="1542" width="16.875" style="475" customWidth="1"/>
    <col min="1543" max="1543" width="14.25" style="475" customWidth="1"/>
    <col min="1544" max="1790" width="9" style="475"/>
    <col min="1791" max="1791" width="5.75" style="475" customWidth="1"/>
    <col min="1792" max="1792" width="22.125" style="475" customWidth="1"/>
    <col min="1793" max="1793" width="11" style="475" customWidth="1"/>
    <col min="1794" max="1794" width="10.375" style="475" customWidth="1"/>
    <col min="1795" max="1795" width="8.625" style="475" bestFit="1" customWidth="1"/>
    <col min="1796" max="1796" width="18.5" style="475" customWidth="1"/>
    <col min="1797" max="1797" width="20.375" style="475" customWidth="1"/>
    <col min="1798" max="1798" width="16.875" style="475" customWidth="1"/>
    <col min="1799" max="1799" width="14.25" style="475" customWidth="1"/>
    <col min="1800" max="2046" width="9" style="475"/>
    <col min="2047" max="2047" width="5.75" style="475" customWidth="1"/>
    <col min="2048" max="2048" width="22.125" style="475" customWidth="1"/>
    <col min="2049" max="2049" width="11" style="475" customWidth="1"/>
    <col min="2050" max="2050" width="10.375" style="475" customWidth="1"/>
    <col min="2051" max="2051" width="8.625" style="475" bestFit="1" customWidth="1"/>
    <col min="2052" max="2052" width="18.5" style="475" customWidth="1"/>
    <col min="2053" max="2053" width="20.375" style="475" customWidth="1"/>
    <col min="2054" max="2054" width="16.875" style="475" customWidth="1"/>
    <col min="2055" max="2055" width="14.25" style="475" customWidth="1"/>
    <col min="2056" max="2302" width="9" style="475"/>
    <col min="2303" max="2303" width="5.75" style="475" customWidth="1"/>
    <col min="2304" max="2304" width="22.125" style="475" customWidth="1"/>
    <col min="2305" max="2305" width="11" style="475" customWidth="1"/>
    <col min="2306" max="2306" width="10.375" style="475" customWidth="1"/>
    <col min="2307" max="2307" width="8.625" style="475" bestFit="1" customWidth="1"/>
    <col min="2308" max="2308" width="18.5" style="475" customWidth="1"/>
    <col min="2309" max="2309" width="20.375" style="475" customWidth="1"/>
    <col min="2310" max="2310" width="16.875" style="475" customWidth="1"/>
    <col min="2311" max="2311" width="14.25" style="475" customWidth="1"/>
    <col min="2312" max="2558" width="9" style="475"/>
    <col min="2559" max="2559" width="5.75" style="475" customWidth="1"/>
    <col min="2560" max="2560" width="22.125" style="475" customWidth="1"/>
    <col min="2561" max="2561" width="11" style="475" customWidth="1"/>
    <col min="2562" max="2562" width="10.375" style="475" customWidth="1"/>
    <col min="2563" max="2563" width="8.625" style="475" bestFit="1" customWidth="1"/>
    <col min="2564" max="2564" width="18.5" style="475" customWidth="1"/>
    <col min="2565" max="2565" width="20.375" style="475" customWidth="1"/>
    <col min="2566" max="2566" width="16.875" style="475" customWidth="1"/>
    <col min="2567" max="2567" width="14.25" style="475" customWidth="1"/>
    <col min="2568" max="2814" width="9" style="475"/>
    <col min="2815" max="2815" width="5.75" style="475" customWidth="1"/>
    <col min="2816" max="2816" width="22.125" style="475" customWidth="1"/>
    <col min="2817" max="2817" width="11" style="475" customWidth="1"/>
    <col min="2818" max="2818" width="10.375" style="475" customWidth="1"/>
    <col min="2819" max="2819" width="8.625" style="475" bestFit="1" customWidth="1"/>
    <col min="2820" max="2820" width="18.5" style="475" customWidth="1"/>
    <col min="2821" max="2821" width="20.375" style="475" customWidth="1"/>
    <col min="2822" max="2822" width="16.875" style="475" customWidth="1"/>
    <col min="2823" max="2823" width="14.25" style="475" customWidth="1"/>
    <col min="2824" max="3070" width="9" style="475"/>
    <col min="3071" max="3071" width="5.75" style="475" customWidth="1"/>
    <col min="3072" max="3072" width="22.125" style="475" customWidth="1"/>
    <col min="3073" max="3073" width="11" style="475" customWidth="1"/>
    <col min="3074" max="3074" width="10.375" style="475" customWidth="1"/>
    <col min="3075" max="3075" width="8.625" style="475" bestFit="1" customWidth="1"/>
    <col min="3076" max="3076" width="18.5" style="475" customWidth="1"/>
    <col min="3077" max="3077" width="20.375" style="475" customWidth="1"/>
    <col min="3078" max="3078" width="16.875" style="475" customWidth="1"/>
    <col min="3079" max="3079" width="14.25" style="475" customWidth="1"/>
    <col min="3080" max="3326" width="9" style="475"/>
    <col min="3327" max="3327" width="5.75" style="475" customWidth="1"/>
    <col min="3328" max="3328" width="22.125" style="475" customWidth="1"/>
    <col min="3329" max="3329" width="11" style="475" customWidth="1"/>
    <col min="3330" max="3330" width="10.375" style="475" customWidth="1"/>
    <col min="3331" max="3331" width="8.625" style="475" bestFit="1" customWidth="1"/>
    <col min="3332" max="3332" width="18.5" style="475" customWidth="1"/>
    <col min="3333" max="3333" width="20.375" style="475" customWidth="1"/>
    <col min="3334" max="3334" width="16.875" style="475" customWidth="1"/>
    <col min="3335" max="3335" width="14.25" style="475" customWidth="1"/>
    <col min="3336" max="3582" width="9" style="475"/>
    <col min="3583" max="3583" width="5.75" style="475" customWidth="1"/>
    <col min="3584" max="3584" width="22.125" style="475" customWidth="1"/>
    <col min="3585" max="3585" width="11" style="475" customWidth="1"/>
    <col min="3586" max="3586" width="10.375" style="475" customWidth="1"/>
    <col min="3587" max="3587" width="8.625" style="475" bestFit="1" customWidth="1"/>
    <col min="3588" max="3588" width="18.5" style="475" customWidth="1"/>
    <col min="3589" max="3589" width="20.375" style="475" customWidth="1"/>
    <col min="3590" max="3590" width="16.875" style="475" customWidth="1"/>
    <col min="3591" max="3591" width="14.25" style="475" customWidth="1"/>
    <col min="3592" max="3838" width="9" style="475"/>
    <col min="3839" max="3839" width="5.75" style="475" customWidth="1"/>
    <col min="3840" max="3840" width="22.125" style="475" customWidth="1"/>
    <col min="3841" max="3841" width="11" style="475" customWidth="1"/>
    <col min="3842" max="3842" width="10.375" style="475" customWidth="1"/>
    <col min="3843" max="3843" width="8.625" style="475" bestFit="1" customWidth="1"/>
    <col min="3844" max="3844" width="18.5" style="475" customWidth="1"/>
    <col min="3845" max="3845" width="20.375" style="475" customWidth="1"/>
    <col min="3846" max="3846" width="16.875" style="475" customWidth="1"/>
    <col min="3847" max="3847" width="14.25" style="475" customWidth="1"/>
    <col min="3848" max="4094" width="9" style="475"/>
    <col min="4095" max="4095" width="5.75" style="475" customWidth="1"/>
    <col min="4096" max="4096" width="22.125" style="475" customWidth="1"/>
    <col min="4097" max="4097" width="11" style="475" customWidth="1"/>
    <col min="4098" max="4098" width="10.375" style="475" customWidth="1"/>
    <col min="4099" max="4099" width="8.625" style="475" bestFit="1" customWidth="1"/>
    <col min="4100" max="4100" width="18.5" style="475" customWidth="1"/>
    <col min="4101" max="4101" width="20.375" style="475" customWidth="1"/>
    <col min="4102" max="4102" width="16.875" style="475" customWidth="1"/>
    <col min="4103" max="4103" width="14.25" style="475" customWidth="1"/>
    <col min="4104" max="4350" width="9" style="475"/>
    <col min="4351" max="4351" width="5.75" style="475" customWidth="1"/>
    <col min="4352" max="4352" width="22.125" style="475" customWidth="1"/>
    <col min="4353" max="4353" width="11" style="475" customWidth="1"/>
    <col min="4354" max="4354" width="10.375" style="475" customWidth="1"/>
    <col min="4355" max="4355" width="8.625" style="475" bestFit="1" customWidth="1"/>
    <col min="4356" max="4356" width="18.5" style="475" customWidth="1"/>
    <col min="4357" max="4357" width="20.375" style="475" customWidth="1"/>
    <col min="4358" max="4358" width="16.875" style="475" customWidth="1"/>
    <col min="4359" max="4359" width="14.25" style="475" customWidth="1"/>
    <col min="4360" max="4606" width="9" style="475"/>
    <col min="4607" max="4607" width="5.75" style="475" customWidth="1"/>
    <col min="4608" max="4608" width="22.125" style="475" customWidth="1"/>
    <col min="4609" max="4609" width="11" style="475" customWidth="1"/>
    <col min="4610" max="4610" width="10.375" style="475" customWidth="1"/>
    <col min="4611" max="4611" width="8.625" style="475" bestFit="1" customWidth="1"/>
    <col min="4612" max="4612" width="18.5" style="475" customWidth="1"/>
    <col min="4613" max="4613" width="20.375" style="475" customWidth="1"/>
    <col min="4614" max="4614" width="16.875" style="475" customWidth="1"/>
    <col min="4615" max="4615" width="14.25" style="475" customWidth="1"/>
    <col min="4616" max="4862" width="9" style="475"/>
    <col min="4863" max="4863" width="5.75" style="475" customWidth="1"/>
    <col min="4864" max="4864" width="22.125" style="475" customWidth="1"/>
    <col min="4865" max="4865" width="11" style="475" customWidth="1"/>
    <col min="4866" max="4866" width="10.375" style="475" customWidth="1"/>
    <col min="4867" max="4867" width="8.625" style="475" bestFit="1" customWidth="1"/>
    <col min="4868" max="4868" width="18.5" style="475" customWidth="1"/>
    <col min="4869" max="4869" width="20.375" style="475" customWidth="1"/>
    <col min="4870" max="4870" width="16.875" style="475" customWidth="1"/>
    <col min="4871" max="4871" width="14.25" style="475" customWidth="1"/>
    <col min="4872" max="5118" width="9" style="475"/>
    <col min="5119" max="5119" width="5.75" style="475" customWidth="1"/>
    <col min="5120" max="5120" width="22.125" style="475" customWidth="1"/>
    <col min="5121" max="5121" width="11" style="475" customWidth="1"/>
    <col min="5122" max="5122" width="10.375" style="475" customWidth="1"/>
    <col min="5123" max="5123" width="8.625" style="475" bestFit="1" customWidth="1"/>
    <col min="5124" max="5124" width="18.5" style="475" customWidth="1"/>
    <col min="5125" max="5125" width="20.375" style="475" customWidth="1"/>
    <col min="5126" max="5126" width="16.875" style="475" customWidth="1"/>
    <col min="5127" max="5127" width="14.25" style="475" customWidth="1"/>
    <col min="5128" max="5374" width="9" style="475"/>
    <col min="5375" max="5375" width="5.75" style="475" customWidth="1"/>
    <col min="5376" max="5376" width="22.125" style="475" customWidth="1"/>
    <col min="5377" max="5377" width="11" style="475" customWidth="1"/>
    <col min="5378" max="5378" width="10.375" style="475" customWidth="1"/>
    <col min="5379" max="5379" width="8.625" style="475" bestFit="1" customWidth="1"/>
    <col min="5380" max="5380" width="18.5" style="475" customWidth="1"/>
    <col min="5381" max="5381" width="20.375" style="475" customWidth="1"/>
    <col min="5382" max="5382" width="16.875" style="475" customWidth="1"/>
    <col min="5383" max="5383" width="14.25" style="475" customWidth="1"/>
    <col min="5384" max="5630" width="9" style="475"/>
    <col min="5631" max="5631" width="5.75" style="475" customWidth="1"/>
    <col min="5632" max="5632" width="22.125" style="475" customWidth="1"/>
    <col min="5633" max="5633" width="11" style="475" customWidth="1"/>
    <col min="5634" max="5634" width="10.375" style="475" customWidth="1"/>
    <col min="5635" max="5635" width="8.625" style="475" bestFit="1" customWidth="1"/>
    <col min="5636" max="5636" width="18.5" style="475" customWidth="1"/>
    <col min="5637" max="5637" width="20.375" style="475" customWidth="1"/>
    <col min="5638" max="5638" width="16.875" style="475" customWidth="1"/>
    <col min="5639" max="5639" width="14.25" style="475" customWidth="1"/>
    <col min="5640" max="5886" width="9" style="475"/>
    <col min="5887" max="5887" width="5.75" style="475" customWidth="1"/>
    <col min="5888" max="5888" width="22.125" style="475" customWidth="1"/>
    <col min="5889" max="5889" width="11" style="475" customWidth="1"/>
    <col min="5890" max="5890" width="10.375" style="475" customWidth="1"/>
    <col min="5891" max="5891" width="8.625" style="475" bestFit="1" customWidth="1"/>
    <col min="5892" max="5892" width="18.5" style="475" customWidth="1"/>
    <col min="5893" max="5893" width="20.375" style="475" customWidth="1"/>
    <col min="5894" max="5894" width="16.875" style="475" customWidth="1"/>
    <col min="5895" max="5895" width="14.25" style="475" customWidth="1"/>
    <col min="5896" max="6142" width="9" style="475"/>
    <col min="6143" max="6143" width="5.75" style="475" customWidth="1"/>
    <col min="6144" max="6144" width="22.125" style="475" customWidth="1"/>
    <col min="6145" max="6145" width="11" style="475" customWidth="1"/>
    <col min="6146" max="6146" width="10.375" style="475" customWidth="1"/>
    <col min="6147" max="6147" width="8.625" style="475" bestFit="1" customWidth="1"/>
    <col min="6148" max="6148" width="18.5" style="475" customWidth="1"/>
    <col min="6149" max="6149" width="20.375" style="475" customWidth="1"/>
    <col min="6150" max="6150" width="16.875" style="475" customWidth="1"/>
    <col min="6151" max="6151" width="14.25" style="475" customWidth="1"/>
    <col min="6152" max="6398" width="9" style="475"/>
    <col min="6399" max="6399" width="5.75" style="475" customWidth="1"/>
    <col min="6400" max="6400" width="22.125" style="475" customWidth="1"/>
    <col min="6401" max="6401" width="11" style="475" customWidth="1"/>
    <col min="6402" max="6402" width="10.375" style="475" customWidth="1"/>
    <col min="6403" max="6403" width="8.625" style="475" bestFit="1" customWidth="1"/>
    <col min="6404" max="6404" width="18.5" style="475" customWidth="1"/>
    <col min="6405" max="6405" width="20.375" style="475" customWidth="1"/>
    <col min="6406" max="6406" width="16.875" style="475" customWidth="1"/>
    <col min="6407" max="6407" width="14.25" style="475" customWidth="1"/>
    <col min="6408" max="6654" width="9" style="475"/>
    <col min="6655" max="6655" width="5.75" style="475" customWidth="1"/>
    <col min="6656" max="6656" width="22.125" style="475" customWidth="1"/>
    <col min="6657" max="6657" width="11" style="475" customWidth="1"/>
    <col min="6658" max="6658" width="10.375" style="475" customWidth="1"/>
    <col min="6659" max="6659" width="8.625" style="475" bestFit="1" customWidth="1"/>
    <col min="6660" max="6660" width="18.5" style="475" customWidth="1"/>
    <col min="6661" max="6661" width="20.375" style="475" customWidth="1"/>
    <col min="6662" max="6662" width="16.875" style="475" customWidth="1"/>
    <col min="6663" max="6663" width="14.25" style="475" customWidth="1"/>
    <col min="6664" max="6910" width="9" style="475"/>
    <col min="6911" max="6911" width="5.75" style="475" customWidth="1"/>
    <col min="6912" max="6912" width="22.125" style="475" customWidth="1"/>
    <col min="6913" max="6913" width="11" style="475" customWidth="1"/>
    <col min="6914" max="6914" width="10.375" style="475" customWidth="1"/>
    <col min="6915" max="6915" width="8.625" style="475" bestFit="1" customWidth="1"/>
    <col min="6916" max="6916" width="18.5" style="475" customWidth="1"/>
    <col min="6917" max="6917" width="20.375" style="475" customWidth="1"/>
    <col min="6918" max="6918" width="16.875" style="475" customWidth="1"/>
    <col min="6919" max="6919" width="14.25" style="475" customWidth="1"/>
    <col min="6920" max="7166" width="9" style="475"/>
    <col min="7167" max="7167" width="5.75" style="475" customWidth="1"/>
    <col min="7168" max="7168" width="22.125" style="475" customWidth="1"/>
    <col min="7169" max="7169" width="11" style="475" customWidth="1"/>
    <col min="7170" max="7170" width="10.375" style="475" customWidth="1"/>
    <col min="7171" max="7171" width="8.625" style="475" bestFit="1" customWidth="1"/>
    <col min="7172" max="7172" width="18.5" style="475" customWidth="1"/>
    <col min="7173" max="7173" width="20.375" style="475" customWidth="1"/>
    <col min="7174" max="7174" width="16.875" style="475" customWidth="1"/>
    <col min="7175" max="7175" width="14.25" style="475" customWidth="1"/>
    <col min="7176" max="7422" width="9" style="475"/>
    <col min="7423" max="7423" width="5.75" style="475" customWidth="1"/>
    <col min="7424" max="7424" width="22.125" style="475" customWidth="1"/>
    <col min="7425" max="7425" width="11" style="475" customWidth="1"/>
    <col min="7426" max="7426" width="10.375" style="475" customWidth="1"/>
    <col min="7427" max="7427" width="8.625" style="475" bestFit="1" customWidth="1"/>
    <col min="7428" max="7428" width="18.5" style="475" customWidth="1"/>
    <col min="7429" max="7429" width="20.375" style="475" customWidth="1"/>
    <col min="7430" max="7430" width="16.875" style="475" customWidth="1"/>
    <col min="7431" max="7431" width="14.25" style="475" customWidth="1"/>
    <col min="7432" max="7678" width="9" style="475"/>
    <col min="7679" max="7679" width="5.75" style="475" customWidth="1"/>
    <col min="7680" max="7680" width="22.125" style="475" customWidth="1"/>
    <col min="7681" max="7681" width="11" style="475" customWidth="1"/>
    <col min="7682" max="7682" width="10.375" style="475" customWidth="1"/>
    <col min="7683" max="7683" width="8.625" style="475" bestFit="1" customWidth="1"/>
    <col min="7684" max="7684" width="18.5" style="475" customWidth="1"/>
    <col min="7685" max="7685" width="20.375" style="475" customWidth="1"/>
    <col min="7686" max="7686" width="16.875" style="475" customWidth="1"/>
    <col min="7687" max="7687" width="14.25" style="475" customWidth="1"/>
    <col min="7688" max="7934" width="9" style="475"/>
    <col min="7935" max="7935" width="5.75" style="475" customWidth="1"/>
    <col min="7936" max="7936" width="22.125" style="475" customWidth="1"/>
    <col min="7937" max="7937" width="11" style="475" customWidth="1"/>
    <col min="7938" max="7938" width="10.375" style="475" customWidth="1"/>
    <col min="7939" max="7939" width="8.625" style="475" bestFit="1" customWidth="1"/>
    <col min="7940" max="7940" width="18.5" style="475" customWidth="1"/>
    <col min="7941" max="7941" width="20.375" style="475" customWidth="1"/>
    <col min="7942" max="7942" width="16.875" style="475" customWidth="1"/>
    <col min="7943" max="7943" width="14.25" style="475" customWidth="1"/>
    <col min="7944" max="8190" width="9" style="475"/>
    <col min="8191" max="8191" width="5.75" style="475" customWidth="1"/>
    <col min="8192" max="8192" width="22.125" style="475" customWidth="1"/>
    <col min="8193" max="8193" width="11" style="475" customWidth="1"/>
    <col min="8194" max="8194" width="10.375" style="475" customWidth="1"/>
    <col min="8195" max="8195" width="8.625" style="475" bestFit="1" customWidth="1"/>
    <col min="8196" max="8196" width="18.5" style="475" customWidth="1"/>
    <col min="8197" max="8197" width="20.375" style="475" customWidth="1"/>
    <col min="8198" max="8198" width="16.875" style="475" customWidth="1"/>
    <col min="8199" max="8199" width="14.25" style="475" customWidth="1"/>
    <col min="8200" max="8446" width="9" style="475"/>
    <col min="8447" max="8447" width="5.75" style="475" customWidth="1"/>
    <col min="8448" max="8448" width="22.125" style="475" customWidth="1"/>
    <col min="8449" max="8449" width="11" style="475" customWidth="1"/>
    <col min="8450" max="8450" width="10.375" style="475" customWidth="1"/>
    <col min="8451" max="8451" width="8.625" style="475" bestFit="1" customWidth="1"/>
    <col min="8452" max="8452" width="18.5" style="475" customWidth="1"/>
    <col min="8453" max="8453" width="20.375" style="475" customWidth="1"/>
    <col min="8454" max="8454" width="16.875" style="475" customWidth="1"/>
    <col min="8455" max="8455" width="14.25" style="475" customWidth="1"/>
    <col min="8456" max="8702" width="9" style="475"/>
    <col min="8703" max="8703" width="5.75" style="475" customWidth="1"/>
    <col min="8704" max="8704" width="22.125" style="475" customWidth="1"/>
    <col min="8705" max="8705" width="11" style="475" customWidth="1"/>
    <col min="8706" max="8706" width="10.375" style="475" customWidth="1"/>
    <col min="8707" max="8707" width="8.625" style="475" bestFit="1" customWidth="1"/>
    <col min="8708" max="8708" width="18.5" style="475" customWidth="1"/>
    <col min="8709" max="8709" width="20.375" style="475" customWidth="1"/>
    <col min="8710" max="8710" width="16.875" style="475" customWidth="1"/>
    <col min="8711" max="8711" width="14.25" style="475" customWidth="1"/>
    <col min="8712" max="8958" width="9" style="475"/>
    <col min="8959" max="8959" width="5.75" style="475" customWidth="1"/>
    <col min="8960" max="8960" width="22.125" style="475" customWidth="1"/>
    <col min="8961" max="8961" width="11" style="475" customWidth="1"/>
    <col min="8962" max="8962" width="10.375" style="475" customWidth="1"/>
    <col min="8963" max="8963" width="8.625" style="475" bestFit="1" customWidth="1"/>
    <col min="8964" max="8964" width="18.5" style="475" customWidth="1"/>
    <col min="8965" max="8965" width="20.375" style="475" customWidth="1"/>
    <col min="8966" max="8966" width="16.875" style="475" customWidth="1"/>
    <col min="8967" max="8967" width="14.25" style="475" customWidth="1"/>
    <col min="8968" max="9214" width="9" style="475"/>
    <col min="9215" max="9215" width="5.75" style="475" customWidth="1"/>
    <col min="9216" max="9216" width="22.125" style="475" customWidth="1"/>
    <col min="9217" max="9217" width="11" style="475" customWidth="1"/>
    <col min="9218" max="9218" width="10.375" style="475" customWidth="1"/>
    <col min="9219" max="9219" width="8.625" style="475" bestFit="1" customWidth="1"/>
    <col min="9220" max="9220" width="18.5" style="475" customWidth="1"/>
    <col min="9221" max="9221" width="20.375" style="475" customWidth="1"/>
    <col min="9222" max="9222" width="16.875" style="475" customWidth="1"/>
    <col min="9223" max="9223" width="14.25" style="475" customWidth="1"/>
    <col min="9224" max="9470" width="9" style="475"/>
    <col min="9471" max="9471" width="5.75" style="475" customWidth="1"/>
    <col min="9472" max="9472" width="22.125" style="475" customWidth="1"/>
    <col min="9473" max="9473" width="11" style="475" customWidth="1"/>
    <col min="9474" max="9474" width="10.375" style="475" customWidth="1"/>
    <col min="9475" max="9475" width="8.625" style="475" bestFit="1" customWidth="1"/>
    <col min="9476" max="9476" width="18.5" style="475" customWidth="1"/>
    <col min="9477" max="9477" width="20.375" style="475" customWidth="1"/>
    <col min="9478" max="9478" width="16.875" style="475" customWidth="1"/>
    <col min="9479" max="9479" width="14.25" style="475" customWidth="1"/>
    <col min="9480" max="9726" width="9" style="475"/>
    <col min="9727" max="9727" width="5.75" style="475" customWidth="1"/>
    <col min="9728" max="9728" width="22.125" style="475" customWidth="1"/>
    <col min="9729" max="9729" width="11" style="475" customWidth="1"/>
    <col min="9730" max="9730" width="10.375" style="475" customWidth="1"/>
    <col min="9731" max="9731" width="8.625" style="475" bestFit="1" customWidth="1"/>
    <col min="9732" max="9732" width="18.5" style="475" customWidth="1"/>
    <col min="9733" max="9733" width="20.375" style="475" customWidth="1"/>
    <col min="9734" max="9734" width="16.875" style="475" customWidth="1"/>
    <col min="9735" max="9735" width="14.25" style="475" customWidth="1"/>
    <col min="9736" max="9982" width="9" style="475"/>
    <col min="9983" max="9983" width="5.75" style="475" customWidth="1"/>
    <col min="9984" max="9984" width="22.125" style="475" customWidth="1"/>
    <col min="9985" max="9985" width="11" style="475" customWidth="1"/>
    <col min="9986" max="9986" width="10.375" style="475" customWidth="1"/>
    <col min="9987" max="9987" width="8.625" style="475" bestFit="1" customWidth="1"/>
    <col min="9988" max="9988" width="18.5" style="475" customWidth="1"/>
    <col min="9989" max="9989" width="20.375" style="475" customWidth="1"/>
    <col min="9990" max="9990" width="16.875" style="475" customWidth="1"/>
    <col min="9991" max="9991" width="14.25" style="475" customWidth="1"/>
    <col min="9992" max="10238" width="9" style="475"/>
    <col min="10239" max="10239" width="5.75" style="475" customWidth="1"/>
    <col min="10240" max="10240" width="22.125" style="475" customWidth="1"/>
    <col min="10241" max="10241" width="11" style="475" customWidth="1"/>
    <col min="10242" max="10242" width="10.375" style="475" customWidth="1"/>
    <col min="10243" max="10243" width="8.625" style="475" bestFit="1" customWidth="1"/>
    <col min="10244" max="10244" width="18.5" style="475" customWidth="1"/>
    <col min="10245" max="10245" width="20.375" style="475" customWidth="1"/>
    <col min="10246" max="10246" width="16.875" style="475" customWidth="1"/>
    <col min="10247" max="10247" width="14.25" style="475" customWidth="1"/>
    <col min="10248" max="10494" width="9" style="475"/>
    <col min="10495" max="10495" width="5.75" style="475" customWidth="1"/>
    <col min="10496" max="10496" width="22.125" style="475" customWidth="1"/>
    <col min="10497" max="10497" width="11" style="475" customWidth="1"/>
    <col min="10498" max="10498" width="10.375" style="475" customWidth="1"/>
    <col min="10499" max="10499" width="8.625" style="475" bestFit="1" customWidth="1"/>
    <col min="10500" max="10500" width="18.5" style="475" customWidth="1"/>
    <col min="10501" max="10501" width="20.375" style="475" customWidth="1"/>
    <col min="10502" max="10502" width="16.875" style="475" customWidth="1"/>
    <col min="10503" max="10503" width="14.25" style="475" customWidth="1"/>
    <col min="10504" max="10750" width="9" style="475"/>
    <col min="10751" max="10751" width="5.75" style="475" customWidth="1"/>
    <col min="10752" max="10752" width="22.125" style="475" customWidth="1"/>
    <col min="10753" max="10753" width="11" style="475" customWidth="1"/>
    <col min="10754" max="10754" width="10.375" style="475" customWidth="1"/>
    <col min="10755" max="10755" width="8.625" style="475" bestFit="1" customWidth="1"/>
    <col min="10756" max="10756" width="18.5" style="475" customWidth="1"/>
    <col min="10757" max="10757" width="20.375" style="475" customWidth="1"/>
    <col min="10758" max="10758" width="16.875" style="475" customWidth="1"/>
    <col min="10759" max="10759" width="14.25" style="475" customWidth="1"/>
    <col min="10760" max="11006" width="9" style="475"/>
    <col min="11007" max="11007" width="5.75" style="475" customWidth="1"/>
    <col min="11008" max="11008" width="22.125" style="475" customWidth="1"/>
    <col min="11009" max="11009" width="11" style="475" customWidth="1"/>
    <col min="11010" max="11010" width="10.375" style="475" customWidth="1"/>
    <col min="11011" max="11011" width="8.625" style="475" bestFit="1" customWidth="1"/>
    <col min="11012" max="11012" width="18.5" style="475" customWidth="1"/>
    <col min="11013" max="11013" width="20.375" style="475" customWidth="1"/>
    <col min="11014" max="11014" width="16.875" style="475" customWidth="1"/>
    <col min="11015" max="11015" width="14.25" style="475" customWidth="1"/>
    <col min="11016" max="11262" width="9" style="475"/>
    <col min="11263" max="11263" width="5.75" style="475" customWidth="1"/>
    <col min="11264" max="11264" width="22.125" style="475" customWidth="1"/>
    <col min="11265" max="11265" width="11" style="475" customWidth="1"/>
    <col min="11266" max="11266" width="10.375" style="475" customWidth="1"/>
    <col min="11267" max="11267" width="8.625" style="475" bestFit="1" customWidth="1"/>
    <col min="11268" max="11268" width="18.5" style="475" customWidth="1"/>
    <col min="11269" max="11269" width="20.375" style="475" customWidth="1"/>
    <col min="11270" max="11270" width="16.875" style="475" customWidth="1"/>
    <col min="11271" max="11271" width="14.25" style="475" customWidth="1"/>
    <col min="11272" max="11518" width="9" style="475"/>
    <col min="11519" max="11519" width="5.75" style="475" customWidth="1"/>
    <col min="11520" max="11520" width="22.125" style="475" customWidth="1"/>
    <col min="11521" max="11521" width="11" style="475" customWidth="1"/>
    <col min="11522" max="11522" width="10.375" style="475" customWidth="1"/>
    <col min="11523" max="11523" width="8.625" style="475" bestFit="1" customWidth="1"/>
    <col min="11524" max="11524" width="18.5" style="475" customWidth="1"/>
    <col min="11525" max="11525" width="20.375" style="475" customWidth="1"/>
    <col min="11526" max="11526" width="16.875" style="475" customWidth="1"/>
    <col min="11527" max="11527" width="14.25" style="475" customWidth="1"/>
    <col min="11528" max="11774" width="9" style="475"/>
    <col min="11775" max="11775" width="5.75" style="475" customWidth="1"/>
    <col min="11776" max="11776" width="22.125" style="475" customWidth="1"/>
    <col min="11777" max="11777" width="11" style="475" customWidth="1"/>
    <col min="11778" max="11778" width="10.375" style="475" customWidth="1"/>
    <col min="11779" max="11779" width="8.625" style="475" bestFit="1" customWidth="1"/>
    <col min="11780" max="11780" width="18.5" style="475" customWidth="1"/>
    <col min="11781" max="11781" width="20.375" style="475" customWidth="1"/>
    <col min="11782" max="11782" width="16.875" style="475" customWidth="1"/>
    <col min="11783" max="11783" width="14.25" style="475" customWidth="1"/>
    <col min="11784" max="12030" width="9" style="475"/>
    <col min="12031" max="12031" width="5.75" style="475" customWidth="1"/>
    <col min="12032" max="12032" width="22.125" style="475" customWidth="1"/>
    <col min="12033" max="12033" width="11" style="475" customWidth="1"/>
    <col min="12034" max="12034" width="10.375" style="475" customWidth="1"/>
    <col min="12035" max="12035" width="8.625" style="475" bestFit="1" customWidth="1"/>
    <col min="12036" max="12036" width="18.5" style="475" customWidth="1"/>
    <col min="12037" max="12037" width="20.375" style="475" customWidth="1"/>
    <col min="12038" max="12038" width="16.875" style="475" customWidth="1"/>
    <col min="12039" max="12039" width="14.25" style="475" customWidth="1"/>
    <col min="12040" max="12286" width="9" style="475"/>
    <col min="12287" max="12287" width="5.75" style="475" customWidth="1"/>
    <col min="12288" max="12288" width="22.125" style="475" customWidth="1"/>
    <col min="12289" max="12289" width="11" style="475" customWidth="1"/>
    <col min="12290" max="12290" width="10.375" style="475" customWidth="1"/>
    <col min="12291" max="12291" width="8.625" style="475" bestFit="1" customWidth="1"/>
    <col min="12292" max="12292" width="18.5" style="475" customWidth="1"/>
    <col min="12293" max="12293" width="20.375" style="475" customWidth="1"/>
    <col min="12294" max="12294" width="16.875" style="475" customWidth="1"/>
    <col min="12295" max="12295" width="14.25" style="475" customWidth="1"/>
    <col min="12296" max="12542" width="9" style="475"/>
    <col min="12543" max="12543" width="5.75" style="475" customWidth="1"/>
    <col min="12544" max="12544" width="22.125" style="475" customWidth="1"/>
    <col min="12545" max="12545" width="11" style="475" customWidth="1"/>
    <col min="12546" max="12546" width="10.375" style="475" customWidth="1"/>
    <col min="12547" max="12547" width="8.625" style="475" bestFit="1" customWidth="1"/>
    <col min="12548" max="12548" width="18.5" style="475" customWidth="1"/>
    <col min="12549" max="12549" width="20.375" style="475" customWidth="1"/>
    <col min="12550" max="12550" width="16.875" style="475" customWidth="1"/>
    <col min="12551" max="12551" width="14.25" style="475" customWidth="1"/>
    <col min="12552" max="12798" width="9" style="475"/>
    <col min="12799" max="12799" width="5.75" style="475" customWidth="1"/>
    <col min="12800" max="12800" width="22.125" style="475" customWidth="1"/>
    <col min="12801" max="12801" width="11" style="475" customWidth="1"/>
    <col min="12802" max="12802" width="10.375" style="475" customWidth="1"/>
    <col min="12803" max="12803" width="8.625" style="475" bestFit="1" customWidth="1"/>
    <col min="12804" max="12804" width="18.5" style="475" customWidth="1"/>
    <col min="12805" max="12805" width="20.375" style="475" customWidth="1"/>
    <col min="12806" max="12806" width="16.875" style="475" customWidth="1"/>
    <col min="12807" max="12807" width="14.25" style="475" customWidth="1"/>
    <col min="12808" max="13054" width="9" style="475"/>
    <col min="13055" max="13055" width="5.75" style="475" customWidth="1"/>
    <col min="13056" max="13056" width="22.125" style="475" customWidth="1"/>
    <col min="13057" max="13057" width="11" style="475" customWidth="1"/>
    <col min="13058" max="13058" width="10.375" style="475" customWidth="1"/>
    <col min="13059" max="13059" width="8.625" style="475" bestFit="1" customWidth="1"/>
    <col min="13060" max="13060" width="18.5" style="475" customWidth="1"/>
    <col min="13061" max="13061" width="20.375" style="475" customWidth="1"/>
    <col min="13062" max="13062" width="16.875" style="475" customWidth="1"/>
    <col min="13063" max="13063" width="14.25" style="475" customWidth="1"/>
    <col min="13064" max="13310" width="9" style="475"/>
    <col min="13311" max="13311" width="5.75" style="475" customWidth="1"/>
    <col min="13312" max="13312" width="22.125" style="475" customWidth="1"/>
    <col min="13313" max="13313" width="11" style="475" customWidth="1"/>
    <col min="13314" max="13314" width="10.375" style="475" customWidth="1"/>
    <col min="13315" max="13315" width="8.625" style="475" bestFit="1" customWidth="1"/>
    <col min="13316" max="13316" width="18.5" style="475" customWidth="1"/>
    <col min="13317" max="13317" width="20.375" style="475" customWidth="1"/>
    <col min="13318" max="13318" width="16.875" style="475" customWidth="1"/>
    <col min="13319" max="13319" width="14.25" style="475" customWidth="1"/>
    <col min="13320" max="13566" width="9" style="475"/>
    <col min="13567" max="13567" width="5.75" style="475" customWidth="1"/>
    <col min="13568" max="13568" width="22.125" style="475" customWidth="1"/>
    <col min="13569" max="13569" width="11" style="475" customWidth="1"/>
    <col min="13570" max="13570" width="10.375" style="475" customWidth="1"/>
    <col min="13571" max="13571" width="8.625" style="475" bestFit="1" customWidth="1"/>
    <col min="13572" max="13572" width="18.5" style="475" customWidth="1"/>
    <col min="13573" max="13573" width="20.375" style="475" customWidth="1"/>
    <col min="13574" max="13574" width="16.875" style="475" customWidth="1"/>
    <col min="13575" max="13575" width="14.25" style="475" customWidth="1"/>
    <col min="13576" max="13822" width="9" style="475"/>
    <col min="13823" max="13823" width="5.75" style="475" customWidth="1"/>
    <col min="13824" max="13824" width="22.125" style="475" customWidth="1"/>
    <col min="13825" max="13825" width="11" style="475" customWidth="1"/>
    <col min="13826" max="13826" width="10.375" style="475" customWidth="1"/>
    <col min="13827" max="13827" width="8.625" style="475" bestFit="1" customWidth="1"/>
    <col min="13828" max="13828" width="18.5" style="475" customWidth="1"/>
    <col min="13829" max="13829" width="20.375" style="475" customWidth="1"/>
    <col min="13830" max="13830" width="16.875" style="475" customWidth="1"/>
    <col min="13831" max="13831" width="14.25" style="475" customWidth="1"/>
    <col min="13832" max="14078" width="9" style="475"/>
    <col min="14079" max="14079" width="5.75" style="475" customWidth="1"/>
    <col min="14080" max="14080" width="22.125" style="475" customWidth="1"/>
    <col min="14081" max="14081" width="11" style="475" customWidth="1"/>
    <col min="14082" max="14082" width="10.375" style="475" customWidth="1"/>
    <col min="14083" max="14083" width="8.625" style="475" bestFit="1" customWidth="1"/>
    <col min="14084" max="14084" width="18.5" style="475" customWidth="1"/>
    <col min="14085" max="14085" width="20.375" style="475" customWidth="1"/>
    <col min="14086" max="14086" width="16.875" style="475" customWidth="1"/>
    <col min="14087" max="14087" width="14.25" style="475" customWidth="1"/>
    <col min="14088" max="14334" width="9" style="475"/>
    <col min="14335" max="14335" width="5.75" style="475" customWidth="1"/>
    <col min="14336" max="14336" width="22.125" style="475" customWidth="1"/>
    <col min="14337" max="14337" width="11" style="475" customWidth="1"/>
    <col min="14338" max="14338" width="10.375" style="475" customWidth="1"/>
    <col min="14339" max="14339" width="8.625" style="475" bestFit="1" customWidth="1"/>
    <col min="14340" max="14340" width="18.5" style="475" customWidth="1"/>
    <col min="14341" max="14341" width="20.375" style="475" customWidth="1"/>
    <col min="14342" max="14342" width="16.875" style="475" customWidth="1"/>
    <col min="14343" max="14343" width="14.25" style="475" customWidth="1"/>
    <col min="14344" max="14590" width="9" style="475"/>
    <col min="14591" max="14591" width="5.75" style="475" customWidth="1"/>
    <col min="14592" max="14592" width="22.125" style="475" customWidth="1"/>
    <col min="14593" max="14593" width="11" style="475" customWidth="1"/>
    <col min="14594" max="14594" width="10.375" style="475" customWidth="1"/>
    <col min="14595" max="14595" width="8.625" style="475" bestFit="1" customWidth="1"/>
    <col min="14596" max="14596" width="18.5" style="475" customWidth="1"/>
    <col min="14597" max="14597" width="20.375" style="475" customWidth="1"/>
    <col min="14598" max="14598" width="16.875" style="475" customWidth="1"/>
    <col min="14599" max="14599" width="14.25" style="475" customWidth="1"/>
    <col min="14600" max="14846" width="9" style="475"/>
    <col min="14847" max="14847" width="5.75" style="475" customWidth="1"/>
    <col min="14848" max="14848" width="22.125" style="475" customWidth="1"/>
    <col min="14849" max="14849" width="11" style="475" customWidth="1"/>
    <col min="14850" max="14850" width="10.375" style="475" customWidth="1"/>
    <col min="14851" max="14851" width="8.625" style="475" bestFit="1" customWidth="1"/>
    <col min="14852" max="14852" width="18.5" style="475" customWidth="1"/>
    <col min="14853" max="14853" width="20.375" style="475" customWidth="1"/>
    <col min="14854" max="14854" width="16.875" style="475" customWidth="1"/>
    <col min="14855" max="14855" width="14.25" style="475" customWidth="1"/>
    <col min="14856" max="15102" width="9" style="475"/>
    <col min="15103" max="15103" width="5.75" style="475" customWidth="1"/>
    <col min="15104" max="15104" width="22.125" style="475" customWidth="1"/>
    <col min="15105" max="15105" width="11" style="475" customWidth="1"/>
    <col min="15106" max="15106" width="10.375" style="475" customWidth="1"/>
    <col min="15107" max="15107" width="8.625" style="475" bestFit="1" customWidth="1"/>
    <col min="15108" max="15108" width="18.5" style="475" customWidth="1"/>
    <col min="15109" max="15109" width="20.375" style="475" customWidth="1"/>
    <col min="15110" max="15110" width="16.875" style="475" customWidth="1"/>
    <col min="15111" max="15111" width="14.25" style="475" customWidth="1"/>
    <col min="15112" max="15358" width="9" style="475"/>
    <col min="15359" max="15359" width="5.75" style="475" customWidth="1"/>
    <col min="15360" max="15360" width="22.125" style="475" customWidth="1"/>
    <col min="15361" max="15361" width="11" style="475" customWidth="1"/>
    <col min="15362" max="15362" width="10.375" style="475" customWidth="1"/>
    <col min="15363" max="15363" width="8.625" style="475" bestFit="1" customWidth="1"/>
    <col min="15364" max="15364" width="18.5" style="475" customWidth="1"/>
    <col min="15365" max="15365" width="20.375" style="475" customWidth="1"/>
    <col min="15366" max="15366" width="16.875" style="475" customWidth="1"/>
    <col min="15367" max="15367" width="14.25" style="475" customWidth="1"/>
    <col min="15368" max="15614" width="9" style="475"/>
    <col min="15615" max="15615" width="5.75" style="475" customWidth="1"/>
    <col min="15616" max="15616" width="22.125" style="475" customWidth="1"/>
    <col min="15617" max="15617" width="11" style="475" customWidth="1"/>
    <col min="15618" max="15618" width="10.375" style="475" customWidth="1"/>
    <col min="15619" max="15619" width="8.625" style="475" bestFit="1" customWidth="1"/>
    <col min="15620" max="15620" width="18.5" style="475" customWidth="1"/>
    <col min="15621" max="15621" width="20.375" style="475" customWidth="1"/>
    <col min="15622" max="15622" width="16.875" style="475" customWidth="1"/>
    <col min="15623" max="15623" width="14.25" style="475" customWidth="1"/>
    <col min="15624" max="15870" width="9" style="475"/>
    <col min="15871" max="15871" width="5.75" style="475" customWidth="1"/>
    <col min="15872" max="15872" width="22.125" style="475" customWidth="1"/>
    <col min="15873" max="15873" width="11" style="475" customWidth="1"/>
    <col min="15874" max="15874" width="10.375" style="475" customWidth="1"/>
    <col min="15875" max="15875" width="8.625" style="475" bestFit="1" customWidth="1"/>
    <col min="15876" max="15876" width="18.5" style="475" customWidth="1"/>
    <col min="15877" max="15877" width="20.375" style="475" customWidth="1"/>
    <col min="15878" max="15878" width="16.875" style="475" customWidth="1"/>
    <col min="15879" max="15879" width="14.25" style="475" customWidth="1"/>
    <col min="15880" max="16126" width="9" style="475"/>
    <col min="16127" max="16127" width="5.75" style="475" customWidth="1"/>
    <col min="16128" max="16128" width="22.125" style="475" customWidth="1"/>
    <col min="16129" max="16129" width="11" style="475" customWidth="1"/>
    <col min="16130" max="16130" width="10.375" style="475" customWidth="1"/>
    <col min="16131" max="16131" width="8.625" style="475" bestFit="1" customWidth="1"/>
    <col min="16132" max="16132" width="18.5" style="475" customWidth="1"/>
    <col min="16133" max="16133" width="20.375" style="475" customWidth="1"/>
    <col min="16134" max="16134" width="16.875" style="475" customWidth="1"/>
    <col min="16135" max="16135" width="14.25" style="475" customWidth="1"/>
    <col min="16136" max="16384" width="9" style="475"/>
  </cols>
  <sheetData>
    <row r="1" spans="1:34" s="467" customFormat="1" ht="24.75" x14ac:dyDescent="0.2">
      <c r="A1" s="564" t="s">
        <v>1342</v>
      </c>
      <c r="B1" s="565"/>
      <c r="C1" s="565"/>
      <c r="D1" s="565"/>
      <c r="E1" s="565"/>
      <c r="F1" s="565"/>
      <c r="G1" s="565"/>
      <c r="H1" s="565"/>
      <c r="I1" s="565"/>
    </row>
    <row r="2" spans="1:34" s="467" customFormat="1" ht="24.75" x14ac:dyDescent="0.2">
      <c r="A2" s="564" t="s">
        <v>245</v>
      </c>
      <c r="B2" s="564"/>
      <c r="C2" s="564"/>
      <c r="D2" s="564"/>
      <c r="E2" s="564"/>
      <c r="F2" s="564"/>
      <c r="G2" s="564"/>
      <c r="H2" s="564"/>
      <c r="I2" s="564"/>
    </row>
    <row r="3" spans="1:34" s="467" customFormat="1" ht="24.75" x14ac:dyDescent="0.2">
      <c r="A3" s="566" t="s">
        <v>1343</v>
      </c>
      <c r="B3" s="566"/>
      <c r="C3" s="566"/>
      <c r="D3" s="566"/>
      <c r="E3" s="566"/>
      <c r="F3" s="566"/>
      <c r="G3" s="566"/>
      <c r="H3" s="566"/>
      <c r="I3" s="566"/>
    </row>
    <row r="4" spans="1:34" s="470" customFormat="1" ht="45" x14ac:dyDescent="0.2">
      <c r="A4" s="468" t="s">
        <v>0</v>
      </c>
      <c r="B4" s="468" t="s">
        <v>1</v>
      </c>
      <c r="C4" s="469" t="s">
        <v>11</v>
      </c>
      <c r="D4" s="469" t="s">
        <v>2</v>
      </c>
      <c r="E4" s="468" t="s">
        <v>3</v>
      </c>
      <c r="F4" s="468" t="s">
        <v>4</v>
      </c>
      <c r="G4" s="468" t="s">
        <v>5</v>
      </c>
      <c r="H4" s="468" t="s">
        <v>6</v>
      </c>
      <c r="I4" s="468" t="s">
        <v>7</v>
      </c>
    </row>
    <row r="5" spans="1:34" x14ac:dyDescent="0.2">
      <c r="A5" s="476">
        <v>1</v>
      </c>
      <c r="B5" s="477" t="s">
        <v>258</v>
      </c>
      <c r="C5" s="478" t="s">
        <v>1344</v>
      </c>
      <c r="D5" s="478" t="s">
        <v>1344</v>
      </c>
      <c r="E5" s="478" t="s">
        <v>46</v>
      </c>
      <c r="F5" s="479" t="s">
        <v>247</v>
      </c>
      <c r="G5" s="479" t="s">
        <v>247</v>
      </c>
      <c r="H5" s="479" t="s">
        <v>10</v>
      </c>
      <c r="I5" s="474" t="s">
        <v>1345</v>
      </c>
    </row>
    <row r="6" spans="1:34" x14ac:dyDescent="0.2">
      <c r="A6" s="476"/>
      <c r="B6" s="477"/>
      <c r="C6" s="478"/>
      <c r="D6" s="478"/>
      <c r="E6" s="478"/>
      <c r="F6" s="479" t="s">
        <v>48</v>
      </c>
      <c r="G6" s="479" t="s">
        <v>249</v>
      </c>
      <c r="H6" s="485"/>
      <c r="I6" s="479" t="s">
        <v>1346</v>
      </c>
    </row>
    <row r="7" spans="1:34" x14ac:dyDescent="0.2">
      <c r="A7" s="480"/>
      <c r="B7" s="486" t="s">
        <v>259</v>
      </c>
      <c r="C7" s="482"/>
      <c r="D7" s="482"/>
      <c r="E7" s="482"/>
      <c r="F7" s="482" t="s">
        <v>1344</v>
      </c>
      <c r="G7" s="482" t="s">
        <v>1344</v>
      </c>
      <c r="H7" s="483"/>
      <c r="I7" s="484"/>
    </row>
    <row r="8" spans="1:34" x14ac:dyDescent="0.2">
      <c r="A8" s="476">
        <v>2</v>
      </c>
      <c r="B8" s="477" t="s">
        <v>246</v>
      </c>
      <c r="C8" s="487" t="s">
        <v>1347</v>
      </c>
      <c r="D8" s="487" t="s">
        <v>1347</v>
      </c>
      <c r="E8" s="478" t="s">
        <v>46</v>
      </c>
      <c r="F8" s="474" t="s">
        <v>247</v>
      </c>
      <c r="G8" s="474" t="s">
        <v>247</v>
      </c>
      <c r="H8" s="474" t="s">
        <v>10</v>
      </c>
      <c r="I8" s="474" t="s">
        <v>1348</v>
      </c>
    </row>
    <row r="9" spans="1:34" x14ac:dyDescent="0.2">
      <c r="A9" s="476"/>
      <c r="B9" s="477" t="s">
        <v>248</v>
      </c>
      <c r="C9" s="478"/>
      <c r="D9" s="478"/>
      <c r="E9" s="478"/>
      <c r="F9" s="479" t="s">
        <v>48</v>
      </c>
      <c r="G9" s="479" t="s">
        <v>249</v>
      </c>
      <c r="H9" s="485"/>
      <c r="I9" s="479" t="s">
        <v>1346</v>
      </c>
    </row>
    <row r="10" spans="1:34" x14ac:dyDescent="0.2">
      <c r="A10" s="476"/>
      <c r="B10" s="477" t="s">
        <v>250</v>
      </c>
      <c r="C10" s="478"/>
      <c r="D10" s="478"/>
      <c r="E10" s="478"/>
      <c r="F10" s="478" t="s">
        <v>1347</v>
      </c>
      <c r="G10" s="478" t="s">
        <v>1347</v>
      </c>
      <c r="H10" s="485"/>
      <c r="I10" s="479"/>
    </row>
    <row r="11" spans="1:34" s="488" customFormat="1" x14ac:dyDescent="0.2">
      <c r="A11" s="480"/>
      <c r="B11" s="486"/>
      <c r="C11" s="482"/>
      <c r="D11" s="482"/>
      <c r="E11" s="482"/>
      <c r="F11" s="484"/>
      <c r="G11" s="484"/>
      <c r="H11" s="483"/>
      <c r="I11" s="484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5"/>
      <c r="U11" s="475"/>
      <c r="V11" s="475"/>
      <c r="W11" s="475"/>
      <c r="X11" s="475"/>
      <c r="Y11" s="475"/>
      <c r="Z11" s="475"/>
      <c r="AA11" s="475"/>
      <c r="AB11" s="475"/>
      <c r="AC11" s="475"/>
      <c r="AD11" s="475"/>
      <c r="AE11" s="475"/>
      <c r="AF11" s="475"/>
      <c r="AG11" s="475"/>
      <c r="AH11" s="475"/>
    </row>
    <row r="12" spans="1:34" ht="15.75" customHeight="1" x14ac:dyDescent="0.2">
      <c r="A12" s="471">
        <v>3</v>
      </c>
      <c r="B12" s="472" t="s">
        <v>1349</v>
      </c>
      <c r="C12" s="473" t="s">
        <v>1350</v>
      </c>
      <c r="D12" s="473" t="s">
        <v>1350</v>
      </c>
      <c r="E12" s="473" t="s">
        <v>46</v>
      </c>
      <c r="F12" s="476" t="s">
        <v>387</v>
      </c>
      <c r="G12" s="476" t="s">
        <v>387</v>
      </c>
      <c r="H12" s="479" t="s">
        <v>10</v>
      </c>
      <c r="I12" s="474" t="s">
        <v>1351</v>
      </c>
    </row>
    <row r="13" spans="1:34" ht="15.75" customHeight="1" x14ac:dyDescent="0.2">
      <c r="A13" s="476"/>
      <c r="B13" s="477"/>
      <c r="C13" s="478"/>
      <c r="D13" s="478"/>
      <c r="E13" s="478"/>
      <c r="F13" s="479" t="s">
        <v>48</v>
      </c>
      <c r="G13" s="479" t="s">
        <v>249</v>
      </c>
      <c r="H13" s="485"/>
      <c r="I13" s="479" t="s">
        <v>1352</v>
      </c>
    </row>
    <row r="14" spans="1:34" s="488" customFormat="1" ht="15.75" customHeight="1" x14ac:dyDescent="0.2">
      <c r="A14" s="480"/>
      <c r="B14" s="486"/>
      <c r="C14" s="482"/>
      <c r="D14" s="482"/>
      <c r="E14" s="482"/>
      <c r="F14" s="482" t="s">
        <v>1350</v>
      </c>
      <c r="G14" s="482" t="s">
        <v>1350</v>
      </c>
      <c r="H14" s="483"/>
      <c r="I14" s="489"/>
      <c r="J14" s="475"/>
      <c r="K14" s="475"/>
      <c r="L14" s="475"/>
      <c r="M14" s="475"/>
      <c r="N14" s="475"/>
      <c r="O14" s="475"/>
      <c r="P14" s="475"/>
      <c r="Q14" s="475"/>
      <c r="R14" s="475"/>
      <c r="S14" s="475"/>
      <c r="T14" s="475"/>
      <c r="U14" s="475"/>
      <c r="V14" s="475"/>
      <c r="W14" s="475"/>
      <c r="X14" s="475"/>
      <c r="Y14" s="475"/>
      <c r="Z14" s="475"/>
      <c r="AA14" s="475"/>
      <c r="AB14" s="475"/>
      <c r="AC14" s="475"/>
      <c r="AD14" s="475"/>
      <c r="AE14" s="475"/>
      <c r="AF14" s="475"/>
      <c r="AG14" s="475"/>
      <c r="AH14" s="475"/>
    </row>
    <row r="15" spans="1:34" ht="15.75" customHeight="1" x14ac:dyDescent="0.2">
      <c r="A15" s="471">
        <v>4</v>
      </c>
      <c r="B15" s="472" t="s">
        <v>251</v>
      </c>
      <c r="C15" s="473" t="s">
        <v>265</v>
      </c>
      <c r="D15" s="473" t="s">
        <v>265</v>
      </c>
      <c r="E15" s="473" t="s">
        <v>46</v>
      </c>
      <c r="F15" s="474" t="s">
        <v>247</v>
      </c>
      <c r="G15" s="474" t="s">
        <v>247</v>
      </c>
      <c r="H15" s="474" t="s">
        <v>10</v>
      </c>
      <c r="I15" s="474" t="s">
        <v>1353</v>
      </c>
    </row>
    <row r="16" spans="1:34" ht="15.75" customHeight="1" x14ac:dyDescent="0.2">
      <c r="A16" s="476"/>
      <c r="B16" s="477"/>
      <c r="C16" s="478"/>
      <c r="D16" s="478"/>
      <c r="E16" s="478"/>
      <c r="F16" s="479" t="s">
        <v>48</v>
      </c>
      <c r="G16" s="479" t="s">
        <v>249</v>
      </c>
      <c r="H16" s="479"/>
      <c r="I16" s="479" t="s">
        <v>1354</v>
      </c>
    </row>
    <row r="17" spans="1:34" ht="15.75" customHeight="1" x14ac:dyDescent="0.2">
      <c r="A17" s="480"/>
      <c r="B17" s="481" t="s">
        <v>253</v>
      </c>
      <c r="C17" s="482"/>
      <c r="D17" s="482"/>
      <c r="E17" s="482"/>
      <c r="F17" s="482" t="s">
        <v>265</v>
      </c>
      <c r="G17" s="482" t="s">
        <v>265</v>
      </c>
      <c r="H17" s="483"/>
      <c r="I17" s="484"/>
    </row>
    <row r="18" spans="1:34" ht="15.75" customHeight="1" x14ac:dyDescent="0.2">
      <c r="A18" s="471">
        <v>5</v>
      </c>
      <c r="B18" s="472" t="s">
        <v>1355</v>
      </c>
      <c r="C18" s="473" t="s">
        <v>1356</v>
      </c>
      <c r="D18" s="473" t="s">
        <v>1356</v>
      </c>
      <c r="E18" s="473" t="s">
        <v>46</v>
      </c>
      <c r="F18" s="476" t="s">
        <v>387</v>
      </c>
      <c r="G18" s="476" t="s">
        <v>387</v>
      </c>
      <c r="H18" s="479" t="s">
        <v>10</v>
      </c>
      <c r="I18" s="474" t="s">
        <v>1357</v>
      </c>
    </row>
    <row r="19" spans="1:34" ht="15.75" customHeight="1" x14ac:dyDescent="0.2">
      <c r="A19" s="476"/>
      <c r="B19" s="477"/>
      <c r="C19" s="478"/>
      <c r="D19" s="478"/>
      <c r="E19" s="478"/>
      <c r="F19" s="479" t="s">
        <v>48</v>
      </c>
      <c r="G19" s="479" t="s">
        <v>249</v>
      </c>
      <c r="H19" s="485"/>
      <c r="I19" s="479" t="s">
        <v>1358</v>
      </c>
    </row>
    <row r="20" spans="1:34" s="488" customFormat="1" ht="15.75" customHeight="1" x14ac:dyDescent="0.2">
      <c r="A20" s="480"/>
      <c r="B20" s="486"/>
      <c r="C20" s="482"/>
      <c r="D20" s="482"/>
      <c r="E20" s="482"/>
      <c r="F20" s="482" t="s">
        <v>1356</v>
      </c>
      <c r="G20" s="482" t="s">
        <v>1356</v>
      </c>
      <c r="H20" s="483"/>
      <c r="I20" s="489"/>
      <c r="J20" s="475"/>
      <c r="K20" s="475"/>
      <c r="L20" s="475"/>
      <c r="M20" s="475"/>
      <c r="N20" s="475"/>
      <c r="O20" s="475"/>
      <c r="P20" s="475"/>
      <c r="Q20" s="475"/>
      <c r="R20" s="475"/>
      <c r="S20" s="475"/>
      <c r="T20" s="475"/>
      <c r="U20" s="475"/>
      <c r="V20" s="475"/>
      <c r="W20" s="475"/>
      <c r="X20" s="475"/>
      <c r="Y20" s="475"/>
      <c r="Z20" s="475"/>
      <c r="AA20" s="475"/>
      <c r="AB20" s="475"/>
      <c r="AC20" s="475"/>
      <c r="AD20" s="475"/>
      <c r="AE20" s="475"/>
      <c r="AF20" s="475"/>
      <c r="AG20" s="475"/>
      <c r="AH20" s="475"/>
    </row>
    <row r="21" spans="1:34" ht="15.75" customHeight="1" x14ac:dyDescent="0.2">
      <c r="A21" s="476">
        <v>6</v>
      </c>
      <c r="B21" s="477" t="s">
        <v>260</v>
      </c>
      <c r="C21" s="478" t="s">
        <v>261</v>
      </c>
      <c r="D21" s="478" t="s">
        <v>261</v>
      </c>
      <c r="E21" s="478" t="s">
        <v>46</v>
      </c>
      <c r="F21" s="476" t="s">
        <v>262</v>
      </c>
      <c r="G21" s="476" t="s">
        <v>262</v>
      </c>
      <c r="H21" s="479" t="s">
        <v>10</v>
      </c>
      <c r="I21" s="479" t="s">
        <v>1359</v>
      </c>
    </row>
    <row r="22" spans="1:34" ht="15.75" customHeight="1" x14ac:dyDescent="0.2">
      <c r="A22" s="476"/>
      <c r="B22" s="477" t="s">
        <v>263</v>
      </c>
      <c r="C22" s="478"/>
      <c r="D22" s="478"/>
      <c r="E22" s="478"/>
      <c r="F22" s="479" t="s">
        <v>48</v>
      </c>
      <c r="G22" s="479" t="s">
        <v>249</v>
      </c>
      <c r="H22" s="485"/>
      <c r="I22" s="479" t="s">
        <v>1358</v>
      </c>
    </row>
    <row r="23" spans="1:34" ht="15.75" customHeight="1" x14ac:dyDescent="0.2">
      <c r="A23" s="476"/>
      <c r="B23" s="477" t="s">
        <v>248</v>
      </c>
      <c r="C23" s="478"/>
      <c r="D23" s="478"/>
      <c r="E23" s="478"/>
      <c r="F23" s="478" t="s">
        <v>261</v>
      </c>
      <c r="G23" s="478" t="s">
        <v>261</v>
      </c>
      <c r="H23" s="485"/>
      <c r="I23" s="479"/>
    </row>
    <row r="24" spans="1:34" s="488" customFormat="1" ht="15.75" customHeight="1" x14ac:dyDescent="0.2">
      <c r="A24" s="480"/>
      <c r="B24" s="486" t="s">
        <v>264</v>
      </c>
      <c r="C24" s="482"/>
      <c r="D24" s="482"/>
      <c r="E24" s="482"/>
      <c r="F24" s="484"/>
      <c r="G24" s="484"/>
      <c r="H24" s="483"/>
      <c r="I24" s="484"/>
      <c r="J24" s="475"/>
      <c r="K24" s="475"/>
      <c r="L24" s="475"/>
      <c r="M24" s="475"/>
      <c r="N24" s="475"/>
      <c r="O24" s="475"/>
      <c r="P24" s="475"/>
      <c r="Q24" s="475"/>
      <c r="R24" s="475"/>
      <c r="S24" s="475"/>
      <c r="T24" s="475"/>
      <c r="U24" s="475"/>
      <c r="V24" s="475"/>
      <c r="W24" s="475"/>
      <c r="X24" s="475"/>
      <c r="Y24" s="475"/>
      <c r="Z24" s="475"/>
      <c r="AA24" s="475"/>
      <c r="AB24" s="475"/>
      <c r="AC24" s="475"/>
      <c r="AD24" s="475"/>
      <c r="AE24" s="475"/>
      <c r="AF24" s="475"/>
      <c r="AG24" s="475"/>
      <c r="AH24" s="475"/>
    </row>
    <row r="25" spans="1:34" ht="15.75" customHeight="1" x14ac:dyDescent="0.2">
      <c r="A25" s="476">
        <v>7</v>
      </c>
      <c r="B25" s="477" t="s">
        <v>260</v>
      </c>
      <c r="C25" s="478" t="s">
        <v>261</v>
      </c>
      <c r="D25" s="478" t="s">
        <v>261</v>
      </c>
      <c r="E25" s="478" t="s">
        <v>46</v>
      </c>
      <c r="F25" s="476" t="s">
        <v>262</v>
      </c>
      <c r="G25" s="476" t="s">
        <v>262</v>
      </c>
      <c r="H25" s="479" t="s">
        <v>10</v>
      </c>
      <c r="I25" s="479" t="s">
        <v>1360</v>
      </c>
    </row>
    <row r="26" spans="1:34" ht="15.75" customHeight="1" x14ac:dyDescent="0.2">
      <c r="A26" s="476"/>
      <c r="B26" s="477" t="s">
        <v>263</v>
      </c>
      <c r="C26" s="478"/>
      <c r="D26" s="478"/>
      <c r="E26" s="478"/>
      <c r="F26" s="479" t="s">
        <v>48</v>
      </c>
      <c r="G26" s="479" t="s">
        <v>249</v>
      </c>
      <c r="H26" s="485"/>
      <c r="I26" s="479" t="s">
        <v>1358</v>
      </c>
    </row>
    <row r="27" spans="1:34" ht="15.75" customHeight="1" x14ac:dyDescent="0.2">
      <c r="A27" s="476"/>
      <c r="B27" s="477" t="s">
        <v>248</v>
      </c>
      <c r="C27" s="478"/>
      <c r="D27" s="478"/>
      <c r="E27" s="478"/>
      <c r="F27" s="478" t="s">
        <v>261</v>
      </c>
      <c r="G27" s="478" t="s">
        <v>261</v>
      </c>
      <c r="H27" s="485"/>
      <c r="I27" s="479"/>
    </row>
    <row r="28" spans="1:34" s="488" customFormat="1" ht="15.75" customHeight="1" x14ac:dyDescent="0.2">
      <c r="A28" s="480"/>
      <c r="B28" s="486" t="s">
        <v>1361</v>
      </c>
      <c r="C28" s="482"/>
      <c r="D28" s="482"/>
      <c r="E28" s="482"/>
      <c r="F28" s="484"/>
      <c r="G28" s="484"/>
      <c r="H28" s="483"/>
      <c r="I28" s="484"/>
      <c r="J28" s="475"/>
      <c r="K28" s="475"/>
      <c r="L28" s="475"/>
      <c r="M28" s="475"/>
      <c r="N28" s="475"/>
      <c r="O28" s="475"/>
      <c r="P28" s="475"/>
      <c r="Q28" s="475"/>
      <c r="R28" s="475"/>
      <c r="S28" s="475"/>
      <c r="T28" s="475"/>
      <c r="U28" s="475"/>
      <c r="V28" s="475"/>
      <c r="W28" s="475"/>
      <c r="X28" s="475"/>
      <c r="Y28" s="475"/>
      <c r="Z28" s="475"/>
      <c r="AA28" s="475"/>
      <c r="AB28" s="475"/>
      <c r="AC28" s="475"/>
      <c r="AD28" s="475"/>
      <c r="AE28" s="475"/>
      <c r="AF28" s="475"/>
      <c r="AG28" s="475"/>
      <c r="AH28" s="475"/>
    </row>
    <row r="29" spans="1:34" ht="18.75" customHeight="1" x14ac:dyDescent="0.2">
      <c r="A29" s="476">
        <v>8</v>
      </c>
      <c r="B29" s="472" t="s">
        <v>1355</v>
      </c>
      <c r="C29" s="478" t="s">
        <v>1362</v>
      </c>
      <c r="D29" s="478" t="s">
        <v>1362</v>
      </c>
      <c r="E29" s="478" t="s">
        <v>46</v>
      </c>
      <c r="F29" s="476" t="s">
        <v>254</v>
      </c>
      <c r="G29" s="476" t="s">
        <v>254</v>
      </c>
      <c r="H29" s="479" t="s">
        <v>10</v>
      </c>
      <c r="I29" s="479" t="s">
        <v>1363</v>
      </c>
    </row>
    <row r="30" spans="1:34" ht="18.75" customHeight="1" x14ac:dyDescent="0.2">
      <c r="A30" s="476"/>
      <c r="B30" s="477" t="s">
        <v>574</v>
      </c>
      <c r="C30" s="478"/>
      <c r="D30" s="478"/>
      <c r="E30" s="478"/>
      <c r="F30" s="479" t="s">
        <v>48</v>
      </c>
      <c r="G30" s="479" t="s">
        <v>249</v>
      </c>
      <c r="H30" s="485"/>
      <c r="I30" s="479" t="s">
        <v>1364</v>
      </c>
    </row>
    <row r="31" spans="1:34" ht="18.75" customHeight="1" x14ac:dyDescent="0.2">
      <c r="A31" s="476"/>
      <c r="B31" s="477"/>
      <c r="C31" s="478"/>
      <c r="D31" s="478"/>
      <c r="E31" s="478"/>
      <c r="F31" s="478" t="s">
        <v>1362</v>
      </c>
      <c r="G31" s="478" t="s">
        <v>1362</v>
      </c>
      <c r="H31" s="485"/>
      <c r="I31" s="479"/>
    </row>
    <row r="32" spans="1:34" s="488" customFormat="1" ht="10.5" customHeight="1" x14ac:dyDescent="0.2">
      <c r="A32" s="480"/>
      <c r="B32" s="486"/>
      <c r="C32" s="482"/>
      <c r="D32" s="482"/>
      <c r="E32" s="482"/>
      <c r="F32" s="484"/>
      <c r="G32" s="484"/>
      <c r="H32" s="483"/>
      <c r="I32" s="484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5"/>
      <c r="AE32" s="475"/>
      <c r="AF32" s="475"/>
      <c r="AG32" s="475"/>
      <c r="AH32" s="475"/>
    </row>
    <row r="33" spans="1:34" ht="15.75" customHeight="1" x14ac:dyDescent="0.2">
      <c r="A33" s="471">
        <v>9</v>
      </c>
      <c r="B33" s="472" t="s">
        <v>389</v>
      </c>
      <c r="C33" s="473" t="s">
        <v>1365</v>
      </c>
      <c r="D33" s="473" t="s">
        <v>1365</v>
      </c>
      <c r="E33" s="473" t="s">
        <v>46</v>
      </c>
      <c r="F33" s="476" t="s">
        <v>255</v>
      </c>
      <c r="G33" s="476" t="s">
        <v>255</v>
      </c>
      <c r="H33" s="479" t="s">
        <v>10</v>
      </c>
      <c r="I33" s="474" t="s">
        <v>1366</v>
      </c>
    </row>
    <row r="34" spans="1:34" ht="15.75" customHeight="1" x14ac:dyDescent="0.2">
      <c r="A34" s="476"/>
      <c r="B34" s="477"/>
      <c r="C34" s="478"/>
      <c r="D34" s="478"/>
      <c r="E34" s="478"/>
      <c r="F34" s="479" t="s">
        <v>48</v>
      </c>
      <c r="G34" s="479" t="s">
        <v>249</v>
      </c>
      <c r="H34" s="485"/>
      <c r="I34" s="479" t="s">
        <v>1364</v>
      </c>
    </row>
    <row r="35" spans="1:34" s="488" customFormat="1" ht="15.75" customHeight="1" x14ac:dyDescent="0.2">
      <c r="A35" s="480"/>
      <c r="B35" s="486"/>
      <c r="C35" s="482"/>
      <c r="D35" s="482"/>
      <c r="E35" s="482"/>
      <c r="F35" s="482" t="s">
        <v>1365</v>
      </c>
      <c r="G35" s="482" t="s">
        <v>1365</v>
      </c>
      <c r="H35" s="483"/>
      <c r="I35" s="489"/>
      <c r="J35" s="475"/>
      <c r="K35" s="475"/>
      <c r="L35" s="475"/>
      <c r="M35" s="475"/>
      <c r="N35" s="475"/>
      <c r="O35" s="475"/>
      <c r="P35" s="475"/>
      <c r="Q35" s="475"/>
      <c r="R35" s="475"/>
      <c r="S35" s="475"/>
      <c r="T35" s="475"/>
      <c r="U35" s="475"/>
      <c r="V35" s="475"/>
      <c r="W35" s="475"/>
      <c r="X35" s="475"/>
      <c r="Y35" s="475"/>
      <c r="Z35" s="475"/>
      <c r="AA35" s="475"/>
      <c r="AB35" s="475"/>
      <c r="AC35" s="475"/>
      <c r="AD35" s="475"/>
      <c r="AE35" s="475"/>
      <c r="AF35" s="475"/>
      <c r="AG35" s="475"/>
      <c r="AH35" s="475"/>
    </row>
    <row r="36" spans="1:34" x14ac:dyDescent="0.2">
      <c r="A36" s="476">
        <v>10</v>
      </c>
      <c r="B36" s="477" t="s">
        <v>246</v>
      </c>
      <c r="C36" s="487" t="s">
        <v>1347</v>
      </c>
      <c r="D36" s="487" t="s">
        <v>1347</v>
      </c>
      <c r="E36" s="478" t="s">
        <v>46</v>
      </c>
      <c r="F36" s="474" t="s">
        <v>247</v>
      </c>
      <c r="G36" s="474" t="s">
        <v>247</v>
      </c>
      <c r="H36" s="474" t="s">
        <v>10</v>
      </c>
      <c r="I36" s="474" t="s">
        <v>1367</v>
      </c>
    </row>
    <row r="37" spans="1:34" x14ac:dyDescent="0.2">
      <c r="A37" s="476"/>
      <c r="B37" s="477" t="s">
        <v>248</v>
      </c>
      <c r="C37" s="478"/>
      <c r="D37" s="478"/>
      <c r="E37" s="478"/>
      <c r="F37" s="479" t="s">
        <v>48</v>
      </c>
      <c r="G37" s="479" t="s">
        <v>249</v>
      </c>
      <c r="H37" s="485"/>
      <c r="I37" s="479" t="s">
        <v>1368</v>
      </c>
    </row>
    <row r="38" spans="1:34" x14ac:dyDescent="0.2">
      <c r="A38" s="476"/>
      <c r="B38" s="477" t="s">
        <v>250</v>
      </c>
      <c r="C38" s="478"/>
      <c r="D38" s="478"/>
      <c r="E38" s="478"/>
      <c r="F38" s="478" t="s">
        <v>1347</v>
      </c>
      <c r="G38" s="478" t="s">
        <v>1347</v>
      </c>
      <c r="H38" s="485"/>
      <c r="I38" s="479"/>
    </row>
    <row r="39" spans="1:34" s="488" customFormat="1" x14ac:dyDescent="0.2">
      <c r="A39" s="480"/>
      <c r="B39" s="486"/>
      <c r="C39" s="482"/>
      <c r="D39" s="482"/>
      <c r="E39" s="482"/>
      <c r="F39" s="484"/>
      <c r="G39" s="484"/>
      <c r="H39" s="483"/>
      <c r="I39" s="484"/>
      <c r="J39" s="475"/>
      <c r="K39" s="475"/>
      <c r="L39" s="475"/>
      <c r="M39" s="475"/>
      <c r="N39" s="475"/>
      <c r="O39" s="475"/>
      <c r="P39" s="475"/>
      <c r="Q39" s="475"/>
      <c r="R39" s="475"/>
      <c r="S39" s="475"/>
      <c r="T39" s="475"/>
      <c r="U39" s="475"/>
      <c r="V39" s="475"/>
      <c r="W39" s="475"/>
      <c r="X39" s="475"/>
      <c r="Y39" s="475"/>
      <c r="Z39" s="475"/>
      <c r="AA39" s="475"/>
      <c r="AB39" s="475"/>
      <c r="AC39" s="475"/>
      <c r="AD39" s="475"/>
      <c r="AE39" s="475"/>
      <c r="AF39" s="475"/>
      <c r="AG39" s="475"/>
      <c r="AH39" s="475"/>
    </row>
    <row r="40" spans="1:34" ht="15.75" customHeight="1" x14ac:dyDescent="0.2">
      <c r="A40" s="471">
        <v>11</v>
      </c>
      <c r="B40" s="472" t="s">
        <v>256</v>
      </c>
      <c r="C40" s="473" t="s">
        <v>485</v>
      </c>
      <c r="D40" s="473" t="s">
        <v>485</v>
      </c>
      <c r="E40" s="473" t="s">
        <v>46</v>
      </c>
      <c r="F40" s="474" t="s">
        <v>247</v>
      </c>
      <c r="G40" s="474" t="s">
        <v>247</v>
      </c>
      <c r="H40" s="474" t="s">
        <v>10</v>
      </c>
      <c r="I40" s="474" t="s">
        <v>1369</v>
      </c>
    </row>
    <row r="41" spans="1:34" ht="15.75" customHeight="1" x14ac:dyDescent="0.2">
      <c r="A41" s="476"/>
      <c r="B41" s="477"/>
      <c r="C41" s="478"/>
      <c r="D41" s="478"/>
      <c r="E41" s="478"/>
      <c r="F41" s="479" t="s">
        <v>48</v>
      </c>
      <c r="G41" s="479" t="s">
        <v>249</v>
      </c>
      <c r="H41" s="479"/>
      <c r="I41" s="479" t="s">
        <v>1370</v>
      </c>
    </row>
    <row r="42" spans="1:34" ht="15.75" customHeight="1" x14ac:dyDescent="0.2">
      <c r="A42" s="480"/>
      <c r="B42" s="486" t="s">
        <v>257</v>
      </c>
      <c r="C42" s="482"/>
      <c r="D42" s="482"/>
      <c r="E42" s="482"/>
      <c r="F42" s="482" t="s">
        <v>485</v>
      </c>
      <c r="G42" s="482" t="s">
        <v>485</v>
      </c>
      <c r="H42" s="483"/>
      <c r="I42" s="484"/>
    </row>
    <row r="43" spans="1:34" ht="15.75" customHeight="1" x14ac:dyDescent="0.2">
      <c r="A43" s="476">
        <v>12</v>
      </c>
      <c r="B43" s="477" t="s">
        <v>260</v>
      </c>
      <c r="C43" s="478" t="s">
        <v>261</v>
      </c>
      <c r="D43" s="478" t="s">
        <v>261</v>
      </c>
      <c r="E43" s="478" t="s">
        <v>46</v>
      </c>
      <c r="F43" s="476" t="s">
        <v>262</v>
      </c>
      <c r="G43" s="476" t="s">
        <v>262</v>
      </c>
      <c r="H43" s="479" t="s">
        <v>10</v>
      </c>
      <c r="I43" s="479" t="s">
        <v>1371</v>
      </c>
    </row>
    <row r="44" spans="1:34" ht="15.75" customHeight="1" x14ac:dyDescent="0.2">
      <c r="A44" s="476"/>
      <c r="B44" s="477" t="s">
        <v>263</v>
      </c>
      <c r="C44" s="478"/>
      <c r="D44" s="478"/>
      <c r="E44" s="478"/>
      <c r="F44" s="479" t="s">
        <v>48</v>
      </c>
      <c r="G44" s="479" t="s">
        <v>249</v>
      </c>
      <c r="H44" s="485"/>
      <c r="I44" s="479" t="s">
        <v>1372</v>
      </c>
    </row>
    <row r="45" spans="1:34" ht="15.75" customHeight="1" x14ac:dyDescent="0.2">
      <c r="A45" s="476"/>
      <c r="B45" s="477" t="s">
        <v>248</v>
      </c>
      <c r="C45" s="478"/>
      <c r="D45" s="478"/>
      <c r="E45" s="478"/>
      <c r="F45" s="478" t="s">
        <v>261</v>
      </c>
      <c r="G45" s="478" t="s">
        <v>261</v>
      </c>
      <c r="H45" s="485"/>
      <c r="I45" s="479"/>
    </row>
    <row r="46" spans="1:34" s="488" customFormat="1" ht="15.75" customHeight="1" x14ac:dyDescent="0.2">
      <c r="A46" s="480"/>
      <c r="B46" s="486" t="s">
        <v>264</v>
      </c>
      <c r="C46" s="482"/>
      <c r="D46" s="482"/>
      <c r="E46" s="482"/>
      <c r="F46" s="484"/>
      <c r="G46" s="484"/>
      <c r="H46" s="483"/>
      <c r="I46" s="484"/>
      <c r="J46" s="475"/>
      <c r="K46" s="475"/>
      <c r="L46" s="475"/>
      <c r="M46" s="475"/>
      <c r="N46" s="475"/>
      <c r="O46" s="475"/>
      <c r="P46" s="475"/>
      <c r="Q46" s="475"/>
      <c r="R46" s="475"/>
      <c r="S46" s="475"/>
      <c r="T46" s="475"/>
      <c r="U46" s="475"/>
      <c r="V46" s="475"/>
      <c r="W46" s="475"/>
      <c r="X46" s="475"/>
      <c r="Y46" s="475"/>
      <c r="Z46" s="475"/>
      <c r="AA46" s="475"/>
      <c r="AB46" s="475"/>
      <c r="AC46" s="475"/>
      <c r="AD46" s="475"/>
      <c r="AE46" s="475"/>
      <c r="AF46" s="475"/>
      <c r="AG46" s="475"/>
      <c r="AH46" s="475"/>
    </row>
    <row r="47" spans="1:34" x14ac:dyDescent="0.2">
      <c r="A47" s="476">
        <v>13</v>
      </c>
      <c r="B47" s="477" t="s">
        <v>246</v>
      </c>
      <c r="C47" s="487" t="s">
        <v>1373</v>
      </c>
      <c r="D47" s="487" t="s">
        <v>1373</v>
      </c>
      <c r="E47" s="478" t="s">
        <v>46</v>
      </c>
      <c r="F47" s="474" t="s">
        <v>247</v>
      </c>
      <c r="G47" s="474" t="s">
        <v>247</v>
      </c>
      <c r="H47" s="474" t="s">
        <v>10</v>
      </c>
      <c r="I47" s="474" t="s">
        <v>1374</v>
      </c>
    </row>
    <row r="48" spans="1:34" x14ac:dyDescent="0.2">
      <c r="A48" s="476"/>
      <c r="B48" s="477" t="s">
        <v>248</v>
      </c>
      <c r="C48" s="478"/>
      <c r="D48" s="478"/>
      <c r="E48" s="478"/>
      <c r="F48" s="479" t="s">
        <v>48</v>
      </c>
      <c r="G48" s="479" t="s">
        <v>249</v>
      </c>
      <c r="H48" s="485"/>
      <c r="I48" s="479" t="s">
        <v>1375</v>
      </c>
    </row>
    <row r="49" spans="1:34" x14ac:dyDescent="0.2">
      <c r="A49" s="476"/>
      <c r="B49" s="477" t="s">
        <v>250</v>
      </c>
      <c r="C49" s="478"/>
      <c r="D49" s="478"/>
      <c r="E49" s="478"/>
      <c r="F49" s="478" t="s">
        <v>1373</v>
      </c>
      <c r="G49" s="478" t="s">
        <v>1373</v>
      </c>
      <c r="H49" s="485"/>
      <c r="I49" s="479"/>
    </row>
    <row r="50" spans="1:34" s="488" customFormat="1" x14ac:dyDescent="0.2">
      <c r="A50" s="480"/>
      <c r="B50" s="486"/>
      <c r="C50" s="482"/>
      <c r="D50" s="482"/>
      <c r="E50" s="482"/>
      <c r="F50" s="484"/>
      <c r="G50" s="484"/>
      <c r="H50" s="483"/>
      <c r="I50" s="484"/>
      <c r="J50" s="475"/>
      <c r="K50" s="475"/>
      <c r="L50" s="475"/>
      <c r="M50" s="475"/>
      <c r="N50" s="475"/>
      <c r="O50" s="475"/>
      <c r="P50" s="475"/>
      <c r="Q50" s="475"/>
      <c r="R50" s="475"/>
      <c r="S50" s="475"/>
      <c r="T50" s="475"/>
      <c r="U50" s="475"/>
      <c r="V50" s="475"/>
      <c r="W50" s="475"/>
      <c r="X50" s="475"/>
      <c r="Y50" s="475"/>
      <c r="Z50" s="475"/>
      <c r="AA50" s="475"/>
      <c r="AB50" s="475"/>
      <c r="AC50" s="475"/>
      <c r="AD50" s="475"/>
      <c r="AE50" s="475"/>
      <c r="AF50" s="475"/>
      <c r="AG50" s="475"/>
      <c r="AH50" s="475"/>
    </row>
    <row r="51" spans="1:34" ht="15.75" customHeight="1" x14ac:dyDescent="0.2">
      <c r="A51" s="476">
        <v>14</v>
      </c>
      <c r="B51" s="477" t="s">
        <v>260</v>
      </c>
      <c r="C51" s="478" t="s">
        <v>261</v>
      </c>
      <c r="D51" s="478" t="s">
        <v>261</v>
      </c>
      <c r="E51" s="478" t="s">
        <v>46</v>
      </c>
      <c r="F51" s="476" t="s">
        <v>262</v>
      </c>
      <c r="G51" s="476" t="s">
        <v>262</v>
      </c>
      <c r="H51" s="479" t="s">
        <v>10</v>
      </c>
      <c r="I51" s="479" t="s">
        <v>1376</v>
      </c>
    </row>
    <row r="52" spans="1:34" ht="15.75" customHeight="1" x14ac:dyDescent="0.2">
      <c r="A52" s="476"/>
      <c r="B52" s="477" t="s">
        <v>263</v>
      </c>
      <c r="C52" s="478"/>
      <c r="D52" s="478"/>
      <c r="E52" s="478"/>
      <c r="F52" s="479" t="s">
        <v>48</v>
      </c>
      <c r="G52" s="479" t="s">
        <v>249</v>
      </c>
      <c r="H52" s="485"/>
      <c r="I52" s="479" t="s">
        <v>1377</v>
      </c>
    </row>
    <row r="53" spans="1:34" ht="15.75" customHeight="1" x14ac:dyDescent="0.2">
      <c r="A53" s="476"/>
      <c r="B53" s="477" t="s">
        <v>248</v>
      </c>
      <c r="C53" s="478"/>
      <c r="D53" s="478"/>
      <c r="E53" s="478"/>
      <c r="F53" s="478" t="s">
        <v>261</v>
      </c>
      <c r="G53" s="478" t="s">
        <v>261</v>
      </c>
      <c r="H53" s="485"/>
      <c r="I53" s="479"/>
    </row>
    <row r="54" spans="1:34" s="488" customFormat="1" ht="15.75" customHeight="1" x14ac:dyDescent="0.2">
      <c r="A54" s="480"/>
      <c r="B54" s="486" t="s">
        <v>264</v>
      </c>
      <c r="C54" s="482"/>
      <c r="D54" s="482"/>
      <c r="E54" s="482"/>
      <c r="F54" s="484"/>
      <c r="G54" s="484"/>
      <c r="H54" s="483"/>
      <c r="I54" s="484"/>
      <c r="J54" s="475"/>
      <c r="K54" s="475"/>
      <c r="L54" s="475"/>
      <c r="M54" s="475"/>
      <c r="N54" s="475"/>
      <c r="O54" s="475"/>
      <c r="P54" s="475"/>
      <c r="Q54" s="475"/>
      <c r="R54" s="475"/>
      <c r="S54" s="475"/>
      <c r="T54" s="475"/>
      <c r="U54" s="475"/>
      <c r="V54" s="475"/>
      <c r="W54" s="475"/>
      <c r="X54" s="475"/>
      <c r="Y54" s="475"/>
      <c r="Z54" s="475"/>
      <c r="AA54" s="475"/>
      <c r="AB54" s="475"/>
      <c r="AC54" s="475"/>
      <c r="AD54" s="475"/>
      <c r="AE54" s="475"/>
      <c r="AF54" s="475"/>
      <c r="AG54" s="475"/>
      <c r="AH54" s="475"/>
    </row>
    <row r="55" spans="1:34" ht="15.75" customHeight="1" x14ac:dyDescent="0.2">
      <c r="A55" s="476">
        <v>15</v>
      </c>
      <c r="B55" s="477" t="s">
        <v>260</v>
      </c>
      <c r="C55" s="478" t="s">
        <v>261</v>
      </c>
      <c r="D55" s="478" t="s">
        <v>261</v>
      </c>
      <c r="E55" s="478" t="s">
        <v>46</v>
      </c>
      <c r="F55" s="476" t="s">
        <v>262</v>
      </c>
      <c r="G55" s="476" t="s">
        <v>262</v>
      </c>
      <c r="H55" s="479" t="s">
        <v>10</v>
      </c>
      <c r="I55" s="479" t="s">
        <v>1378</v>
      </c>
    </row>
    <row r="56" spans="1:34" ht="15.75" customHeight="1" x14ac:dyDescent="0.2">
      <c r="A56" s="476"/>
      <c r="B56" s="477" t="s">
        <v>263</v>
      </c>
      <c r="C56" s="478"/>
      <c r="D56" s="478"/>
      <c r="E56" s="478"/>
      <c r="F56" s="479" t="s">
        <v>48</v>
      </c>
      <c r="G56" s="479" t="s">
        <v>249</v>
      </c>
      <c r="H56" s="485"/>
      <c r="I56" s="479" t="s">
        <v>1377</v>
      </c>
    </row>
    <row r="57" spans="1:34" ht="15.75" customHeight="1" x14ac:dyDescent="0.2">
      <c r="A57" s="476"/>
      <c r="B57" s="477" t="s">
        <v>248</v>
      </c>
      <c r="C57" s="478"/>
      <c r="D57" s="478"/>
      <c r="E57" s="478"/>
      <c r="F57" s="478" t="s">
        <v>261</v>
      </c>
      <c r="G57" s="478" t="s">
        <v>261</v>
      </c>
      <c r="H57" s="485"/>
      <c r="I57" s="479"/>
    </row>
    <row r="58" spans="1:34" s="488" customFormat="1" ht="15.75" customHeight="1" x14ac:dyDescent="0.2">
      <c r="A58" s="480"/>
      <c r="B58" s="486" t="s">
        <v>1361</v>
      </c>
      <c r="C58" s="482"/>
      <c r="D58" s="482"/>
      <c r="E58" s="482"/>
      <c r="F58" s="484"/>
      <c r="G58" s="484"/>
      <c r="H58" s="483"/>
      <c r="I58" s="484"/>
      <c r="J58" s="475"/>
      <c r="K58" s="475"/>
      <c r="L58" s="475"/>
      <c r="M58" s="475"/>
      <c r="N58" s="475"/>
      <c r="O58" s="475"/>
      <c r="P58" s="475"/>
      <c r="Q58" s="475"/>
      <c r="R58" s="475"/>
      <c r="S58" s="475"/>
      <c r="T58" s="475"/>
      <c r="U58" s="475"/>
      <c r="V58" s="475"/>
      <c r="W58" s="475"/>
      <c r="X58" s="475"/>
      <c r="Y58" s="475"/>
      <c r="Z58" s="475"/>
      <c r="AA58" s="475"/>
      <c r="AB58" s="475"/>
      <c r="AC58" s="475"/>
      <c r="AD58" s="475"/>
      <c r="AE58" s="475"/>
      <c r="AF58" s="475"/>
      <c r="AG58" s="475"/>
      <c r="AH58" s="475"/>
    </row>
    <row r="59" spans="1:34" ht="15.75" customHeight="1" x14ac:dyDescent="0.2">
      <c r="A59" s="471">
        <v>16</v>
      </c>
      <c r="B59" s="472" t="s">
        <v>1379</v>
      </c>
      <c r="C59" s="473" t="s">
        <v>1380</v>
      </c>
      <c r="D59" s="473" t="s">
        <v>1380</v>
      </c>
      <c r="E59" s="473" t="s">
        <v>46</v>
      </c>
      <c r="F59" s="476" t="s">
        <v>255</v>
      </c>
      <c r="G59" s="476" t="s">
        <v>255</v>
      </c>
      <c r="H59" s="479" t="s">
        <v>10</v>
      </c>
      <c r="I59" s="474" t="s">
        <v>1381</v>
      </c>
    </row>
    <row r="60" spans="1:34" ht="15.75" customHeight="1" x14ac:dyDescent="0.2">
      <c r="A60" s="476"/>
      <c r="B60" s="477" t="s">
        <v>574</v>
      </c>
      <c r="C60" s="478"/>
      <c r="D60" s="478"/>
      <c r="E60" s="478"/>
      <c r="F60" s="479" t="s">
        <v>48</v>
      </c>
      <c r="G60" s="479" t="s">
        <v>249</v>
      </c>
      <c r="H60" s="485"/>
      <c r="I60" s="479" t="s">
        <v>1382</v>
      </c>
    </row>
    <row r="61" spans="1:34" s="488" customFormat="1" ht="15.75" customHeight="1" x14ac:dyDescent="0.2">
      <c r="A61" s="480"/>
      <c r="B61" s="486" t="s">
        <v>1361</v>
      </c>
      <c r="C61" s="482"/>
      <c r="D61" s="482"/>
      <c r="E61" s="482"/>
      <c r="F61" s="482" t="s">
        <v>1380</v>
      </c>
      <c r="G61" s="482" t="s">
        <v>1380</v>
      </c>
      <c r="H61" s="483"/>
      <c r="I61" s="489"/>
      <c r="J61" s="475"/>
      <c r="K61" s="475"/>
      <c r="L61" s="475"/>
      <c r="M61" s="475"/>
      <c r="N61" s="475"/>
      <c r="O61" s="475"/>
      <c r="P61" s="475"/>
      <c r="Q61" s="475"/>
      <c r="R61" s="475"/>
      <c r="S61" s="475"/>
      <c r="T61" s="475"/>
      <c r="U61" s="475"/>
      <c r="V61" s="475"/>
      <c r="W61" s="475"/>
      <c r="X61" s="475"/>
      <c r="Y61" s="475"/>
      <c r="Z61" s="475"/>
      <c r="AA61" s="475"/>
      <c r="AB61" s="475"/>
      <c r="AC61" s="475"/>
      <c r="AD61" s="475"/>
      <c r="AE61" s="475"/>
      <c r="AF61" s="475"/>
      <c r="AG61" s="475"/>
      <c r="AH61" s="475"/>
    </row>
    <row r="62" spans="1:34" ht="15.75" customHeight="1" x14ac:dyDescent="0.2">
      <c r="A62" s="471">
        <v>17</v>
      </c>
      <c r="B62" s="472" t="s">
        <v>1379</v>
      </c>
      <c r="C62" s="473" t="s">
        <v>1383</v>
      </c>
      <c r="D62" s="473" t="s">
        <v>1383</v>
      </c>
      <c r="E62" s="473" t="s">
        <v>46</v>
      </c>
      <c r="F62" s="476" t="s">
        <v>255</v>
      </c>
      <c r="G62" s="476" t="s">
        <v>255</v>
      </c>
      <c r="H62" s="479" t="s">
        <v>10</v>
      </c>
      <c r="I62" s="474" t="s">
        <v>559</v>
      </c>
    </row>
    <row r="63" spans="1:34" ht="15.75" customHeight="1" x14ac:dyDescent="0.2">
      <c r="A63" s="476"/>
      <c r="B63" s="477" t="s">
        <v>574</v>
      </c>
      <c r="C63" s="478"/>
      <c r="D63" s="478"/>
      <c r="E63" s="478"/>
      <c r="F63" s="479" t="s">
        <v>48</v>
      </c>
      <c r="G63" s="479" t="s">
        <v>249</v>
      </c>
      <c r="H63" s="485"/>
      <c r="I63" s="479" t="s">
        <v>1382</v>
      </c>
    </row>
    <row r="64" spans="1:34" s="488" customFormat="1" ht="15.75" customHeight="1" x14ac:dyDescent="0.2">
      <c r="A64" s="480"/>
      <c r="B64" s="486" t="s">
        <v>264</v>
      </c>
      <c r="C64" s="482"/>
      <c r="D64" s="482"/>
      <c r="E64" s="482"/>
      <c r="F64" s="482" t="s">
        <v>1383</v>
      </c>
      <c r="G64" s="482" t="s">
        <v>1383</v>
      </c>
      <c r="H64" s="483"/>
      <c r="I64" s="489"/>
      <c r="J64" s="475"/>
      <c r="K64" s="475"/>
      <c r="L64" s="475"/>
      <c r="M64" s="475"/>
      <c r="N64" s="475"/>
      <c r="O64" s="475"/>
      <c r="P64" s="475"/>
      <c r="Q64" s="475"/>
      <c r="R64" s="475"/>
      <c r="S64" s="475"/>
      <c r="T64" s="475"/>
      <c r="U64" s="475"/>
      <c r="V64" s="475"/>
      <c r="W64" s="475"/>
      <c r="X64" s="475"/>
      <c r="Y64" s="475"/>
      <c r="Z64" s="475"/>
      <c r="AA64" s="475"/>
      <c r="AB64" s="475"/>
      <c r="AC64" s="475"/>
      <c r="AD64" s="475"/>
      <c r="AE64" s="475"/>
      <c r="AF64" s="475"/>
      <c r="AG64" s="475"/>
      <c r="AH64" s="475"/>
    </row>
    <row r="65" spans="1:34" ht="15.75" customHeight="1" x14ac:dyDescent="0.2">
      <c r="A65" s="471">
        <v>18</v>
      </c>
      <c r="B65" s="472" t="s">
        <v>1384</v>
      </c>
      <c r="C65" s="473" t="s">
        <v>1385</v>
      </c>
      <c r="D65" s="473" t="s">
        <v>1385</v>
      </c>
      <c r="E65" s="473" t="s">
        <v>46</v>
      </c>
      <c r="F65" s="476" t="s">
        <v>254</v>
      </c>
      <c r="G65" s="476" t="s">
        <v>254</v>
      </c>
      <c r="H65" s="479" t="s">
        <v>10</v>
      </c>
      <c r="I65" s="474" t="s">
        <v>1386</v>
      </c>
    </row>
    <row r="66" spans="1:34" ht="15.75" customHeight="1" x14ac:dyDescent="0.2">
      <c r="A66" s="476"/>
      <c r="B66" s="477" t="s">
        <v>574</v>
      </c>
      <c r="C66" s="478"/>
      <c r="D66" s="478"/>
      <c r="E66" s="478"/>
      <c r="F66" s="479" t="s">
        <v>48</v>
      </c>
      <c r="G66" s="479" t="s">
        <v>249</v>
      </c>
      <c r="H66" s="485"/>
      <c r="I66" s="479" t="s">
        <v>1387</v>
      </c>
    </row>
    <row r="67" spans="1:34" s="488" customFormat="1" ht="15.75" customHeight="1" x14ac:dyDescent="0.2">
      <c r="A67" s="480"/>
      <c r="B67" s="486"/>
      <c r="C67" s="482"/>
      <c r="D67" s="482"/>
      <c r="E67" s="482"/>
      <c r="F67" s="482" t="s">
        <v>1385</v>
      </c>
      <c r="G67" s="482" t="s">
        <v>1385</v>
      </c>
      <c r="H67" s="483"/>
      <c r="I67" s="489"/>
      <c r="J67" s="475"/>
      <c r="K67" s="475"/>
      <c r="L67" s="475"/>
      <c r="M67" s="475"/>
      <c r="N67" s="475"/>
      <c r="O67" s="475"/>
      <c r="P67" s="475"/>
      <c r="Q67" s="475"/>
      <c r="R67" s="475"/>
      <c r="S67" s="475"/>
      <c r="T67" s="475"/>
      <c r="U67" s="475"/>
      <c r="V67" s="475"/>
      <c r="W67" s="475"/>
      <c r="X67" s="475"/>
      <c r="Y67" s="475"/>
      <c r="Z67" s="475"/>
      <c r="AA67" s="475"/>
      <c r="AB67" s="475"/>
      <c r="AC67" s="475"/>
      <c r="AD67" s="475"/>
      <c r="AE67" s="475"/>
      <c r="AF67" s="475"/>
      <c r="AG67" s="475"/>
      <c r="AH67" s="475"/>
    </row>
    <row r="68" spans="1:34" ht="15.75" customHeight="1" x14ac:dyDescent="0.2">
      <c r="A68" s="471">
        <v>19</v>
      </c>
      <c r="B68" s="472" t="s">
        <v>1388</v>
      </c>
      <c r="C68" s="473" t="s">
        <v>1389</v>
      </c>
      <c r="D68" s="473" t="s">
        <v>1389</v>
      </c>
      <c r="E68" s="473" t="s">
        <v>46</v>
      </c>
      <c r="F68" s="474" t="s">
        <v>247</v>
      </c>
      <c r="G68" s="474" t="s">
        <v>247</v>
      </c>
      <c r="H68" s="474" t="s">
        <v>10</v>
      </c>
      <c r="I68" s="474" t="s">
        <v>1390</v>
      </c>
    </row>
    <row r="69" spans="1:34" ht="15.75" customHeight="1" x14ac:dyDescent="0.2">
      <c r="A69" s="476"/>
      <c r="B69" s="477" t="s">
        <v>531</v>
      </c>
      <c r="C69" s="478"/>
      <c r="D69" s="478"/>
      <c r="E69" s="478"/>
      <c r="F69" s="479" t="s">
        <v>48</v>
      </c>
      <c r="G69" s="479" t="s">
        <v>249</v>
      </c>
      <c r="H69" s="479"/>
      <c r="I69" s="479" t="s">
        <v>1387</v>
      </c>
    </row>
    <row r="70" spans="1:34" ht="15.75" customHeight="1" x14ac:dyDescent="0.2">
      <c r="A70" s="480"/>
      <c r="B70" s="486" t="s">
        <v>252</v>
      </c>
      <c r="C70" s="482"/>
      <c r="D70" s="482"/>
      <c r="E70" s="482"/>
      <c r="F70" s="482" t="s">
        <v>1389</v>
      </c>
      <c r="G70" s="482" t="s">
        <v>1389</v>
      </c>
      <c r="H70" s="483"/>
      <c r="I70" s="484"/>
    </row>
    <row r="71" spans="1:34" x14ac:dyDescent="0.2">
      <c r="A71" s="476">
        <v>20</v>
      </c>
      <c r="B71" s="477" t="s">
        <v>258</v>
      </c>
      <c r="C71" s="478" t="s">
        <v>1391</v>
      </c>
      <c r="D71" s="478" t="s">
        <v>1391</v>
      </c>
      <c r="E71" s="478" t="s">
        <v>46</v>
      </c>
      <c r="F71" s="479" t="s">
        <v>247</v>
      </c>
      <c r="G71" s="479" t="s">
        <v>247</v>
      </c>
      <c r="H71" s="479" t="s">
        <v>10</v>
      </c>
      <c r="I71" s="474" t="s">
        <v>1392</v>
      </c>
    </row>
    <row r="72" spans="1:34" x14ac:dyDescent="0.2">
      <c r="A72" s="476"/>
      <c r="B72" s="477"/>
      <c r="C72" s="478"/>
      <c r="D72" s="478"/>
      <c r="E72" s="478"/>
      <c r="F72" s="479" t="s">
        <v>48</v>
      </c>
      <c r="G72" s="479" t="s">
        <v>249</v>
      </c>
      <c r="H72" s="485"/>
      <c r="I72" s="479" t="s">
        <v>1387</v>
      </c>
    </row>
    <row r="73" spans="1:34" x14ac:dyDescent="0.2">
      <c r="A73" s="480"/>
      <c r="B73" s="486" t="s">
        <v>259</v>
      </c>
      <c r="C73" s="482"/>
      <c r="D73" s="482"/>
      <c r="E73" s="482"/>
      <c r="F73" s="482" t="s">
        <v>1391</v>
      </c>
      <c r="G73" s="482" t="s">
        <v>1391</v>
      </c>
      <c r="H73" s="483"/>
      <c r="I73" s="484"/>
    </row>
    <row r="74" spans="1:34" ht="15.75" customHeight="1" x14ac:dyDescent="0.2">
      <c r="A74" s="471">
        <v>21</v>
      </c>
      <c r="B74" s="472" t="s">
        <v>251</v>
      </c>
      <c r="C74" s="473" t="s">
        <v>265</v>
      </c>
      <c r="D74" s="473" t="s">
        <v>265</v>
      </c>
      <c r="E74" s="473" t="s">
        <v>46</v>
      </c>
      <c r="F74" s="474" t="s">
        <v>247</v>
      </c>
      <c r="G74" s="474" t="s">
        <v>247</v>
      </c>
      <c r="H74" s="474" t="s">
        <v>10</v>
      </c>
      <c r="I74" s="474" t="s">
        <v>1393</v>
      </c>
    </row>
    <row r="75" spans="1:34" ht="15.75" customHeight="1" x14ac:dyDescent="0.2">
      <c r="A75" s="476"/>
      <c r="B75" s="477"/>
      <c r="C75" s="478"/>
      <c r="D75" s="478"/>
      <c r="E75" s="478"/>
      <c r="F75" s="479" t="s">
        <v>48</v>
      </c>
      <c r="G75" s="479" t="s">
        <v>249</v>
      </c>
      <c r="H75" s="479"/>
      <c r="I75" s="479" t="s">
        <v>1387</v>
      </c>
    </row>
    <row r="76" spans="1:34" ht="15.75" customHeight="1" x14ac:dyDescent="0.2">
      <c r="A76" s="480"/>
      <c r="B76" s="481" t="s">
        <v>253</v>
      </c>
      <c r="C76" s="482"/>
      <c r="D76" s="482"/>
      <c r="E76" s="482"/>
      <c r="F76" s="482" t="s">
        <v>265</v>
      </c>
      <c r="G76" s="482" t="s">
        <v>265</v>
      </c>
      <c r="H76" s="483"/>
      <c r="I76" s="484"/>
    </row>
    <row r="77" spans="1:34" ht="18.75" customHeight="1" x14ac:dyDescent="0.2">
      <c r="A77" s="476">
        <v>22</v>
      </c>
      <c r="B77" s="472" t="s">
        <v>1394</v>
      </c>
      <c r="C77" s="478" t="s">
        <v>1395</v>
      </c>
      <c r="D77" s="478" t="s">
        <v>1395</v>
      </c>
      <c r="E77" s="478" t="s">
        <v>46</v>
      </c>
      <c r="F77" s="476" t="s">
        <v>1396</v>
      </c>
      <c r="G77" s="476" t="s">
        <v>1396</v>
      </c>
      <c r="H77" s="479" t="s">
        <v>10</v>
      </c>
      <c r="I77" s="479" t="s">
        <v>1397</v>
      </c>
    </row>
    <row r="78" spans="1:34" ht="18.75" customHeight="1" x14ac:dyDescent="0.2">
      <c r="A78" s="476"/>
      <c r="B78" s="477" t="s">
        <v>151</v>
      </c>
      <c r="C78" s="478"/>
      <c r="D78" s="478"/>
      <c r="E78" s="478"/>
      <c r="F78" s="479" t="s">
        <v>48</v>
      </c>
      <c r="G78" s="479" t="s">
        <v>249</v>
      </c>
      <c r="H78" s="485"/>
      <c r="I78" s="479" t="s">
        <v>1398</v>
      </c>
    </row>
    <row r="79" spans="1:34" ht="18.75" customHeight="1" x14ac:dyDescent="0.2">
      <c r="A79" s="480"/>
      <c r="B79" s="486" t="s">
        <v>259</v>
      </c>
      <c r="C79" s="482"/>
      <c r="D79" s="482"/>
      <c r="E79" s="482"/>
      <c r="F79" s="482" t="s">
        <v>1395</v>
      </c>
      <c r="G79" s="482" t="s">
        <v>1395</v>
      </c>
      <c r="H79" s="483"/>
      <c r="I79" s="484"/>
    </row>
    <row r="80" spans="1:34" ht="15.75" customHeight="1" x14ac:dyDescent="0.2">
      <c r="A80" s="476">
        <v>23</v>
      </c>
      <c r="B80" s="477" t="s">
        <v>1399</v>
      </c>
      <c r="C80" s="478" t="s">
        <v>1400</v>
      </c>
      <c r="D80" s="478" t="s">
        <v>1400</v>
      </c>
      <c r="E80" s="478" t="s">
        <v>46</v>
      </c>
      <c r="F80" s="476" t="s">
        <v>255</v>
      </c>
      <c r="G80" s="476" t="s">
        <v>255</v>
      </c>
      <c r="H80" s="479" t="s">
        <v>10</v>
      </c>
      <c r="I80" s="479" t="s">
        <v>1401</v>
      </c>
    </row>
    <row r="81" spans="1:34" ht="15.75" customHeight="1" x14ac:dyDescent="0.2">
      <c r="A81" s="476"/>
      <c r="B81" s="477"/>
      <c r="C81" s="478"/>
      <c r="D81" s="478"/>
      <c r="E81" s="478"/>
      <c r="F81" s="479" t="s">
        <v>48</v>
      </c>
      <c r="G81" s="479" t="s">
        <v>249</v>
      </c>
      <c r="H81" s="485"/>
      <c r="I81" s="479" t="s">
        <v>1402</v>
      </c>
    </row>
    <row r="82" spans="1:34" s="488" customFormat="1" ht="15.75" customHeight="1" x14ac:dyDescent="0.2">
      <c r="A82" s="480"/>
      <c r="B82" s="486" t="s">
        <v>252</v>
      </c>
      <c r="C82" s="482"/>
      <c r="D82" s="482"/>
      <c r="E82" s="482"/>
      <c r="F82" s="482" t="s">
        <v>1400</v>
      </c>
      <c r="G82" s="482" t="s">
        <v>1400</v>
      </c>
      <c r="H82" s="483"/>
      <c r="I82" s="489"/>
      <c r="J82" s="475"/>
      <c r="K82" s="475"/>
      <c r="L82" s="475"/>
      <c r="M82" s="475"/>
      <c r="N82" s="475"/>
      <c r="O82" s="475"/>
      <c r="P82" s="475"/>
      <c r="Q82" s="475"/>
      <c r="R82" s="475"/>
      <c r="S82" s="475"/>
      <c r="T82" s="475"/>
      <c r="U82" s="475"/>
      <c r="V82" s="475"/>
      <c r="W82" s="475"/>
      <c r="X82" s="475"/>
      <c r="Y82" s="475"/>
      <c r="Z82" s="475"/>
      <c r="AA82" s="475"/>
      <c r="AB82" s="475"/>
      <c r="AC82" s="475"/>
      <c r="AD82" s="475"/>
      <c r="AE82" s="475"/>
      <c r="AF82" s="475"/>
      <c r="AG82" s="475"/>
      <c r="AH82" s="475"/>
    </row>
    <row r="83" spans="1:34" x14ac:dyDescent="0.2">
      <c r="A83" s="476">
        <v>24</v>
      </c>
      <c r="B83" s="477" t="s">
        <v>246</v>
      </c>
      <c r="C83" s="487" t="s">
        <v>1373</v>
      </c>
      <c r="D83" s="487" t="s">
        <v>1373</v>
      </c>
      <c r="E83" s="478" t="s">
        <v>46</v>
      </c>
      <c r="F83" s="474" t="s">
        <v>247</v>
      </c>
      <c r="G83" s="474" t="s">
        <v>247</v>
      </c>
      <c r="H83" s="474" t="s">
        <v>10</v>
      </c>
      <c r="I83" s="474" t="s">
        <v>1403</v>
      </c>
    </row>
    <row r="84" spans="1:34" x14ac:dyDescent="0.2">
      <c r="A84" s="476"/>
      <c r="B84" s="477" t="s">
        <v>248</v>
      </c>
      <c r="C84" s="478"/>
      <c r="D84" s="478"/>
      <c r="E84" s="478"/>
      <c r="F84" s="479" t="s">
        <v>48</v>
      </c>
      <c r="G84" s="479" t="s">
        <v>249</v>
      </c>
      <c r="H84" s="485"/>
      <c r="I84" s="479" t="s">
        <v>1404</v>
      </c>
    </row>
    <row r="85" spans="1:34" x14ac:dyDescent="0.2">
      <c r="A85" s="476"/>
      <c r="B85" s="477" t="s">
        <v>250</v>
      </c>
      <c r="C85" s="478"/>
      <c r="D85" s="478"/>
      <c r="E85" s="478"/>
      <c r="F85" s="478" t="s">
        <v>1373</v>
      </c>
      <c r="G85" s="478" t="s">
        <v>1373</v>
      </c>
      <c r="H85" s="485"/>
      <c r="I85" s="479"/>
    </row>
    <row r="86" spans="1:34" s="488" customFormat="1" ht="9.75" customHeight="1" x14ac:dyDescent="0.2">
      <c r="A86" s="480"/>
      <c r="B86" s="486"/>
      <c r="C86" s="482"/>
      <c r="D86" s="482"/>
      <c r="E86" s="482"/>
      <c r="F86" s="484"/>
      <c r="G86" s="484"/>
      <c r="H86" s="483"/>
      <c r="I86" s="484"/>
      <c r="J86" s="475"/>
      <c r="K86" s="475"/>
      <c r="L86" s="475"/>
      <c r="M86" s="475"/>
      <c r="N86" s="475"/>
      <c r="O86" s="475"/>
      <c r="P86" s="475"/>
      <c r="Q86" s="475"/>
      <c r="R86" s="475"/>
      <c r="S86" s="475"/>
      <c r="T86" s="475"/>
      <c r="U86" s="475"/>
      <c r="V86" s="475"/>
      <c r="W86" s="475"/>
      <c r="X86" s="475"/>
      <c r="Y86" s="475"/>
      <c r="Z86" s="475"/>
      <c r="AA86" s="475"/>
      <c r="AB86" s="475"/>
      <c r="AC86" s="475"/>
      <c r="AD86" s="475"/>
      <c r="AE86" s="475"/>
      <c r="AF86" s="475"/>
      <c r="AG86" s="475"/>
      <c r="AH86" s="475"/>
    </row>
    <row r="87" spans="1:34" ht="15.75" customHeight="1" x14ac:dyDescent="0.2">
      <c r="A87" s="471">
        <v>25</v>
      </c>
      <c r="B87" s="472" t="s">
        <v>1405</v>
      </c>
      <c r="C87" s="473" t="s">
        <v>1406</v>
      </c>
      <c r="D87" s="473" t="s">
        <v>1406</v>
      </c>
      <c r="E87" s="473" t="s">
        <v>46</v>
      </c>
      <c r="F87" s="476" t="s">
        <v>255</v>
      </c>
      <c r="G87" s="476" t="s">
        <v>255</v>
      </c>
      <c r="H87" s="479" t="s">
        <v>10</v>
      </c>
      <c r="I87" s="474" t="s">
        <v>561</v>
      </c>
    </row>
    <row r="88" spans="1:34" ht="15.75" customHeight="1" x14ac:dyDescent="0.2">
      <c r="A88" s="476"/>
      <c r="B88" s="477"/>
      <c r="C88" s="478"/>
      <c r="D88" s="478"/>
      <c r="E88" s="478"/>
      <c r="F88" s="479" t="s">
        <v>48</v>
      </c>
      <c r="G88" s="479" t="s">
        <v>249</v>
      </c>
      <c r="H88" s="485"/>
      <c r="I88" s="479" t="s">
        <v>1407</v>
      </c>
    </row>
    <row r="89" spans="1:34" s="488" customFormat="1" ht="15.75" customHeight="1" x14ac:dyDescent="0.2">
      <c r="A89" s="480"/>
      <c r="B89" s="486"/>
      <c r="C89" s="482"/>
      <c r="D89" s="482"/>
      <c r="E89" s="482"/>
      <c r="F89" s="482" t="s">
        <v>1406</v>
      </c>
      <c r="G89" s="482" t="s">
        <v>1406</v>
      </c>
      <c r="H89" s="483"/>
      <c r="I89" s="489"/>
      <c r="J89" s="475"/>
      <c r="K89" s="475"/>
      <c r="L89" s="475"/>
      <c r="M89" s="475"/>
      <c r="N89" s="475"/>
      <c r="O89" s="475"/>
      <c r="P89" s="475"/>
      <c r="Q89" s="475"/>
      <c r="R89" s="475"/>
      <c r="S89" s="475"/>
      <c r="T89" s="475"/>
      <c r="U89" s="475"/>
      <c r="V89" s="475"/>
      <c r="W89" s="475"/>
      <c r="X89" s="475"/>
      <c r="Y89" s="475"/>
      <c r="Z89" s="475"/>
      <c r="AA89" s="475"/>
      <c r="AB89" s="475"/>
      <c r="AC89" s="475"/>
      <c r="AD89" s="475"/>
      <c r="AE89" s="475"/>
      <c r="AF89" s="475"/>
      <c r="AG89" s="475"/>
      <c r="AH89" s="475"/>
    </row>
    <row r="90" spans="1:34" ht="15.75" customHeight="1" x14ac:dyDescent="0.2">
      <c r="A90" s="476">
        <v>26</v>
      </c>
      <c r="B90" s="477" t="s">
        <v>260</v>
      </c>
      <c r="C90" s="478" t="s">
        <v>261</v>
      </c>
      <c r="D90" s="478" t="s">
        <v>261</v>
      </c>
      <c r="E90" s="478" t="s">
        <v>46</v>
      </c>
      <c r="F90" s="476" t="s">
        <v>262</v>
      </c>
      <c r="G90" s="476" t="s">
        <v>262</v>
      </c>
      <c r="H90" s="479" t="s">
        <v>10</v>
      </c>
      <c r="I90" s="479" t="s">
        <v>1408</v>
      </c>
    </row>
    <row r="91" spans="1:34" ht="15.75" customHeight="1" x14ac:dyDescent="0.2">
      <c r="A91" s="476"/>
      <c r="B91" s="477" t="s">
        <v>263</v>
      </c>
      <c r="C91" s="478"/>
      <c r="D91" s="478"/>
      <c r="E91" s="478"/>
      <c r="F91" s="479" t="s">
        <v>48</v>
      </c>
      <c r="G91" s="479" t="s">
        <v>249</v>
      </c>
      <c r="H91" s="485"/>
      <c r="I91" s="479" t="s">
        <v>1407</v>
      </c>
    </row>
    <row r="92" spans="1:34" ht="15.75" customHeight="1" x14ac:dyDescent="0.2">
      <c r="A92" s="476"/>
      <c r="B92" s="477" t="s">
        <v>248</v>
      </c>
      <c r="C92" s="478"/>
      <c r="D92" s="478"/>
      <c r="E92" s="478"/>
      <c r="F92" s="478" t="s">
        <v>261</v>
      </c>
      <c r="G92" s="478" t="s">
        <v>261</v>
      </c>
      <c r="H92" s="485"/>
      <c r="I92" s="479"/>
    </row>
    <row r="93" spans="1:34" s="488" customFormat="1" ht="15.75" customHeight="1" x14ac:dyDescent="0.2">
      <c r="A93" s="480"/>
      <c r="B93" s="486" t="s">
        <v>264</v>
      </c>
      <c r="C93" s="482"/>
      <c r="D93" s="482"/>
      <c r="E93" s="482"/>
      <c r="F93" s="484"/>
      <c r="G93" s="484"/>
      <c r="H93" s="483"/>
      <c r="I93" s="484"/>
      <c r="J93" s="475"/>
      <c r="K93" s="475"/>
      <c r="L93" s="475"/>
      <c r="M93" s="475"/>
      <c r="N93" s="475"/>
      <c r="O93" s="475"/>
      <c r="P93" s="475"/>
      <c r="Q93" s="475"/>
      <c r="R93" s="475"/>
      <c r="S93" s="475"/>
      <c r="T93" s="475"/>
      <c r="U93" s="475"/>
      <c r="V93" s="475"/>
      <c r="W93" s="475"/>
      <c r="X93" s="475"/>
      <c r="Y93" s="475"/>
      <c r="Z93" s="475"/>
      <c r="AA93" s="475"/>
      <c r="AB93" s="475"/>
      <c r="AC93" s="475"/>
      <c r="AD93" s="475"/>
      <c r="AE93" s="475"/>
      <c r="AF93" s="475"/>
      <c r="AG93" s="475"/>
      <c r="AH93" s="475"/>
    </row>
    <row r="94" spans="1:34" ht="15.75" customHeight="1" x14ac:dyDescent="0.2">
      <c r="A94" s="471">
        <v>27</v>
      </c>
      <c r="B94" s="472" t="s">
        <v>256</v>
      </c>
      <c r="C94" s="473" t="s">
        <v>485</v>
      </c>
      <c r="D94" s="473" t="s">
        <v>485</v>
      </c>
      <c r="E94" s="473" t="s">
        <v>46</v>
      </c>
      <c r="F94" s="474" t="s">
        <v>247</v>
      </c>
      <c r="G94" s="474" t="s">
        <v>247</v>
      </c>
      <c r="H94" s="474" t="s">
        <v>10</v>
      </c>
      <c r="I94" s="474" t="s">
        <v>1409</v>
      </c>
    </row>
    <row r="95" spans="1:34" ht="15.75" customHeight="1" x14ac:dyDescent="0.2">
      <c r="A95" s="476"/>
      <c r="B95" s="477"/>
      <c r="C95" s="478"/>
      <c r="D95" s="478"/>
      <c r="E95" s="478"/>
      <c r="F95" s="479" t="s">
        <v>48</v>
      </c>
      <c r="G95" s="479" t="s">
        <v>249</v>
      </c>
      <c r="H95" s="479"/>
      <c r="I95" s="479" t="s">
        <v>1410</v>
      </c>
    </row>
    <row r="96" spans="1:34" ht="15.75" customHeight="1" x14ac:dyDescent="0.2">
      <c r="A96" s="480"/>
      <c r="B96" s="486" t="s">
        <v>257</v>
      </c>
      <c r="C96" s="482"/>
      <c r="D96" s="482"/>
      <c r="E96" s="482"/>
      <c r="F96" s="482" t="s">
        <v>485</v>
      </c>
      <c r="G96" s="482" t="s">
        <v>485</v>
      </c>
      <c r="H96" s="483"/>
      <c r="I96" s="484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73" orientation="landscape" horizontalDpi="0" verticalDpi="0" r:id="rId1"/>
  <rowBreaks count="1" manualBreakCount="1">
    <brk id="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CECEA-9D5C-4FCD-9B7D-CB9C70D40DC0}">
  <sheetPr>
    <tabColor rgb="FFFFC000"/>
  </sheetPr>
  <dimension ref="A1:I269"/>
  <sheetViews>
    <sheetView view="pageBreakPreview" zoomScale="60" zoomScaleNormal="100" workbookViewId="0">
      <selection activeCell="I12" sqref="I12"/>
    </sheetView>
  </sheetViews>
  <sheetFormatPr defaultColWidth="9.125" defaultRowHeight="23.85" customHeight="1" x14ac:dyDescent="0.3"/>
  <cols>
    <col min="1" max="1" width="5.25" style="447" customWidth="1"/>
    <col min="2" max="2" width="26.25" style="447" customWidth="1"/>
    <col min="3" max="3" width="10.25" style="447" customWidth="1"/>
    <col min="4" max="4" width="9.75" style="447" customWidth="1"/>
    <col min="5" max="5" width="10" style="447" customWidth="1"/>
    <col min="6" max="6" width="22.25" style="447" customWidth="1"/>
    <col min="7" max="7" width="23.375" style="447" customWidth="1"/>
    <col min="8" max="8" width="18.75" style="447" customWidth="1"/>
    <col min="9" max="9" width="20.25" style="447" customWidth="1"/>
    <col min="10" max="16384" width="9.125" style="447"/>
  </cols>
  <sheetData>
    <row r="1" spans="1:9" ht="23.45" customHeight="1" x14ac:dyDescent="0.3">
      <c r="A1" s="567" t="s">
        <v>111</v>
      </c>
      <c r="B1" s="567"/>
      <c r="C1" s="567"/>
      <c r="D1" s="567"/>
      <c r="E1" s="567"/>
      <c r="F1" s="567"/>
      <c r="G1" s="567"/>
      <c r="H1" s="567"/>
      <c r="I1" s="567"/>
    </row>
    <row r="2" spans="1:9" ht="22.9" customHeight="1" x14ac:dyDescent="0.3">
      <c r="A2" s="568" t="s">
        <v>112</v>
      </c>
      <c r="B2" s="568"/>
      <c r="C2" s="568"/>
      <c r="D2" s="568"/>
      <c r="E2" s="568"/>
      <c r="F2" s="568"/>
      <c r="G2" s="568"/>
      <c r="H2" s="568"/>
      <c r="I2" s="568"/>
    </row>
    <row r="3" spans="1:9" ht="22.5" customHeight="1" x14ac:dyDescent="0.3">
      <c r="A3" s="569" t="s">
        <v>1411</v>
      </c>
      <c r="B3" s="569"/>
      <c r="C3" s="569"/>
      <c r="D3" s="569"/>
      <c r="E3" s="569"/>
      <c r="F3" s="569"/>
      <c r="G3" s="569"/>
      <c r="H3" s="569"/>
      <c r="I3" s="569"/>
    </row>
    <row r="4" spans="1:9" ht="23.85" customHeight="1" x14ac:dyDescent="0.3">
      <c r="A4" s="570" t="s">
        <v>0</v>
      </c>
      <c r="B4" s="572" t="s">
        <v>21</v>
      </c>
      <c r="C4" s="256" t="s">
        <v>113</v>
      </c>
      <c r="D4" s="572" t="s">
        <v>2</v>
      </c>
      <c r="E4" s="572" t="s">
        <v>23</v>
      </c>
      <c r="F4" s="255" t="s">
        <v>114</v>
      </c>
      <c r="G4" s="255" t="s">
        <v>115</v>
      </c>
      <c r="H4" s="572" t="s">
        <v>6</v>
      </c>
      <c r="I4" s="255" t="s">
        <v>116</v>
      </c>
    </row>
    <row r="5" spans="1:9" ht="23.85" customHeight="1" x14ac:dyDescent="0.3">
      <c r="A5" s="571"/>
      <c r="B5" s="573"/>
      <c r="C5" s="259" t="s">
        <v>117</v>
      </c>
      <c r="D5" s="573"/>
      <c r="E5" s="573"/>
      <c r="F5" s="258" t="s">
        <v>118</v>
      </c>
      <c r="G5" s="258" t="s">
        <v>119</v>
      </c>
      <c r="H5" s="573"/>
      <c r="I5" s="258" t="s">
        <v>120</v>
      </c>
    </row>
    <row r="6" spans="1:9" ht="23.85" customHeight="1" x14ac:dyDescent="0.3">
      <c r="A6" s="260">
        <v>1</v>
      </c>
      <c r="B6" s="261" t="s">
        <v>131</v>
      </c>
      <c r="C6" s="262">
        <v>360</v>
      </c>
      <c r="D6" s="262">
        <f>+C6</f>
        <v>360</v>
      </c>
      <c r="E6" s="263" t="s">
        <v>8</v>
      </c>
      <c r="F6" s="263" t="s">
        <v>390</v>
      </c>
      <c r="G6" s="263" t="str">
        <f>+F6</f>
        <v>ร้านอนันการเกษตรฯ</v>
      </c>
      <c r="H6" s="263" t="s">
        <v>122</v>
      </c>
      <c r="I6" s="264" t="s">
        <v>1412</v>
      </c>
    </row>
    <row r="7" spans="1:9" ht="23.85" customHeight="1" x14ac:dyDescent="0.3">
      <c r="A7" s="265"/>
      <c r="B7" s="266" t="s">
        <v>571</v>
      </c>
      <c r="C7" s="263"/>
      <c r="D7" s="263"/>
      <c r="E7" s="263"/>
      <c r="F7" s="266" t="s">
        <v>123</v>
      </c>
      <c r="G7" s="267" t="s">
        <v>124</v>
      </c>
      <c r="H7" s="263" t="s">
        <v>125</v>
      </c>
      <c r="I7" s="264" t="s">
        <v>570</v>
      </c>
    </row>
    <row r="8" spans="1:9" ht="23.85" customHeight="1" x14ac:dyDescent="0.3">
      <c r="A8" s="257"/>
      <c r="B8" s="268"/>
      <c r="C8" s="268"/>
      <c r="D8" s="268"/>
      <c r="E8" s="268"/>
      <c r="F8" s="269">
        <f>+C6</f>
        <v>360</v>
      </c>
      <c r="G8" s="269">
        <f>+C6</f>
        <v>360</v>
      </c>
      <c r="H8" s="268" t="s">
        <v>126</v>
      </c>
      <c r="I8" s="270"/>
    </row>
    <row r="9" spans="1:9" ht="23.85" customHeight="1" x14ac:dyDescent="0.3">
      <c r="A9" s="260">
        <v>2</v>
      </c>
      <c r="B9" s="261" t="s">
        <v>127</v>
      </c>
      <c r="C9" s="262">
        <v>1000</v>
      </c>
      <c r="D9" s="262">
        <f>+C9</f>
        <v>1000</v>
      </c>
      <c r="E9" s="263" t="s">
        <v>8</v>
      </c>
      <c r="F9" s="263" t="s">
        <v>1413</v>
      </c>
      <c r="G9" s="263" t="str">
        <f>+F9</f>
        <v>ร้านพิษณุแอร์ไดนาโม</v>
      </c>
      <c r="H9" s="263" t="s">
        <v>122</v>
      </c>
      <c r="I9" s="264" t="s">
        <v>1414</v>
      </c>
    </row>
    <row r="10" spans="1:9" ht="23.85" customHeight="1" x14ac:dyDescent="0.3">
      <c r="A10" s="265"/>
      <c r="B10" s="266" t="s">
        <v>129</v>
      </c>
      <c r="C10" s="263"/>
      <c r="D10" s="263"/>
      <c r="E10" s="263"/>
      <c r="F10" s="266" t="s">
        <v>123</v>
      </c>
      <c r="G10" s="267" t="s">
        <v>124</v>
      </c>
      <c r="H10" s="263" t="s">
        <v>125</v>
      </c>
      <c r="I10" s="264" t="s">
        <v>1415</v>
      </c>
    </row>
    <row r="11" spans="1:9" ht="23.85" customHeight="1" x14ac:dyDescent="0.3">
      <c r="A11" s="257"/>
      <c r="B11" s="268"/>
      <c r="C11" s="268"/>
      <c r="D11" s="268"/>
      <c r="E11" s="268"/>
      <c r="F11" s="269">
        <f>+C9</f>
        <v>1000</v>
      </c>
      <c r="G11" s="269">
        <f>+C9</f>
        <v>1000</v>
      </c>
      <c r="H11" s="268" t="s">
        <v>126</v>
      </c>
      <c r="I11" s="270"/>
    </row>
    <row r="12" spans="1:9" ht="24" customHeight="1" x14ac:dyDescent="0.3">
      <c r="A12" s="271">
        <v>3</v>
      </c>
      <c r="B12" s="261" t="s">
        <v>138</v>
      </c>
      <c r="C12" s="262">
        <v>250</v>
      </c>
      <c r="D12" s="262">
        <f>+C12</f>
        <v>250</v>
      </c>
      <c r="E12" s="263" t="s">
        <v>8</v>
      </c>
      <c r="F12" s="263" t="s">
        <v>1416</v>
      </c>
      <c r="G12" s="263" t="str">
        <f>+F12</f>
        <v>เฮียป้าย ดีไชน์</v>
      </c>
      <c r="H12" s="263" t="s">
        <v>122</v>
      </c>
      <c r="I12" s="264" t="s">
        <v>1417</v>
      </c>
    </row>
    <row r="13" spans="1:9" ht="24" customHeight="1" x14ac:dyDescent="0.3">
      <c r="A13" s="272"/>
      <c r="B13" s="266"/>
      <c r="C13" s="263"/>
      <c r="D13" s="263"/>
      <c r="E13" s="263"/>
      <c r="F13" s="266" t="s">
        <v>123</v>
      </c>
      <c r="G13" s="267" t="s">
        <v>124</v>
      </c>
      <c r="H13" s="263" t="s">
        <v>125</v>
      </c>
      <c r="I13" s="264" t="s">
        <v>1418</v>
      </c>
    </row>
    <row r="14" spans="1:9" ht="24" customHeight="1" x14ac:dyDescent="0.3">
      <c r="A14" s="273"/>
      <c r="B14" s="268"/>
      <c r="C14" s="268"/>
      <c r="D14" s="268"/>
      <c r="E14" s="268"/>
      <c r="F14" s="269">
        <f>+C12</f>
        <v>250</v>
      </c>
      <c r="G14" s="269">
        <f>+C12</f>
        <v>250</v>
      </c>
      <c r="H14" s="268" t="s">
        <v>126</v>
      </c>
      <c r="I14" s="270"/>
    </row>
    <row r="15" spans="1:9" ht="24" customHeight="1" x14ac:dyDescent="0.3">
      <c r="A15" s="271">
        <v>4</v>
      </c>
      <c r="B15" s="261" t="s">
        <v>131</v>
      </c>
      <c r="C15" s="262">
        <v>600</v>
      </c>
      <c r="D15" s="262">
        <f>+C15</f>
        <v>600</v>
      </c>
      <c r="E15" s="263" t="s">
        <v>8</v>
      </c>
      <c r="F15" s="263" t="s">
        <v>1419</v>
      </c>
      <c r="G15" s="263" t="str">
        <f>+F15</f>
        <v>อู่ช่างบาว</v>
      </c>
      <c r="H15" s="263" t="s">
        <v>122</v>
      </c>
      <c r="I15" s="264" t="s">
        <v>1420</v>
      </c>
    </row>
    <row r="16" spans="1:9" ht="24" customHeight="1" x14ac:dyDescent="0.3">
      <c r="A16" s="272"/>
      <c r="B16" s="266" t="s">
        <v>139</v>
      </c>
      <c r="C16" s="263"/>
      <c r="D16" s="263"/>
      <c r="E16" s="263"/>
      <c r="F16" s="266" t="s">
        <v>123</v>
      </c>
      <c r="G16" s="267" t="s">
        <v>124</v>
      </c>
      <c r="H16" s="263" t="s">
        <v>125</v>
      </c>
      <c r="I16" s="264" t="s">
        <v>1418</v>
      </c>
    </row>
    <row r="17" spans="1:9" ht="24" customHeight="1" x14ac:dyDescent="0.3">
      <c r="A17" s="273"/>
      <c r="B17" s="268"/>
      <c r="C17" s="268"/>
      <c r="D17" s="268"/>
      <c r="E17" s="268"/>
      <c r="F17" s="269">
        <f>+C15</f>
        <v>600</v>
      </c>
      <c r="G17" s="269">
        <f>+C15</f>
        <v>600</v>
      </c>
      <c r="H17" s="268" t="s">
        <v>126</v>
      </c>
      <c r="I17" s="270"/>
    </row>
    <row r="18" spans="1:9" ht="24" customHeight="1" x14ac:dyDescent="0.3">
      <c r="A18" s="271">
        <v>5</v>
      </c>
      <c r="B18" s="261" t="s">
        <v>121</v>
      </c>
      <c r="C18" s="262">
        <v>2080.64</v>
      </c>
      <c r="D18" s="262">
        <f>+C18</f>
        <v>2080.64</v>
      </c>
      <c r="E18" s="263" t="s">
        <v>8</v>
      </c>
      <c r="F18" s="263" t="s">
        <v>128</v>
      </c>
      <c r="G18" s="263" t="str">
        <f>+F18</f>
        <v>สหกรณ์การเกษตรนครไทย</v>
      </c>
      <c r="H18" s="263" t="s">
        <v>122</v>
      </c>
      <c r="I18" s="264" t="s">
        <v>1421</v>
      </c>
    </row>
    <row r="19" spans="1:9" ht="24" customHeight="1" x14ac:dyDescent="0.3">
      <c r="A19" s="272"/>
      <c r="B19" s="266" t="s">
        <v>133</v>
      </c>
      <c r="C19" s="263"/>
      <c r="D19" s="263"/>
      <c r="E19" s="263"/>
      <c r="F19" s="266" t="s">
        <v>123</v>
      </c>
      <c r="G19" s="267" t="s">
        <v>124</v>
      </c>
      <c r="H19" s="263" t="s">
        <v>125</v>
      </c>
      <c r="I19" s="264" t="s">
        <v>1422</v>
      </c>
    </row>
    <row r="20" spans="1:9" ht="24" customHeight="1" x14ac:dyDescent="0.3">
      <c r="A20" s="273"/>
      <c r="B20" s="268"/>
      <c r="C20" s="268"/>
      <c r="D20" s="268"/>
      <c r="E20" s="268"/>
      <c r="F20" s="269">
        <f>+C18</f>
        <v>2080.64</v>
      </c>
      <c r="G20" s="269">
        <f>+C18</f>
        <v>2080.64</v>
      </c>
      <c r="H20" s="268" t="s">
        <v>126</v>
      </c>
      <c r="I20" s="270"/>
    </row>
    <row r="21" spans="1:9" ht="24" customHeight="1" x14ac:dyDescent="0.3">
      <c r="A21" s="271">
        <v>6</v>
      </c>
      <c r="B21" s="261" t="s">
        <v>121</v>
      </c>
      <c r="C21" s="262">
        <v>1462.95</v>
      </c>
      <c r="D21" s="262">
        <f>+C21</f>
        <v>1462.95</v>
      </c>
      <c r="E21" s="263" t="s">
        <v>8</v>
      </c>
      <c r="F21" s="263" t="s">
        <v>128</v>
      </c>
      <c r="G21" s="263" t="str">
        <f>+F21</f>
        <v>สหกรณ์การเกษตรนครไทย</v>
      </c>
      <c r="H21" s="263" t="s">
        <v>122</v>
      </c>
      <c r="I21" s="264" t="s">
        <v>1423</v>
      </c>
    </row>
    <row r="22" spans="1:9" ht="24" customHeight="1" x14ac:dyDescent="0.3">
      <c r="A22" s="272"/>
      <c r="B22" s="266" t="s">
        <v>129</v>
      </c>
      <c r="C22" s="263"/>
      <c r="D22" s="263"/>
      <c r="E22" s="263"/>
      <c r="F22" s="266" t="s">
        <v>123</v>
      </c>
      <c r="G22" s="267" t="s">
        <v>124</v>
      </c>
      <c r="H22" s="263" t="s">
        <v>125</v>
      </c>
      <c r="I22" s="264" t="s">
        <v>1422</v>
      </c>
    </row>
    <row r="23" spans="1:9" ht="24" customHeight="1" x14ac:dyDescent="0.3">
      <c r="A23" s="273"/>
      <c r="B23" s="268"/>
      <c r="C23" s="268"/>
      <c r="D23" s="268"/>
      <c r="E23" s="268"/>
      <c r="F23" s="269">
        <f>+C21</f>
        <v>1462.95</v>
      </c>
      <c r="G23" s="269">
        <f>+C21</f>
        <v>1462.95</v>
      </c>
      <c r="H23" s="268" t="s">
        <v>126</v>
      </c>
      <c r="I23" s="270"/>
    </row>
    <row r="24" spans="1:9" ht="24" customHeight="1" x14ac:dyDescent="0.3">
      <c r="A24" s="271">
        <v>7</v>
      </c>
      <c r="B24" s="261" t="s">
        <v>121</v>
      </c>
      <c r="C24" s="262">
        <v>3050</v>
      </c>
      <c r="D24" s="262">
        <f>+C24</f>
        <v>3050</v>
      </c>
      <c r="E24" s="263" t="s">
        <v>8</v>
      </c>
      <c r="F24" s="263" t="s">
        <v>144</v>
      </c>
      <c r="G24" s="263" t="str">
        <f>+F24</f>
        <v>อู่สาครเซอร์วิส</v>
      </c>
      <c r="H24" s="263" t="s">
        <v>122</v>
      </c>
      <c r="I24" s="264" t="s">
        <v>1424</v>
      </c>
    </row>
    <row r="25" spans="1:9" ht="24" customHeight="1" x14ac:dyDescent="0.3">
      <c r="A25" s="272"/>
      <c r="B25" s="266" t="s">
        <v>140</v>
      </c>
      <c r="C25" s="263"/>
      <c r="D25" s="263"/>
      <c r="E25" s="263"/>
      <c r="F25" s="266" t="s">
        <v>123</v>
      </c>
      <c r="G25" s="267" t="s">
        <v>124</v>
      </c>
      <c r="H25" s="263" t="s">
        <v>125</v>
      </c>
      <c r="I25" s="264" t="s">
        <v>1422</v>
      </c>
    </row>
    <row r="26" spans="1:9" ht="24" customHeight="1" x14ac:dyDescent="0.3">
      <c r="A26" s="273"/>
      <c r="B26" s="268"/>
      <c r="C26" s="268"/>
      <c r="D26" s="268"/>
      <c r="E26" s="268"/>
      <c r="F26" s="269">
        <f>+C24</f>
        <v>3050</v>
      </c>
      <c r="G26" s="269">
        <f>+C24</f>
        <v>3050</v>
      </c>
      <c r="H26" s="268" t="s">
        <v>126</v>
      </c>
      <c r="I26" s="270"/>
    </row>
    <row r="27" spans="1:9" ht="24" customHeight="1" x14ac:dyDescent="0.3">
      <c r="A27" s="271">
        <v>8</v>
      </c>
      <c r="B27" s="261" t="s">
        <v>127</v>
      </c>
      <c r="C27" s="262">
        <v>2020</v>
      </c>
      <c r="D27" s="262">
        <f>+C27</f>
        <v>2020</v>
      </c>
      <c r="E27" s="263" t="s">
        <v>8</v>
      </c>
      <c r="F27" s="263" t="s">
        <v>142</v>
      </c>
      <c r="G27" s="263" t="str">
        <f>+F27</f>
        <v>อู่ ส.ประสิทธิ์ยนต์ (ช่างเปี๊ยก)</v>
      </c>
      <c r="H27" s="263" t="s">
        <v>122</v>
      </c>
      <c r="I27" s="264" t="s">
        <v>562</v>
      </c>
    </row>
    <row r="28" spans="1:9" ht="24" customHeight="1" x14ac:dyDescent="0.3">
      <c r="A28" s="272"/>
      <c r="B28" s="266" t="s">
        <v>129</v>
      </c>
      <c r="C28" s="263"/>
      <c r="D28" s="263"/>
      <c r="E28" s="263"/>
      <c r="F28" s="266" t="s">
        <v>123</v>
      </c>
      <c r="G28" s="267" t="s">
        <v>124</v>
      </c>
      <c r="H28" s="263" t="s">
        <v>125</v>
      </c>
      <c r="I28" s="264" t="s">
        <v>1425</v>
      </c>
    </row>
    <row r="29" spans="1:9" ht="24" customHeight="1" x14ac:dyDescent="0.3">
      <c r="A29" s="273"/>
      <c r="B29" s="268"/>
      <c r="C29" s="268"/>
      <c r="D29" s="268"/>
      <c r="E29" s="268"/>
      <c r="F29" s="269">
        <f>+C27</f>
        <v>2020</v>
      </c>
      <c r="G29" s="269">
        <f>+C27</f>
        <v>2020</v>
      </c>
      <c r="H29" s="268" t="s">
        <v>126</v>
      </c>
      <c r="I29" s="270"/>
    </row>
    <row r="30" spans="1:9" ht="24" customHeight="1" x14ac:dyDescent="0.3">
      <c r="A30" s="271">
        <v>9</v>
      </c>
      <c r="B30" s="261" t="s">
        <v>127</v>
      </c>
      <c r="C30" s="262">
        <v>1540</v>
      </c>
      <c r="D30" s="262">
        <f>+C30</f>
        <v>1540</v>
      </c>
      <c r="E30" s="263" t="s">
        <v>8</v>
      </c>
      <c r="F30" s="263" t="s">
        <v>144</v>
      </c>
      <c r="G30" s="263" t="str">
        <f>+F30</f>
        <v>อู่สาครเซอร์วิส</v>
      </c>
      <c r="H30" s="263" t="s">
        <v>122</v>
      </c>
      <c r="I30" s="264" t="s">
        <v>1426</v>
      </c>
    </row>
    <row r="31" spans="1:9" ht="24" customHeight="1" x14ac:dyDescent="0.3">
      <c r="A31" s="272"/>
      <c r="B31" s="266" t="s">
        <v>140</v>
      </c>
      <c r="C31" s="263"/>
      <c r="D31" s="263"/>
      <c r="E31" s="263"/>
      <c r="F31" s="266" t="s">
        <v>123</v>
      </c>
      <c r="G31" s="267" t="s">
        <v>124</v>
      </c>
      <c r="H31" s="263" t="s">
        <v>125</v>
      </c>
      <c r="I31" s="264" t="s">
        <v>1427</v>
      </c>
    </row>
    <row r="32" spans="1:9" ht="24" customHeight="1" x14ac:dyDescent="0.3">
      <c r="A32" s="273"/>
      <c r="B32" s="268"/>
      <c r="C32" s="268"/>
      <c r="D32" s="268"/>
      <c r="E32" s="268"/>
      <c r="F32" s="269">
        <f>+C30</f>
        <v>1540</v>
      </c>
      <c r="G32" s="269">
        <f>+C30</f>
        <v>1540</v>
      </c>
      <c r="H32" s="268" t="s">
        <v>126</v>
      </c>
      <c r="I32" s="270"/>
    </row>
    <row r="33" spans="1:9" ht="23.85" customHeight="1" x14ac:dyDescent="0.3">
      <c r="A33" s="271">
        <v>10</v>
      </c>
      <c r="B33" s="261" t="s">
        <v>121</v>
      </c>
      <c r="C33" s="262">
        <f>1700+1800</f>
        <v>3500</v>
      </c>
      <c r="D33" s="262">
        <f>+C33</f>
        <v>3500</v>
      </c>
      <c r="E33" s="263" t="s">
        <v>8</v>
      </c>
      <c r="F33" s="263" t="s">
        <v>142</v>
      </c>
      <c r="G33" s="263" t="str">
        <f>+F33</f>
        <v>อู่ ส.ประสิทธิ์ยนต์ (ช่างเปี๊ยก)</v>
      </c>
      <c r="H33" s="263" t="s">
        <v>122</v>
      </c>
      <c r="I33" s="264" t="s">
        <v>1428</v>
      </c>
    </row>
    <row r="34" spans="1:9" ht="23.85" customHeight="1" x14ac:dyDescent="0.3">
      <c r="A34" s="272"/>
      <c r="B34" s="266" t="s">
        <v>134</v>
      </c>
      <c r="C34" s="263"/>
      <c r="D34" s="263"/>
      <c r="E34" s="263"/>
      <c r="F34" s="266" t="s">
        <v>123</v>
      </c>
      <c r="G34" s="267" t="s">
        <v>124</v>
      </c>
      <c r="H34" s="263" t="s">
        <v>125</v>
      </c>
      <c r="I34" s="264" t="s">
        <v>1427</v>
      </c>
    </row>
    <row r="35" spans="1:9" ht="23.85" customHeight="1" x14ac:dyDescent="0.3">
      <c r="A35" s="273"/>
      <c r="B35" s="268"/>
      <c r="C35" s="268"/>
      <c r="D35" s="268"/>
      <c r="E35" s="268"/>
      <c r="F35" s="269">
        <f>+C33</f>
        <v>3500</v>
      </c>
      <c r="G35" s="269">
        <f>+C33</f>
        <v>3500</v>
      </c>
      <c r="H35" s="268" t="s">
        <v>126</v>
      </c>
      <c r="I35" s="270"/>
    </row>
    <row r="36" spans="1:9" ht="23.85" customHeight="1" x14ac:dyDescent="0.3">
      <c r="A36" s="260">
        <v>11</v>
      </c>
      <c r="B36" s="261" t="s">
        <v>121</v>
      </c>
      <c r="C36" s="262">
        <v>3901.2</v>
      </c>
      <c r="D36" s="262">
        <f>+C36</f>
        <v>3901.2</v>
      </c>
      <c r="E36" s="263" t="s">
        <v>8</v>
      </c>
      <c r="F36" s="263" t="s">
        <v>128</v>
      </c>
      <c r="G36" s="263" t="str">
        <f>+F36</f>
        <v>สหกรณ์การเกษตรนครไทย</v>
      </c>
      <c r="H36" s="263" t="s">
        <v>122</v>
      </c>
      <c r="I36" s="264" t="s">
        <v>1429</v>
      </c>
    </row>
    <row r="37" spans="1:9" ht="23.85" customHeight="1" x14ac:dyDescent="0.3">
      <c r="A37" s="265"/>
      <c r="B37" s="266" t="s">
        <v>130</v>
      </c>
      <c r="C37" s="263"/>
      <c r="D37" s="263"/>
      <c r="E37" s="263"/>
      <c r="F37" s="266" t="s">
        <v>123</v>
      </c>
      <c r="G37" s="267" t="s">
        <v>124</v>
      </c>
      <c r="H37" s="263" t="s">
        <v>125</v>
      </c>
      <c r="I37" s="264" t="s">
        <v>1427</v>
      </c>
    </row>
    <row r="38" spans="1:9" ht="23.85" customHeight="1" x14ac:dyDescent="0.3">
      <c r="A38" s="257"/>
      <c r="B38" s="268"/>
      <c r="C38" s="268"/>
      <c r="D38" s="268"/>
      <c r="E38" s="268"/>
      <c r="F38" s="269">
        <f>+C36</f>
        <v>3901.2</v>
      </c>
      <c r="G38" s="269">
        <f>+C36</f>
        <v>3901.2</v>
      </c>
      <c r="H38" s="268" t="s">
        <v>126</v>
      </c>
      <c r="I38" s="270"/>
    </row>
    <row r="39" spans="1:9" ht="23.85" customHeight="1" x14ac:dyDescent="0.3">
      <c r="A39" s="271">
        <v>12</v>
      </c>
      <c r="B39" s="261" t="s">
        <v>121</v>
      </c>
      <c r="C39" s="262">
        <v>1950.6</v>
      </c>
      <c r="D39" s="262">
        <f>+C39</f>
        <v>1950.6</v>
      </c>
      <c r="E39" s="263" t="s">
        <v>8</v>
      </c>
      <c r="F39" s="263" t="s">
        <v>128</v>
      </c>
      <c r="G39" s="263" t="str">
        <f>+F39</f>
        <v>สหกรณ์การเกษตรนครไทย</v>
      </c>
      <c r="H39" s="263" t="s">
        <v>122</v>
      </c>
      <c r="I39" s="264" t="s">
        <v>1430</v>
      </c>
    </row>
    <row r="40" spans="1:9" ht="23.85" customHeight="1" x14ac:dyDescent="0.3">
      <c r="A40" s="272"/>
      <c r="B40" s="266" t="s">
        <v>133</v>
      </c>
      <c r="C40" s="263"/>
      <c r="D40" s="263"/>
      <c r="E40" s="263"/>
      <c r="F40" s="266" t="s">
        <v>123</v>
      </c>
      <c r="G40" s="267" t="s">
        <v>124</v>
      </c>
      <c r="H40" s="263" t="s">
        <v>125</v>
      </c>
      <c r="I40" s="264" t="s">
        <v>1431</v>
      </c>
    </row>
    <row r="41" spans="1:9" ht="23.85" customHeight="1" x14ac:dyDescent="0.3">
      <c r="A41" s="273"/>
      <c r="B41" s="268"/>
      <c r="C41" s="268"/>
      <c r="D41" s="268"/>
      <c r="E41" s="268"/>
      <c r="F41" s="269">
        <f>+C39</f>
        <v>1950.6</v>
      </c>
      <c r="G41" s="269">
        <f>+C39</f>
        <v>1950.6</v>
      </c>
      <c r="H41" s="268" t="s">
        <v>126</v>
      </c>
      <c r="I41" s="270"/>
    </row>
    <row r="42" spans="1:9" ht="23.85" customHeight="1" x14ac:dyDescent="0.3">
      <c r="A42" s="264">
        <v>13</v>
      </c>
      <c r="B42" s="261" t="s">
        <v>121</v>
      </c>
      <c r="C42" s="274">
        <v>3251</v>
      </c>
      <c r="D42" s="274">
        <f>+C42</f>
        <v>3251</v>
      </c>
      <c r="E42" s="275" t="s">
        <v>8</v>
      </c>
      <c r="F42" s="263" t="s">
        <v>128</v>
      </c>
      <c r="G42" s="263" t="str">
        <f>+F42</f>
        <v>สหกรณ์การเกษตรนครไทย</v>
      </c>
      <c r="H42" s="263" t="s">
        <v>122</v>
      </c>
      <c r="I42" s="264" t="s">
        <v>1432</v>
      </c>
    </row>
    <row r="43" spans="1:9" ht="23.85" customHeight="1" x14ac:dyDescent="0.3">
      <c r="A43" s="276"/>
      <c r="B43" s="266" t="s">
        <v>134</v>
      </c>
      <c r="C43" s="263"/>
      <c r="D43" s="263"/>
      <c r="E43" s="263"/>
      <c r="F43" s="267" t="s">
        <v>123</v>
      </c>
      <c r="G43" s="267" t="s">
        <v>124</v>
      </c>
      <c r="H43" s="263" t="s">
        <v>125</v>
      </c>
      <c r="I43" s="264" t="s">
        <v>1431</v>
      </c>
    </row>
    <row r="44" spans="1:9" ht="23.85" customHeight="1" x14ac:dyDescent="0.3">
      <c r="A44" s="270"/>
      <c r="B44" s="268"/>
      <c r="C44" s="268"/>
      <c r="D44" s="268"/>
      <c r="E44" s="268"/>
      <c r="F44" s="269">
        <f>+C42</f>
        <v>3251</v>
      </c>
      <c r="G44" s="269">
        <f>+C42</f>
        <v>3251</v>
      </c>
      <c r="H44" s="268" t="s">
        <v>126</v>
      </c>
      <c r="I44" s="270"/>
    </row>
    <row r="45" spans="1:9" ht="23.85" customHeight="1" x14ac:dyDescent="0.3">
      <c r="A45" s="264">
        <v>14</v>
      </c>
      <c r="B45" s="261" t="s">
        <v>51</v>
      </c>
      <c r="C45" s="274">
        <v>2570</v>
      </c>
      <c r="D45" s="274">
        <f>+C45</f>
        <v>2570</v>
      </c>
      <c r="E45" s="275" t="s">
        <v>8</v>
      </c>
      <c r="F45" s="263" t="s">
        <v>132</v>
      </c>
      <c r="G45" s="263" t="str">
        <f>+F45</f>
        <v>ร้านอุ้ยเซ้งวัสดุก่อสร้าง</v>
      </c>
      <c r="H45" s="263" t="s">
        <v>122</v>
      </c>
      <c r="I45" s="264" t="s">
        <v>1433</v>
      </c>
    </row>
    <row r="46" spans="1:9" ht="23.85" customHeight="1" x14ac:dyDescent="0.3">
      <c r="A46" s="276"/>
      <c r="B46" s="266" t="s">
        <v>1434</v>
      </c>
      <c r="C46" s="263"/>
      <c r="D46" s="263"/>
      <c r="E46" s="263"/>
      <c r="F46" s="267" t="s">
        <v>123</v>
      </c>
      <c r="G46" s="267" t="s">
        <v>124</v>
      </c>
      <c r="H46" s="263" t="s">
        <v>125</v>
      </c>
      <c r="I46" s="264" t="s">
        <v>1435</v>
      </c>
    </row>
    <row r="47" spans="1:9" ht="23.85" customHeight="1" x14ac:dyDescent="0.3">
      <c r="A47" s="270"/>
      <c r="B47" s="268"/>
      <c r="C47" s="268"/>
      <c r="D47" s="268"/>
      <c r="E47" s="268"/>
      <c r="F47" s="269">
        <f>+C45</f>
        <v>2570</v>
      </c>
      <c r="G47" s="269">
        <f>+C45</f>
        <v>2570</v>
      </c>
      <c r="H47" s="268" t="s">
        <v>126</v>
      </c>
      <c r="I47" s="270"/>
    </row>
    <row r="48" spans="1:9" ht="23.85" customHeight="1" x14ac:dyDescent="0.3">
      <c r="A48" s="264">
        <v>15</v>
      </c>
      <c r="B48" s="261" t="s">
        <v>51</v>
      </c>
      <c r="C48" s="274">
        <v>1517</v>
      </c>
      <c r="D48" s="274">
        <f>+C48</f>
        <v>1517</v>
      </c>
      <c r="E48" s="275" t="s">
        <v>8</v>
      </c>
      <c r="F48" s="263" t="s">
        <v>132</v>
      </c>
      <c r="G48" s="263" t="str">
        <f>+F48</f>
        <v>ร้านอุ้ยเซ้งวัสดุก่อสร้าง</v>
      </c>
      <c r="H48" s="263" t="s">
        <v>122</v>
      </c>
      <c r="I48" s="264" t="s">
        <v>1436</v>
      </c>
    </row>
    <row r="49" spans="1:9" ht="23.85" customHeight="1" x14ac:dyDescent="0.3">
      <c r="A49" s="276"/>
      <c r="B49" s="266" t="s">
        <v>1437</v>
      </c>
      <c r="C49" s="263"/>
      <c r="D49" s="263"/>
      <c r="E49" s="263"/>
      <c r="F49" s="267" t="s">
        <v>123</v>
      </c>
      <c r="G49" s="267" t="s">
        <v>124</v>
      </c>
      <c r="H49" s="263" t="s">
        <v>125</v>
      </c>
      <c r="I49" s="264" t="s">
        <v>1435</v>
      </c>
    </row>
    <row r="50" spans="1:9" ht="23.85" customHeight="1" x14ac:dyDescent="0.3">
      <c r="A50" s="270"/>
      <c r="B50" s="268"/>
      <c r="C50" s="268"/>
      <c r="D50" s="268"/>
      <c r="E50" s="268"/>
      <c r="F50" s="269">
        <f>+C48</f>
        <v>1517</v>
      </c>
      <c r="G50" s="269">
        <f>+C48</f>
        <v>1517</v>
      </c>
      <c r="H50" s="268" t="s">
        <v>126</v>
      </c>
      <c r="I50" s="270"/>
    </row>
    <row r="51" spans="1:9" ht="23.85" customHeight="1" x14ac:dyDescent="0.3">
      <c r="A51" s="264">
        <v>16</v>
      </c>
      <c r="B51" s="261" t="s">
        <v>51</v>
      </c>
      <c r="C51" s="274">
        <v>1000</v>
      </c>
      <c r="D51" s="274">
        <f>+C51</f>
        <v>1000</v>
      </c>
      <c r="E51" s="275" t="s">
        <v>8</v>
      </c>
      <c r="F51" s="263" t="s">
        <v>132</v>
      </c>
      <c r="G51" s="263" t="str">
        <f>+F51</f>
        <v>ร้านอุ้ยเซ้งวัสดุก่อสร้าง</v>
      </c>
      <c r="H51" s="263" t="s">
        <v>122</v>
      </c>
      <c r="I51" s="264" t="s">
        <v>563</v>
      </c>
    </row>
    <row r="52" spans="1:9" ht="23.85" customHeight="1" x14ac:dyDescent="0.3">
      <c r="A52" s="276"/>
      <c r="B52" s="266" t="s">
        <v>1434</v>
      </c>
      <c r="C52" s="263"/>
      <c r="D52" s="263"/>
      <c r="E52" s="263"/>
      <c r="F52" s="267" t="s">
        <v>123</v>
      </c>
      <c r="G52" s="267" t="s">
        <v>124</v>
      </c>
      <c r="H52" s="263" t="s">
        <v>125</v>
      </c>
      <c r="I52" s="264" t="s">
        <v>1435</v>
      </c>
    </row>
    <row r="53" spans="1:9" ht="23.85" customHeight="1" x14ac:dyDescent="0.3">
      <c r="A53" s="270"/>
      <c r="B53" s="268"/>
      <c r="C53" s="268"/>
      <c r="D53" s="268"/>
      <c r="E53" s="268"/>
      <c r="F53" s="269">
        <f>+C51</f>
        <v>1000</v>
      </c>
      <c r="G53" s="269">
        <f>+C51</f>
        <v>1000</v>
      </c>
      <c r="H53" s="268" t="s">
        <v>126</v>
      </c>
      <c r="I53" s="270"/>
    </row>
    <row r="54" spans="1:9" ht="23.85" customHeight="1" x14ac:dyDescent="0.3">
      <c r="A54" s="264">
        <v>17</v>
      </c>
      <c r="B54" s="261" t="s">
        <v>121</v>
      </c>
      <c r="C54" s="274">
        <v>864</v>
      </c>
      <c r="D54" s="274">
        <f>+C54</f>
        <v>864</v>
      </c>
      <c r="E54" s="275" t="s">
        <v>8</v>
      </c>
      <c r="F54" s="263" t="s">
        <v>132</v>
      </c>
      <c r="G54" s="263" t="str">
        <f>+F54</f>
        <v>ร้านอุ้ยเซ้งวัสดุก่อสร้าง</v>
      </c>
      <c r="H54" s="263" t="s">
        <v>122</v>
      </c>
      <c r="I54" s="264" t="s">
        <v>1438</v>
      </c>
    </row>
    <row r="55" spans="1:9" ht="23.85" customHeight="1" x14ac:dyDescent="0.3">
      <c r="A55" s="276"/>
      <c r="B55" s="266" t="s">
        <v>133</v>
      </c>
      <c r="C55" s="263"/>
      <c r="D55" s="263"/>
      <c r="E55" s="263"/>
      <c r="F55" s="267" t="s">
        <v>123</v>
      </c>
      <c r="G55" s="267" t="s">
        <v>124</v>
      </c>
      <c r="H55" s="263" t="s">
        <v>125</v>
      </c>
      <c r="I55" s="264" t="s">
        <v>1435</v>
      </c>
    </row>
    <row r="56" spans="1:9" ht="23.85" customHeight="1" x14ac:dyDescent="0.3">
      <c r="A56" s="270"/>
      <c r="B56" s="268"/>
      <c r="C56" s="268"/>
      <c r="D56" s="268"/>
      <c r="E56" s="268"/>
      <c r="F56" s="269">
        <f>+C54</f>
        <v>864</v>
      </c>
      <c r="G56" s="269">
        <f>+C54</f>
        <v>864</v>
      </c>
      <c r="H56" s="268" t="s">
        <v>126</v>
      </c>
      <c r="I56" s="270"/>
    </row>
    <row r="57" spans="1:9" ht="23.85" customHeight="1" x14ac:dyDescent="0.3">
      <c r="A57" s="264">
        <v>18</v>
      </c>
      <c r="B57" s="261" t="s">
        <v>121</v>
      </c>
      <c r="C57" s="274">
        <v>4876.5</v>
      </c>
      <c r="D57" s="274">
        <f>+C57</f>
        <v>4876.5</v>
      </c>
      <c r="E57" s="275" t="s">
        <v>8</v>
      </c>
      <c r="F57" s="263" t="s">
        <v>128</v>
      </c>
      <c r="G57" s="263" t="str">
        <f>+F57</f>
        <v>สหกรณ์การเกษตรนครไทย</v>
      </c>
      <c r="H57" s="263" t="s">
        <v>122</v>
      </c>
      <c r="I57" s="264" t="s">
        <v>1439</v>
      </c>
    </row>
    <row r="58" spans="1:9" ht="23.85" customHeight="1" x14ac:dyDescent="0.3">
      <c r="A58" s="276"/>
      <c r="B58" s="266" t="s">
        <v>140</v>
      </c>
      <c r="C58" s="263"/>
      <c r="D58" s="263"/>
      <c r="E58" s="263"/>
      <c r="F58" s="267" t="s">
        <v>123</v>
      </c>
      <c r="G58" s="267" t="s">
        <v>124</v>
      </c>
      <c r="H58" s="263" t="s">
        <v>125</v>
      </c>
      <c r="I58" s="264" t="s">
        <v>1440</v>
      </c>
    </row>
    <row r="59" spans="1:9" ht="23.85" customHeight="1" x14ac:dyDescent="0.3">
      <c r="A59" s="270"/>
      <c r="B59" s="268"/>
      <c r="C59" s="268"/>
      <c r="D59" s="268"/>
      <c r="E59" s="268"/>
      <c r="F59" s="269">
        <f>+C57</f>
        <v>4876.5</v>
      </c>
      <c r="G59" s="269">
        <f>+C57</f>
        <v>4876.5</v>
      </c>
      <c r="H59" s="268" t="s">
        <v>126</v>
      </c>
      <c r="I59" s="270"/>
    </row>
    <row r="60" spans="1:9" ht="23.85" customHeight="1" x14ac:dyDescent="0.3">
      <c r="A60" s="264">
        <v>19</v>
      </c>
      <c r="B60" s="261" t="s">
        <v>121</v>
      </c>
      <c r="C60" s="274">
        <v>450</v>
      </c>
      <c r="D60" s="274">
        <f>+C60</f>
        <v>450</v>
      </c>
      <c r="E60" s="275" t="s">
        <v>8</v>
      </c>
      <c r="F60" s="263" t="s">
        <v>390</v>
      </c>
      <c r="G60" s="263" t="str">
        <f>+F60</f>
        <v>ร้านอนันการเกษตรฯ</v>
      </c>
      <c r="H60" s="263" t="s">
        <v>122</v>
      </c>
      <c r="I60" s="264" t="s">
        <v>1441</v>
      </c>
    </row>
    <row r="61" spans="1:9" ht="23.85" customHeight="1" x14ac:dyDescent="0.3">
      <c r="A61" s="276"/>
      <c r="B61" s="266" t="s">
        <v>137</v>
      </c>
      <c r="C61" s="263"/>
      <c r="D61" s="263"/>
      <c r="E61" s="263"/>
      <c r="F61" s="267" t="s">
        <v>123</v>
      </c>
      <c r="G61" s="267" t="s">
        <v>124</v>
      </c>
      <c r="H61" s="263" t="s">
        <v>125</v>
      </c>
      <c r="I61" s="264" t="s">
        <v>1440</v>
      </c>
    </row>
    <row r="62" spans="1:9" ht="23.85" customHeight="1" x14ac:dyDescent="0.3">
      <c r="A62" s="270"/>
      <c r="B62" s="268"/>
      <c r="C62" s="268"/>
      <c r="D62" s="268"/>
      <c r="E62" s="268"/>
      <c r="F62" s="269">
        <f>+C60</f>
        <v>450</v>
      </c>
      <c r="G62" s="269">
        <f>+C60</f>
        <v>450</v>
      </c>
      <c r="H62" s="268" t="s">
        <v>126</v>
      </c>
      <c r="I62" s="270"/>
    </row>
    <row r="63" spans="1:9" ht="23.85" customHeight="1" x14ac:dyDescent="0.3">
      <c r="A63" s="264">
        <v>20</v>
      </c>
      <c r="B63" s="261" t="s">
        <v>121</v>
      </c>
      <c r="C63" s="274">
        <v>600</v>
      </c>
      <c r="D63" s="274">
        <f>+C63</f>
        <v>600</v>
      </c>
      <c r="E63" s="275" t="s">
        <v>8</v>
      </c>
      <c r="F63" s="263" t="s">
        <v>390</v>
      </c>
      <c r="G63" s="263" t="str">
        <f>+F63</f>
        <v>ร้านอนันการเกษตรฯ</v>
      </c>
      <c r="H63" s="263" t="s">
        <v>122</v>
      </c>
      <c r="I63" s="264" t="s">
        <v>1442</v>
      </c>
    </row>
    <row r="64" spans="1:9" ht="23.85" customHeight="1" x14ac:dyDescent="0.3">
      <c r="A64" s="276"/>
      <c r="B64" s="266" t="s">
        <v>571</v>
      </c>
      <c r="C64" s="263"/>
      <c r="D64" s="263"/>
      <c r="E64" s="263"/>
      <c r="F64" s="267" t="s">
        <v>123</v>
      </c>
      <c r="G64" s="267" t="s">
        <v>124</v>
      </c>
      <c r="H64" s="263" t="s">
        <v>125</v>
      </c>
      <c r="I64" s="264" t="s">
        <v>1440</v>
      </c>
    </row>
    <row r="65" spans="1:9" ht="23.85" customHeight="1" x14ac:dyDescent="0.3">
      <c r="A65" s="270"/>
      <c r="B65" s="268"/>
      <c r="C65" s="268"/>
      <c r="D65" s="268"/>
      <c r="E65" s="268"/>
      <c r="F65" s="269">
        <f>+C63</f>
        <v>600</v>
      </c>
      <c r="G65" s="269">
        <f>+C63</f>
        <v>600</v>
      </c>
      <c r="H65" s="268" t="s">
        <v>126</v>
      </c>
      <c r="I65" s="270"/>
    </row>
    <row r="66" spans="1:9" ht="23.85" customHeight="1" x14ac:dyDescent="0.3">
      <c r="A66" s="264">
        <v>21</v>
      </c>
      <c r="B66" s="261" t="s">
        <v>121</v>
      </c>
      <c r="C66" s="274">
        <v>1182.5999999999999</v>
      </c>
      <c r="D66" s="274">
        <f>+C66</f>
        <v>1182.5999999999999</v>
      </c>
      <c r="E66" s="275" t="s">
        <v>8</v>
      </c>
      <c r="F66" s="263" t="s">
        <v>128</v>
      </c>
      <c r="G66" s="263" t="str">
        <f>+F66</f>
        <v>สหกรณ์การเกษตรนครไทย</v>
      </c>
      <c r="H66" s="263" t="s">
        <v>122</v>
      </c>
      <c r="I66" s="264" t="s">
        <v>1443</v>
      </c>
    </row>
    <row r="67" spans="1:9" ht="23.85" customHeight="1" x14ac:dyDescent="0.3">
      <c r="A67" s="276"/>
      <c r="B67" s="266" t="s">
        <v>139</v>
      </c>
      <c r="C67" s="263"/>
      <c r="D67" s="263"/>
      <c r="E67" s="263"/>
      <c r="F67" s="267" t="s">
        <v>123</v>
      </c>
      <c r="G67" s="267" t="s">
        <v>124</v>
      </c>
      <c r="H67" s="263" t="s">
        <v>125</v>
      </c>
      <c r="I67" s="264" t="s">
        <v>1444</v>
      </c>
    </row>
    <row r="68" spans="1:9" ht="23.85" customHeight="1" x14ac:dyDescent="0.3">
      <c r="A68" s="270"/>
      <c r="B68" s="268"/>
      <c r="C68" s="268"/>
      <c r="D68" s="268"/>
      <c r="E68" s="268"/>
      <c r="F68" s="269">
        <f>+C66</f>
        <v>1182.5999999999999</v>
      </c>
      <c r="G68" s="269">
        <f>+C66</f>
        <v>1182.5999999999999</v>
      </c>
      <c r="H68" s="268" t="s">
        <v>126</v>
      </c>
      <c r="I68" s="270"/>
    </row>
    <row r="69" spans="1:9" ht="23.85" customHeight="1" x14ac:dyDescent="0.3">
      <c r="A69" s="264">
        <v>22</v>
      </c>
      <c r="B69" s="261" t="s">
        <v>121</v>
      </c>
      <c r="C69" s="274">
        <v>1182.5999999999999</v>
      </c>
      <c r="D69" s="274">
        <f>+C69</f>
        <v>1182.5999999999999</v>
      </c>
      <c r="E69" s="275" t="s">
        <v>8</v>
      </c>
      <c r="F69" s="263" t="s">
        <v>128</v>
      </c>
      <c r="G69" s="263" t="str">
        <f>+F69</f>
        <v>สหกรณ์การเกษตรนครไทย</v>
      </c>
      <c r="H69" s="263" t="s">
        <v>122</v>
      </c>
      <c r="I69" s="264" t="s">
        <v>1445</v>
      </c>
    </row>
    <row r="70" spans="1:9" ht="23.85" customHeight="1" x14ac:dyDescent="0.3">
      <c r="A70" s="276"/>
      <c r="B70" s="266" t="s">
        <v>1446</v>
      </c>
      <c r="C70" s="263"/>
      <c r="D70" s="263"/>
      <c r="E70" s="263"/>
      <c r="F70" s="267" t="s">
        <v>123</v>
      </c>
      <c r="G70" s="267" t="s">
        <v>124</v>
      </c>
      <c r="H70" s="263" t="s">
        <v>125</v>
      </c>
      <c r="I70" s="264" t="s">
        <v>1444</v>
      </c>
    </row>
    <row r="71" spans="1:9" ht="23.85" customHeight="1" x14ac:dyDescent="0.3">
      <c r="A71" s="270"/>
      <c r="B71" s="268"/>
      <c r="C71" s="268"/>
      <c r="D71" s="268"/>
      <c r="E71" s="268"/>
      <c r="F71" s="269">
        <f>+C69</f>
        <v>1182.5999999999999</v>
      </c>
      <c r="G71" s="269">
        <f>+C69</f>
        <v>1182.5999999999999</v>
      </c>
      <c r="H71" s="268" t="s">
        <v>126</v>
      </c>
      <c r="I71" s="270"/>
    </row>
    <row r="72" spans="1:9" ht="23.85" customHeight="1" x14ac:dyDescent="0.3">
      <c r="A72" s="264">
        <v>23</v>
      </c>
      <c r="B72" s="261" t="s">
        <v>1447</v>
      </c>
      <c r="C72" s="274">
        <v>520</v>
      </c>
      <c r="D72" s="274">
        <f>+C72</f>
        <v>520</v>
      </c>
      <c r="E72" s="275" t="s">
        <v>8</v>
      </c>
      <c r="F72" s="263" t="s">
        <v>142</v>
      </c>
      <c r="G72" s="263" t="str">
        <f>+F72</f>
        <v>อู่ ส.ประสิทธิ์ยนต์ (ช่างเปี๊ยก)</v>
      </c>
      <c r="H72" s="263" t="s">
        <v>122</v>
      </c>
      <c r="I72" s="264" t="s">
        <v>1448</v>
      </c>
    </row>
    <row r="73" spans="1:9" ht="23.85" customHeight="1" x14ac:dyDescent="0.3">
      <c r="A73" s="276"/>
      <c r="B73" s="266" t="s">
        <v>1449</v>
      </c>
      <c r="C73" s="263"/>
      <c r="D73" s="263"/>
      <c r="E73" s="263"/>
      <c r="F73" s="267" t="s">
        <v>123</v>
      </c>
      <c r="G73" s="267" t="s">
        <v>124</v>
      </c>
      <c r="H73" s="263" t="s">
        <v>125</v>
      </c>
      <c r="I73" s="264" t="s">
        <v>1444</v>
      </c>
    </row>
    <row r="74" spans="1:9" ht="23.85" customHeight="1" x14ac:dyDescent="0.3">
      <c r="A74" s="270"/>
      <c r="B74" s="268"/>
      <c r="C74" s="268"/>
      <c r="D74" s="268"/>
      <c r="E74" s="268"/>
      <c r="F74" s="269">
        <f>+C72</f>
        <v>520</v>
      </c>
      <c r="G74" s="269">
        <f>+C72</f>
        <v>520</v>
      </c>
      <c r="H74" s="268" t="s">
        <v>126</v>
      </c>
      <c r="I74" s="270"/>
    </row>
    <row r="75" spans="1:9" ht="23.85" customHeight="1" x14ac:dyDescent="0.3">
      <c r="A75" s="264">
        <v>24</v>
      </c>
      <c r="B75" s="261" t="s">
        <v>127</v>
      </c>
      <c r="C75" s="274">
        <v>680</v>
      </c>
      <c r="D75" s="274">
        <f>+C75</f>
        <v>680</v>
      </c>
      <c r="E75" s="275" t="s">
        <v>8</v>
      </c>
      <c r="F75" s="263" t="s">
        <v>142</v>
      </c>
      <c r="G75" s="263" t="str">
        <f>+F75</f>
        <v>อู่ ส.ประสิทธิ์ยนต์ (ช่างเปี๊ยก)</v>
      </c>
      <c r="H75" s="263" t="s">
        <v>122</v>
      </c>
      <c r="I75" s="264" t="s">
        <v>564</v>
      </c>
    </row>
    <row r="76" spans="1:9" ht="23.85" customHeight="1" x14ac:dyDescent="0.3">
      <c r="A76" s="276"/>
      <c r="B76" s="266" t="s">
        <v>130</v>
      </c>
      <c r="C76" s="263"/>
      <c r="D76" s="263"/>
      <c r="E76" s="263"/>
      <c r="F76" s="267" t="s">
        <v>123</v>
      </c>
      <c r="G76" s="267" t="s">
        <v>124</v>
      </c>
      <c r="H76" s="263" t="s">
        <v>125</v>
      </c>
      <c r="I76" s="264" t="s">
        <v>1444</v>
      </c>
    </row>
    <row r="77" spans="1:9" ht="23.85" customHeight="1" x14ac:dyDescent="0.3">
      <c r="A77" s="270"/>
      <c r="B77" s="268"/>
      <c r="C77" s="268"/>
      <c r="D77" s="268"/>
      <c r="E77" s="268"/>
      <c r="F77" s="269">
        <f>+C75</f>
        <v>680</v>
      </c>
      <c r="G77" s="269">
        <f>+C75</f>
        <v>680</v>
      </c>
      <c r="H77" s="268" t="s">
        <v>126</v>
      </c>
      <c r="I77" s="270"/>
    </row>
    <row r="78" spans="1:9" ht="23.85" customHeight="1" x14ac:dyDescent="0.3">
      <c r="A78" s="264">
        <v>25</v>
      </c>
      <c r="B78" s="261" t="s">
        <v>121</v>
      </c>
      <c r="C78" s="274">
        <v>2600.8000000000002</v>
      </c>
      <c r="D78" s="274">
        <f>+C78</f>
        <v>2600.8000000000002</v>
      </c>
      <c r="E78" s="275" t="s">
        <v>8</v>
      </c>
      <c r="F78" s="263" t="s">
        <v>128</v>
      </c>
      <c r="G78" s="263" t="str">
        <f>+F78</f>
        <v>สหกรณ์การเกษตรนครไทย</v>
      </c>
      <c r="H78" s="263" t="s">
        <v>122</v>
      </c>
      <c r="I78" s="264" t="s">
        <v>1450</v>
      </c>
    </row>
    <row r="79" spans="1:9" ht="23.85" customHeight="1" x14ac:dyDescent="0.3">
      <c r="A79" s="276"/>
      <c r="B79" s="266" t="s">
        <v>130</v>
      </c>
      <c r="C79" s="263"/>
      <c r="D79" s="263"/>
      <c r="E79" s="263"/>
      <c r="F79" s="267" t="s">
        <v>123</v>
      </c>
      <c r="G79" s="267" t="s">
        <v>124</v>
      </c>
      <c r="H79" s="263" t="s">
        <v>125</v>
      </c>
      <c r="I79" s="264" t="s">
        <v>1451</v>
      </c>
    </row>
    <row r="80" spans="1:9" ht="23.85" customHeight="1" x14ac:dyDescent="0.3">
      <c r="A80" s="270"/>
      <c r="B80" s="268"/>
      <c r="C80" s="268"/>
      <c r="D80" s="268"/>
      <c r="E80" s="268"/>
      <c r="F80" s="269">
        <f>+C78</f>
        <v>2600.8000000000002</v>
      </c>
      <c r="G80" s="269">
        <f>+C78</f>
        <v>2600.8000000000002</v>
      </c>
      <c r="H80" s="268" t="s">
        <v>126</v>
      </c>
      <c r="I80" s="270"/>
    </row>
    <row r="81" spans="1:9" ht="23.85" customHeight="1" x14ac:dyDescent="0.3">
      <c r="A81" s="264">
        <v>26</v>
      </c>
      <c r="B81" s="261" t="s">
        <v>121</v>
      </c>
      <c r="C81" s="274">
        <v>788.4</v>
      </c>
      <c r="D81" s="274">
        <f>+C81</f>
        <v>788.4</v>
      </c>
      <c r="E81" s="275" t="s">
        <v>8</v>
      </c>
      <c r="F81" s="263" t="s">
        <v>128</v>
      </c>
      <c r="G81" s="263" t="str">
        <f>+F81</f>
        <v>สหกรณ์การเกษตรนครไทย</v>
      </c>
      <c r="H81" s="263" t="s">
        <v>122</v>
      </c>
      <c r="I81" s="264" t="s">
        <v>1452</v>
      </c>
    </row>
    <row r="82" spans="1:9" ht="23.85" customHeight="1" x14ac:dyDescent="0.3">
      <c r="A82" s="276"/>
      <c r="B82" s="266" t="s">
        <v>571</v>
      </c>
      <c r="C82" s="263"/>
      <c r="D82" s="263"/>
      <c r="E82" s="263"/>
      <c r="F82" s="267" t="s">
        <v>123</v>
      </c>
      <c r="G82" s="267" t="s">
        <v>124</v>
      </c>
      <c r="H82" s="263" t="s">
        <v>125</v>
      </c>
      <c r="I82" s="264" t="s">
        <v>1451</v>
      </c>
    </row>
    <row r="83" spans="1:9" ht="23.85" customHeight="1" x14ac:dyDescent="0.3">
      <c r="A83" s="270"/>
      <c r="B83" s="268"/>
      <c r="C83" s="268"/>
      <c r="D83" s="268"/>
      <c r="E83" s="268"/>
      <c r="F83" s="269">
        <f>+C81</f>
        <v>788.4</v>
      </c>
      <c r="G83" s="269">
        <f>+C81</f>
        <v>788.4</v>
      </c>
      <c r="H83" s="268" t="s">
        <v>126</v>
      </c>
      <c r="I83" s="270"/>
    </row>
    <row r="84" spans="1:9" ht="23.85" customHeight="1" x14ac:dyDescent="0.3">
      <c r="A84" s="264">
        <v>27</v>
      </c>
      <c r="B84" s="261" t="s">
        <v>127</v>
      </c>
      <c r="C84" s="274">
        <v>1030</v>
      </c>
      <c r="D84" s="274">
        <f>+C84</f>
        <v>1030</v>
      </c>
      <c r="E84" s="275" t="s">
        <v>8</v>
      </c>
      <c r="F84" s="263" t="s">
        <v>1453</v>
      </c>
      <c r="G84" s="263" t="str">
        <f>+F84</f>
        <v>วัชระมอเตอร์</v>
      </c>
      <c r="H84" s="263" t="s">
        <v>122</v>
      </c>
      <c r="I84" s="264" t="s">
        <v>1454</v>
      </c>
    </row>
    <row r="85" spans="1:9" ht="23.85" customHeight="1" x14ac:dyDescent="0.3">
      <c r="A85" s="276"/>
      <c r="B85" s="266" t="s">
        <v>136</v>
      </c>
      <c r="C85" s="263"/>
      <c r="D85" s="263"/>
      <c r="E85" s="263"/>
      <c r="F85" s="267" t="s">
        <v>123</v>
      </c>
      <c r="G85" s="267" t="s">
        <v>124</v>
      </c>
      <c r="H85" s="263" t="s">
        <v>125</v>
      </c>
      <c r="I85" s="264" t="s">
        <v>1455</v>
      </c>
    </row>
    <row r="86" spans="1:9" ht="23.85" customHeight="1" x14ac:dyDescent="0.3">
      <c r="A86" s="270"/>
      <c r="B86" s="268"/>
      <c r="C86" s="268"/>
      <c r="D86" s="268"/>
      <c r="E86" s="268"/>
      <c r="F86" s="269">
        <f>+C84</f>
        <v>1030</v>
      </c>
      <c r="G86" s="269">
        <f>+C84</f>
        <v>1030</v>
      </c>
      <c r="H86" s="268" t="s">
        <v>126</v>
      </c>
      <c r="I86" s="270"/>
    </row>
    <row r="87" spans="1:9" ht="23.85" customHeight="1" x14ac:dyDescent="0.3">
      <c r="A87" s="264">
        <v>28</v>
      </c>
      <c r="B87" s="261" t="s">
        <v>51</v>
      </c>
      <c r="C87" s="274">
        <v>1440</v>
      </c>
      <c r="D87" s="274">
        <f>+C87</f>
        <v>1440</v>
      </c>
      <c r="E87" s="275" t="s">
        <v>8</v>
      </c>
      <c r="F87" s="263" t="s">
        <v>135</v>
      </c>
      <c r="G87" s="263" t="str">
        <f>+F87</f>
        <v>ร้านน้ำสิริโชค</v>
      </c>
      <c r="H87" s="263" t="s">
        <v>122</v>
      </c>
      <c r="I87" s="264" t="s">
        <v>1456</v>
      </c>
    </row>
    <row r="88" spans="1:9" ht="23.85" customHeight="1" x14ac:dyDescent="0.3">
      <c r="A88" s="276"/>
      <c r="B88" s="266" t="s">
        <v>572</v>
      </c>
      <c r="C88" s="263"/>
      <c r="D88" s="263"/>
      <c r="E88" s="263"/>
      <c r="F88" s="267" t="s">
        <v>123</v>
      </c>
      <c r="G88" s="267" t="s">
        <v>124</v>
      </c>
      <c r="H88" s="263" t="s">
        <v>125</v>
      </c>
      <c r="I88" s="264" t="s">
        <v>1455</v>
      </c>
    </row>
    <row r="89" spans="1:9" ht="23.85" customHeight="1" x14ac:dyDescent="0.3">
      <c r="A89" s="270"/>
      <c r="B89" s="268"/>
      <c r="C89" s="268"/>
      <c r="D89" s="268"/>
      <c r="E89" s="268"/>
      <c r="F89" s="269">
        <f>+C87</f>
        <v>1440</v>
      </c>
      <c r="G89" s="269">
        <f>+C87</f>
        <v>1440</v>
      </c>
      <c r="H89" s="268" t="s">
        <v>126</v>
      </c>
      <c r="I89" s="270"/>
    </row>
    <row r="90" spans="1:9" ht="23.85" customHeight="1" x14ac:dyDescent="0.3">
      <c r="A90" s="264">
        <v>29</v>
      </c>
      <c r="B90" s="261" t="s">
        <v>51</v>
      </c>
      <c r="C90" s="274">
        <v>1530</v>
      </c>
      <c r="D90" s="274">
        <f>+C90</f>
        <v>1530</v>
      </c>
      <c r="E90" s="275" t="s">
        <v>8</v>
      </c>
      <c r="F90" s="263" t="s">
        <v>132</v>
      </c>
      <c r="G90" s="263" t="str">
        <f>+F90</f>
        <v>ร้านอุ้ยเซ้งวัสดุก่อสร้าง</v>
      </c>
      <c r="H90" s="263" t="s">
        <v>122</v>
      </c>
      <c r="I90" s="264" t="s">
        <v>569</v>
      </c>
    </row>
    <row r="91" spans="1:9" ht="23.85" customHeight="1" x14ac:dyDescent="0.3">
      <c r="A91" s="276"/>
      <c r="B91" s="266" t="s">
        <v>1437</v>
      </c>
      <c r="C91" s="263"/>
      <c r="D91" s="263"/>
      <c r="E91" s="263"/>
      <c r="F91" s="267" t="s">
        <v>123</v>
      </c>
      <c r="G91" s="267" t="s">
        <v>124</v>
      </c>
      <c r="H91" s="263" t="s">
        <v>125</v>
      </c>
      <c r="I91" s="264" t="s">
        <v>1455</v>
      </c>
    </row>
    <row r="92" spans="1:9" ht="23.85" customHeight="1" x14ac:dyDescent="0.3">
      <c r="A92" s="270"/>
      <c r="B92" s="268"/>
      <c r="C92" s="268"/>
      <c r="D92" s="268"/>
      <c r="E92" s="268"/>
      <c r="F92" s="269">
        <f>+C90</f>
        <v>1530</v>
      </c>
      <c r="G92" s="269">
        <f>+C90</f>
        <v>1530</v>
      </c>
      <c r="H92" s="268" t="s">
        <v>126</v>
      </c>
      <c r="I92" s="270"/>
    </row>
    <row r="93" spans="1:9" ht="23.85" customHeight="1" x14ac:dyDescent="0.3">
      <c r="A93" s="264">
        <v>30</v>
      </c>
      <c r="B93" s="261" t="s">
        <v>127</v>
      </c>
      <c r="C93" s="274">
        <v>4430</v>
      </c>
      <c r="D93" s="274">
        <f>+C93</f>
        <v>4430</v>
      </c>
      <c r="E93" s="275" t="s">
        <v>8</v>
      </c>
      <c r="F93" s="263" t="s">
        <v>142</v>
      </c>
      <c r="G93" s="263" t="str">
        <f>+F93</f>
        <v>อู่ ส.ประสิทธิ์ยนต์ (ช่างเปี๊ยก)</v>
      </c>
      <c r="H93" s="263" t="s">
        <v>122</v>
      </c>
      <c r="I93" s="264" t="s">
        <v>565</v>
      </c>
    </row>
    <row r="94" spans="1:9" ht="23.85" customHeight="1" x14ac:dyDescent="0.3">
      <c r="A94" s="276"/>
      <c r="B94" s="266" t="s">
        <v>129</v>
      </c>
      <c r="C94" s="263"/>
      <c r="D94" s="263"/>
      <c r="E94" s="263"/>
      <c r="F94" s="267" t="s">
        <v>123</v>
      </c>
      <c r="G94" s="267" t="s">
        <v>124</v>
      </c>
      <c r="H94" s="263" t="s">
        <v>125</v>
      </c>
      <c r="I94" s="264" t="s">
        <v>1455</v>
      </c>
    </row>
    <row r="95" spans="1:9" ht="23.85" customHeight="1" x14ac:dyDescent="0.3">
      <c r="A95" s="270"/>
      <c r="B95" s="268"/>
      <c r="C95" s="268"/>
      <c r="D95" s="268"/>
      <c r="E95" s="268"/>
      <c r="F95" s="269">
        <f>+C93</f>
        <v>4430</v>
      </c>
      <c r="G95" s="269">
        <f>+C93</f>
        <v>4430</v>
      </c>
      <c r="H95" s="268" t="s">
        <v>126</v>
      </c>
      <c r="I95" s="270"/>
    </row>
    <row r="96" spans="1:9" ht="23.85" customHeight="1" x14ac:dyDescent="0.3">
      <c r="A96" s="264">
        <v>31</v>
      </c>
      <c r="B96" s="261" t="s">
        <v>51</v>
      </c>
      <c r="C96" s="274">
        <v>668</v>
      </c>
      <c r="D96" s="274">
        <f>+C96</f>
        <v>668</v>
      </c>
      <c r="E96" s="275" t="s">
        <v>8</v>
      </c>
      <c r="F96" s="263" t="s">
        <v>132</v>
      </c>
      <c r="G96" s="263" t="str">
        <f>+F96</f>
        <v>ร้านอุ้ยเซ้งวัสดุก่อสร้าง</v>
      </c>
      <c r="H96" s="263" t="s">
        <v>122</v>
      </c>
      <c r="I96" s="264" t="s">
        <v>1457</v>
      </c>
    </row>
    <row r="97" spans="1:9" ht="23.85" customHeight="1" x14ac:dyDescent="0.3">
      <c r="A97" s="276"/>
      <c r="B97" s="266" t="s">
        <v>1437</v>
      </c>
      <c r="C97" s="263"/>
      <c r="D97" s="263"/>
      <c r="E97" s="263"/>
      <c r="F97" s="267" t="s">
        <v>123</v>
      </c>
      <c r="G97" s="267" t="s">
        <v>124</v>
      </c>
      <c r="H97" s="263" t="s">
        <v>125</v>
      </c>
      <c r="I97" s="264" t="s">
        <v>1458</v>
      </c>
    </row>
    <row r="98" spans="1:9" ht="23.85" customHeight="1" x14ac:dyDescent="0.3">
      <c r="A98" s="270"/>
      <c r="B98" s="268"/>
      <c r="C98" s="268"/>
      <c r="D98" s="268"/>
      <c r="E98" s="268"/>
      <c r="F98" s="269">
        <f>+C96</f>
        <v>668</v>
      </c>
      <c r="G98" s="269">
        <f>+C96</f>
        <v>668</v>
      </c>
      <c r="H98" s="268" t="s">
        <v>126</v>
      </c>
      <c r="I98" s="270"/>
    </row>
    <row r="99" spans="1:9" ht="23.85" customHeight="1" x14ac:dyDescent="0.3">
      <c r="A99" s="264">
        <v>32</v>
      </c>
      <c r="B99" s="261" t="s">
        <v>51</v>
      </c>
      <c r="C99" s="274">
        <v>750</v>
      </c>
      <c r="D99" s="274">
        <f>+C99</f>
        <v>750</v>
      </c>
      <c r="E99" s="275" t="s">
        <v>8</v>
      </c>
      <c r="F99" s="263" t="s">
        <v>132</v>
      </c>
      <c r="G99" s="263" t="str">
        <f>+F99</f>
        <v>ร้านอุ้ยเซ้งวัสดุก่อสร้าง</v>
      </c>
      <c r="H99" s="263" t="s">
        <v>122</v>
      </c>
      <c r="I99" s="264" t="s">
        <v>1459</v>
      </c>
    </row>
    <row r="100" spans="1:9" ht="23.85" customHeight="1" x14ac:dyDescent="0.3">
      <c r="A100" s="276"/>
      <c r="B100" s="266" t="s">
        <v>1437</v>
      </c>
      <c r="C100" s="263"/>
      <c r="D100" s="263"/>
      <c r="E100" s="263"/>
      <c r="F100" s="267" t="s">
        <v>123</v>
      </c>
      <c r="G100" s="267" t="s">
        <v>124</v>
      </c>
      <c r="H100" s="263" t="s">
        <v>125</v>
      </c>
      <c r="I100" s="264" t="s">
        <v>1458</v>
      </c>
    </row>
    <row r="101" spans="1:9" ht="23.85" customHeight="1" x14ac:dyDescent="0.3">
      <c r="A101" s="270"/>
      <c r="B101" s="268"/>
      <c r="C101" s="268"/>
      <c r="D101" s="268"/>
      <c r="E101" s="268"/>
      <c r="F101" s="269">
        <f>+C99</f>
        <v>750</v>
      </c>
      <c r="G101" s="269">
        <f>+C99</f>
        <v>750</v>
      </c>
      <c r="H101" s="268" t="s">
        <v>126</v>
      </c>
      <c r="I101" s="270"/>
    </row>
    <row r="102" spans="1:9" ht="23.85" customHeight="1" x14ac:dyDescent="0.3">
      <c r="A102" s="659">
        <v>33</v>
      </c>
      <c r="B102" s="261" t="s">
        <v>127</v>
      </c>
      <c r="C102" s="274">
        <v>9800</v>
      </c>
      <c r="D102" s="274">
        <f>+C102</f>
        <v>9800</v>
      </c>
      <c r="E102" s="275" t="s">
        <v>8</v>
      </c>
      <c r="F102" s="263" t="s">
        <v>142</v>
      </c>
      <c r="G102" s="263" t="str">
        <f>+F102</f>
        <v>อู่ ส.ประสิทธิ์ยนต์ (ช่างเปี๊ยก)</v>
      </c>
      <c r="H102" s="263" t="s">
        <v>122</v>
      </c>
      <c r="I102" s="264" t="s">
        <v>566</v>
      </c>
    </row>
    <row r="103" spans="1:9" ht="23.85" customHeight="1" x14ac:dyDescent="0.3">
      <c r="A103" s="276"/>
      <c r="B103" s="266" t="s">
        <v>130</v>
      </c>
      <c r="C103" s="263"/>
      <c r="D103" s="263"/>
      <c r="E103" s="263"/>
      <c r="F103" s="267" t="s">
        <v>123</v>
      </c>
      <c r="G103" s="267" t="s">
        <v>124</v>
      </c>
      <c r="H103" s="263" t="s">
        <v>125</v>
      </c>
      <c r="I103" s="264" t="s">
        <v>1458</v>
      </c>
    </row>
    <row r="104" spans="1:9" ht="23.85" customHeight="1" x14ac:dyDescent="0.3">
      <c r="A104" s="270"/>
      <c r="B104" s="268"/>
      <c r="C104" s="268"/>
      <c r="D104" s="268"/>
      <c r="E104" s="268"/>
      <c r="F104" s="269">
        <f>+C102</f>
        <v>9800</v>
      </c>
      <c r="G104" s="269">
        <f>+C102</f>
        <v>9800</v>
      </c>
      <c r="H104" s="268" t="s">
        <v>126</v>
      </c>
      <c r="I104" s="270"/>
    </row>
    <row r="105" spans="1:9" ht="23.85" customHeight="1" x14ac:dyDescent="0.3">
      <c r="A105" s="264">
        <v>34</v>
      </c>
      <c r="B105" s="261" t="s">
        <v>121</v>
      </c>
      <c r="C105" s="274">
        <v>1203.5999999999999</v>
      </c>
      <c r="D105" s="274">
        <f>+C105</f>
        <v>1203.5999999999999</v>
      </c>
      <c r="E105" s="275" t="s">
        <v>8</v>
      </c>
      <c r="F105" s="263" t="s">
        <v>128</v>
      </c>
      <c r="G105" s="263" t="str">
        <f>+F105</f>
        <v>สหกรณ์การเกษตรนครไทย</v>
      </c>
      <c r="H105" s="263" t="s">
        <v>122</v>
      </c>
      <c r="I105" s="264" t="s">
        <v>1460</v>
      </c>
    </row>
    <row r="106" spans="1:9" ht="23.85" customHeight="1" x14ac:dyDescent="0.3">
      <c r="A106" s="276"/>
      <c r="B106" s="266" t="s">
        <v>137</v>
      </c>
      <c r="C106" s="263"/>
      <c r="D106" s="263"/>
      <c r="E106" s="263"/>
      <c r="F106" s="267" t="s">
        <v>123</v>
      </c>
      <c r="G106" s="267" t="s">
        <v>124</v>
      </c>
      <c r="H106" s="263" t="s">
        <v>125</v>
      </c>
      <c r="I106" s="264" t="s">
        <v>1458</v>
      </c>
    </row>
    <row r="107" spans="1:9" ht="23.85" customHeight="1" x14ac:dyDescent="0.3">
      <c r="A107" s="270"/>
      <c r="B107" s="268"/>
      <c r="C107" s="268"/>
      <c r="D107" s="268"/>
      <c r="E107" s="268"/>
      <c r="F107" s="269">
        <f>+C105</f>
        <v>1203.5999999999999</v>
      </c>
      <c r="G107" s="269">
        <f>+C105</f>
        <v>1203.5999999999999</v>
      </c>
      <c r="H107" s="268" t="s">
        <v>126</v>
      </c>
      <c r="I107" s="270"/>
    </row>
    <row r="108" spans="1:9" ht="23.85" customHeight="1" x14ac:dyDescent="0.3">
      <c r="A108" s="264">
        <v>35</v>
      </c>
      <c r="B108" s="261" t="s">
        <v>121</v>
      </c>
      <c r="C108" s="274">
        <v>1003</v>
      </c>
      <c r="D108" s="274">
        <f>+C108</f>
        <v>1003</v>
      </c>
      <c r="E108" s="275" t="s">
        <v>8</v>
      </c>
      <c r="F108" s="263" t="s">
        <v>128</v>
      </c>
      <c r="G108" s="263" t="str">
        <f>+F108</f>
        <v>สหกรณ์การเกษตรนครไทย</v>
      </c>
      <c r="H108" s="263" t="s">
        <v>122</v>
      </c>
      <c r="I108" s="264" t="s">
        <v>1461</v>
      </c>
    </row>
    <row r="109" spans="1:9" ht="23.85" customHeight="1" x14ac:dyDescent="0.3">
      <c r="A109" s="276"/>
      <c r="B109" s="266" t="s">
        <v>139</v>
      </c>
      <c r="C109" s="263"/>
      <c r="D109" s="263"/>
      <c r="E109" s="263"/>
      <c r="F109" s="267" t="s">
        <v>123</v>
      </c>
      <c r="G109" s="267" t="s">
        <v>124</v>
      </c>
      <c r="H109" s="263" t="s">
        <v>125</v>
      </c>
      <c r="I109" s="264" t="s">
        <v>1458</v>
      </c>
    </row>
    <row r="110" spans="1:9" ht="23.85" customHeight="1" x14ac:dyDescent="0.3">
      <c r="A110" s="270"/>
      <c r="B110" s="268"/>
      <c r="C110" s="268"/>
      <c r="D110" s="268"/>
      <c r="E110" s="268"/>
      <c r="F110" s="269">
        <f>+C108</f>
        <v>1003</v>
      </c>
      <c r="G110" s="269">
        <f>+C108</f>
        <v>1003</v>
      </c>
      <c r="H110" s="268" t="s">
        <v>126</v>
      </c>
      <c r="I110" s="270"/>
    </row>
    <row r="111" spans="1:9" ht="23.85" customHeight="1" x14ac:dyDescent="0.3">
      <c r="A111" s="264">
        <v>36</v>
      </c>
      <c r="B111" s="261" t="s">
        <v>121</v>
      </c>
      <c r="C111" s="274">
        <v>1462.95</v>
      </c>
      <c r="D111" s="274">
        <f>+C111</f>
        <v>1462.95</v>
      </c>
      <c r="E111" s="275" t="s">
        <v>8</v>
      </c>
      <c r="F111" s="263" t="s">
        <v>128</v>
      </c>
      <c r="G111" s="263" t="str">
        <f>+F111</f>
        <v>สหกรณ์การเกษตรนครไทย</v>
      </c>
      <c r="H111" s="263" t="s">
        <v>122</v>
      </c>
      <c r="I111" s="264" t="s">
        <v>1462</v>
      </c>
    </row>
    <row r="112" spans="1:9" ht="23.85" customHeight="1" x14ac:dyDescent="0.3">
      <c r="A112" s="276"/>
      <c r="B112" s="277" t="s">
        <v>129</v>
      </c>
      <c r="C112" s="263"/>
      <c r="D112" s="263"/>
      <c r="E112" s="263"/>
      <c r="F112" s="267" t="s">
        <v>123</v>
      </c>
      <c r="G112" s="267" t="s">
        <v>124</v>
      </c>
      <c r="H112" s="263" t="s">
        <v>125</v>
      </c>
      <c r="I112" s="264" t="s">
        <v>1458</v>
      </c>
    </row>
    <row r="113" spans="1:9" ht="23.85" customHeight="1" x14ac:dyDescent="0.3">
      <c r="A113" s="270"/>
      <c r="B113" s="268"/>
      <c r="C113" s="268"/>
      <c r="D113" s="268"/>
      <c r="E113" s="268"/>
      <c r="F113" s="269">
        <f>+C111</f>
        <v>1462.95</v>
      </c>
      <c r="G113" s="269">
        <f>+C111</f>
        <v>1462.95</v>
      </c>
      <c r="H113" s="268" t="s">
        <v>126</v>
      </c>
      <c r="I113" s="270"/>
    </row>
    <row r="114" spans="1:9" ht="23.85" customHeight="1" x14ac:dyDescent="0.3">
      <c r="A114" s="264">
        <v>37</v>
      </c>
      <c r="B114" s="261" t="s">
        <v>51</v>
      </c>
      <c r="C114" s="274">
        <v>300</v>
      </c>
      <c r="D114" s="274">
        <f>+C114</f>
        <v>300</v>
      </c>
      <c r="E114" s="275" t="s">
        <v>8</v>
      </c>
      <c r="F114" s="263" t="s">
        <v>390</v>
      </c>
      <c r="G114" s="263" t="str">
        <f>+F114</f>
        <v>ร้านอนันการเกษตรฯ</v>
      </c>
      <c r="H114" s="263" t="s">
        <v>122</v>
      </c>
      <c r="I114" s="264" t="s">
        <v>1463</v>
      </c>
    </row>
    <row r="115" spans="1:9" ht="23.85" customHeight="1" x14ac:dyDescent="0.3">
      <c r="A115" s="276"/>
      <c r="B115" s="266" t="s">
        <v>1464</v>
      </c>
      <c r="C115" s="263"/>
      <c r="D115" s="263"/>
      <c r="E115" s="263"/>
      <c r="F115" s="267" t="s">
        <v>123</v>
      </c>
      <c r="G115" s="267" t="s">
        <v>124</v>
      </c>
      <c r="H115" s="263" t="s">
        <v>125</v>
      </c>
      <c r="I115" s="264" t="s">
        <v>1458</v>
      </c>
    </row>
    <row r="116" spans="1:9" ht="23.85" customHeight="1" x14ac:dyDescent="0.3">
      <c r="A116" s="270"/>
      <c r="B116" s="268"/>
      <c r="C116" s="268"/>
      <c r="D116" s="268"/>
      <c r="E116" s="268"/>
      <c r="F116" s="269">
        <f>+C114</f>
        <v>300</v>
      </c>
      <c r="G116" s="269">
        <f>+C114</f>
        <v>300</v>
      </c>
      <c r="H116" s="268" t="s">
        <v>126</v>
      </c>
      <c r="I116" s="270"/>
    </row>
    <row r="117" spans="1:9" ht="23.85" customHeight="1" x14ac:dyDescent="0.3">
      <c r="A117" s="264">
        <v>38</v>
      </c>
      <c r="B117" s="261" t="s">
        <v>51</v>
      </c>
      <c r="C117" s="274">
        <v>805</v>
      </c>
      <c r="D117" s="274">
        <f>+C117</f>
        <v>805</v>
      </c>
      <c r="E117" s="275" t="s">
        <v>8</v>
      </c>
      <c r="F117" s="263" t="s">
        <v>132</v>
      </c>
      <c r="G117" s="263" t="str">
        <f>+F117</f>
        <v>ร้านอุ้ยเซ้งวัสดุก่อสร้าง</v>
      </c>
      <c r="H117" s="263" t="s">
        <v>122</v>
      </c>
      <c r="I117" s="264" t="s">
        <v>1465</v>
      </c>
    </row>
    <row r="118" spans="1:9" ht="23.85" customHeight="1" x14ac:dyDescent="0.3">
      <c r="A118" s="276"/>
      <c r="B118" s="266" t="s">
        <v>1437</v>
      </c>
      <c r="C118" s="263"/>
      <c r="D118" s="263"/>
      <c r="E118" s="263"/>
      <c r="F118" s="267" t="s">
        <v>123</v>
      </c>
      <c r="G118" s="267" t="s">
        <v>124</v>
      </c>
      <c r="H118" s="263" t="s">
        <v>125</v>
      </c>
      <c r="I118" s="264" t="s">
        <v>1466</v>
      </c>
    </row>
    <row r="119" spans="1:9" ht="23.85" customHeight="1" x14ac:dyDescent="0.3">
      <c r="A119" s="270"/>
      <c r="B119" s="268"/>
      <c r="C119" s="268"/>
      <c r="D119" s="268"/>
      <c r="E119" s="268"/>
      <c r="F119" s="269">
        <f>+C117</f>
        <v>805</v>
      </c>
      <c r="G119" s="269">
        <f>+C117</f>
        <v>805</v>
      </c>
      <c r="H119" s="268" t="s">
        <v>126</v>
      </c>
      <c r="I119" s="270"/>
    </row>
    <row r="120" spans="1:9" ht="23.85" customHeight="1" x14ac:dyDescent="0.3">
      <c r="A120" s="264">
        <v>39</v>
      </c>
      <c r="B120" s="261" t="s">
        <v>131</v>
      </c>
      <c r="C120" s="274">
        <v>2800</v>
      </c>
      <c r="D120" s="274">
        <f>+C120</f>
        <v>2800</v>
      </c>
      <c r="E120" s="275" t="s">
        <v>8</v>
      </c>
      <c r="F120" s="263" t="s">
        <v>390</v>
      </c>
      <c r="G120" s="263" t="str">
        <f>+F120</f>
        <v>ร้านอนันการเกษตรฯ</v>
      </c>
      <c r="H120" s="263" t="s">
        <v>122</v>
      </c>
      <c r="I120" s="264" t="s">
        <v>1467</v>
      </c>
    </row>
    <row r="121" spans="1:9" ht="23.85" customHeight="1" x14ac:dyDescent="0.3">
      <c r="A121" s="276"/>
      <c r="B121" s="277" t="s">
        <v>139</v>
      </c>
      <c r="C121" s="263"/>
      <c r="D121" s="263"/>
      <c r="E121" s="263"/>
      <c r="F121" s="267" t="s">
        <v>123</v>
      </c>
      <c r="G121" s="267" t="s">
        <v>124</v>
      </c>
      <c r="H121" s="263" t="s">
        <v>125</v>
      </c>
      <c r="I121" s="264" t="s">
        <v>1466</v>
      </c>
    </row>
    <row r="122" spans="1:9" ht="23.85" customHeight="1" x14ac:dyDescent="0.3">
      <c r="A122" s="270"/>
      <c r="B122" s="268"/>
      <c r="C122" s="268"/>
      <c r="D122" s="268"/>
      <c r="E122" s="268"/>
      <c r="F122" s="269">
        <f>+C120</f>
        <v>2800</v>
      </c>
      <c r="G122" s="269">
        <f>+C120</f>
        <v>2800</v>
      </c>
      <c r="H122" s="268" t="s">
        <v>126</v>
      </c>
      <c r="I122" s="270"/>
    </row>
    <row r="123" spans="1:9" ht="23.85" customHeight="1" x14ac:dyDescent="0.3">
      <c r="A123" s="264">
        <v>40</v>
      </c>
      <c r="B123" s="261" t="s">
        <v>121</v>
      </c>
      <c r="C123" s="274">
        <v>2275.6999999999998</v>
      </c>
      <c r="D123" s="274">
        <f>+C123</f>
        <v>2275.6999999999998</v>
      </c>
      <c r="E123" s="275" t="s">
        <v>8</v>
      </c>
      <c r="F123" s="263" t="s">
        <v>128</v>
      </c>
      <c r="G123" s="263" t="str">
        <f>+F123</f>
        <v>สหกรณ์การเกษตรนครไทย</v>
      </c>
      <c r="H123" s="263" t="s">
        <v>122</v>
      </c>
      <c r="I123" s="264" t="s">
        <v>1468</v>
      </c>
    </row>
    <row r="124" spans="1:9" ht="23.85" customHeight="1" x14ac:dyDescent="0.3">
      <c r="A124" s="276"/>
      <c r="B124" s="266" t="s">
        <v>130</v>
      </c>
      <c r="C124" s="263"/>
      <c r="D124" s="263"/>
      <c r="E124" s="263"/>
      <c r="F124" s="267" t="s">
        <v>123</v>
      </c>
      <c r="G124" s="267" t="s">
        <v>124</v>
      </c>
      <c r="H124" s="263" t="s">
        <v>125</v>
      </c>
      <c r="I124" s="264" t="s">
        <v>1466</v>
      </c>
    </row>
    <row r="125" spans="1:9" ht="23.85" customHeight="1" x14ac:dyDescent="0.3">
      <c r="A125" s="270"/>
      <c r="B125" s="268"/>
      <c r="C125" s="268"/>
      <c r="D125" s="268"/>
      <c r="E125" s="268"/>
      <c r="F125" s="269" t="s">
        <v>187</v>
      </c>
      <c r="G125" s="269">
        <f>+C123</f>
        <v>2275.6999999999998</v>
      </c>
      <c r="H125" s="268" t="s">
        <v>126</v>
      </c>
      <c r="I125" s="270"/>
    </row>
    <row r="126" spans="1:9" ht="23.85" customHeight="1" x14ac:dyDescent="0.3">
      <c r="A126" s="264">
        <v>41</v>
      </c>
      <c r="B126" s="261" t="s">
        <v>121</v>
      </c>
      <c r="C126" s="274">
        <v>2210.6799999999998</v>
      </c>
      <c r="D126" s="274">
        <f>+C126</f>
        <v>2210.6799999999998</v>
      </c>
      <c r="E126" s="275" t="s">
        <v>8</v>
      </c>
      <c r="F126" s="263" t="s">
        <v>128</v>
      </c>
      <c r="G126" s="263" t="str">
        <f>+F126</f>
        <v>สหกรณ์การเกษตรนครไทย</v>
      </c>
      <c r="H126" s="263" t="s">
        <v>122</v>
      </c>
      <c r="I126" s="264" t="s">
        <v>1469</v>
      </c>
    </row>
    <row r="127" spans="1:9" ht="23.85" customHeight="1" x14ac:dyDescent="0.3">
      <c r="A127" s="276"/>
      <c r="B127" s="266" t="s">
        <v>133</v>
      </c>
      <c r="C127" s="263"/>
      <c r="D127" s="263"/>
      <c r="E127" s="263"/>
      <c r="F127" s="267" t="s">
        <v>123</v>
      </c>
      <c r="G127" s="267" t="s">
        <v>124</v>
      </c>
      <c r="H127" s="263" t="s">
        <v>125</v>
      </c>
      <c r="I127" s="264" t="s">
        <v>1470</v>
      </c>
    </row>
    <row r="128" spans="1:9" ht="23.85" customHeight="1" x14ac:dyDescent="0.3">
      <c r="A128" s="270"/>
      <c r="B128" s="268"/>
      <c r="C128" s="268"/>
      <c r="D128" s="268"/>
      <c r="E128" s="268"/>
      <c r="F128" s="269">
        <f>+C126</f>
        <v>2210.6799999999998</v>
      </c>
      <c r="G128" s="269">
        <f>+C126</f>
        <v>2210.6799999999998</v>
      </c>
      <c r="H128" s="268" t="s">
        <v>126</v>
      </c>
      <c r="I128" s="270"/>
    </row>
    <row r="129" spans="1:9" ht="23.85" customHeight="1" x14ac:dyDescent="0.3">
      <c r="A129" s="264">
        <v>42</v>
      </c>
      <c r="B129" s="261" t="s">
        <v>121</v>
      </c>
      <c r="C129" s="274">
        <v>3251</v>
      </c>
      <c r="D129" s="274">
        <f>+C129</f>
        <v>3251</v>
      </c>
      <c r="E129" s="275" t="s">
        <v>8</v>
      </c>
      <c r="F129" s="263" t="s">
        <v>128</v>
      </c>
      <c r="G129" s="263" t="str">
        <f>+F129</f>
        <v>สหกรณ์การเกษตรนครไทย</v>
      </c>
      <c r="H129" s="263" t="s">
        <v>122</v>
      </c>
      <c r="I129" s="264" t="s">
        <v>1471</v>
      </c>
    </row>
    <row r="130" spans="1:9" ht="23.85" customHeight="1" x14ac:dyDescent="0.3">
      <c r="A130" s="276"/>
      <c r="B130" s="266" t="s">
        <v>134</v>
      </c>
      <c r="C130" s="263"/>
      <c r="D130" s="263"/>
      <c r="E130" s="263"/>
      <c r="F130" s="267" t="s">
        <v>123</v>
      </c>
      <c r="G130" s="267" t="s">
        <v>124</v>
      </c>
      <c r="H130" s="263" t="s">
        <v>125</v>
      </c>
      <c r="I130" s="264" t="s">
        <v>1470</v>
      </c>
    </row>
    <row r="131" spans="1:9" ht="23.85" customHeight="1" x14ac:dyDescent="0.3">
      <c r="A131" s="270"/>
      <c r="B131" s="268"/>
      <c r="C131" s="268"/>
      <c r="D131" s="268"/>
      <c r="E131" s="268"/>
      <c r="F131" s="269">
        <f>+C129</f>
        <v>3251</v>
      </c>
      <c r="G131" s="269">
        <f>+C129</f>
        <v>3251</v>
      </c>
      <c r="H131" s="268" t="s">
        <v>126</v>
      </c>
      <c r="I131" s="270"/>
    </row>
    <row r="132" spans="1:9" ht="23.85" customHeight="1" x14ac:dyDescent="0.3">
      <c r="A132" s="264">
        <v>43</v>
      </c>
      <c r="B132" s="261" t="s">
        <v>121</v>
      </c>
      <c r="C132" s="274">
        <v>1365.42</v>
      </c>
      <c r="D132" s="274">
        <f>+C132</f>
        <v>1365.42</v>
      </c>
      <c r="E132" s="275" t="s">
        <v>8</v>
      </c>
      <c r="F132" s="263" t="s">
        <v>128</v>
      </c>
      <c r="G132" s="263" t="str">
        <f>+F132</f>
        <v>สหกรณ์การเกษตรนครไทย</v>
      </c>
      <c r="H132" s="263" t="s">
        <v>122</v>
      </c>
      <c r="I132" s="264" t="s">
        <v>1472</v>
      </c>
    </row>
    <row r="133" spans="1:9" ht="23.85" customHeight="1" x14ac:dyDescent="0.3">
      <c r="A133" s="276"/>
      <c r="B133" s="277" t="s">
        <v>129</v>
      </c>
      <c r="C133" s="263"/>
      <c r="D133" s="263"/>
      <c r="E133" s="263"/>
      <c r="F133" s="267" t="s">
        <v>123</v>
      </c>
      <c r="G133" s="267" t="s">
        <v>124</v>
      </c>
      <c r="H133" s="263" t="s">
        <v>125</v>
      </c>
      <c r="I133" s="264" t="s">
        <v>1473</v>
      </c>
    </row>
    <row r="134" spans="1:9" ht="23.85" customHeight="1" x14ac:dyDescent="0.3">
      <c r="A134" s="270"/>
      <c r="B134" s="268"/>
      <c r="C134" s="268"/>
      <c r="D134" s="268"/>
      <c r="E134" s="268"/>
      <c r="F134" s="269">
        <f>+C132</f>
        <v>1365.42</v>
      </c>
      <c r="G134" s="269">
        <f>+C132</f>
        <v>1365.42</v>
      </c>
      <c r="H134" s="268" t="s">
        <v>126</v>
      </c>
      <c r="I134" s="270"/>
    </row>
    <row r="135" spans="1:9" ht="23.85" customHeight="1" x14ac:dyDescent="0.3">
      <c r="A135" s="264">
        <v>44</v>
      </c>
      <c r="B135" s="261" t="s">
        <v>51</v>
      </c>
      <c r="C135" s="274">
        <v>910</v>
      </c>
      <c r="D135" s="274">
        <f>+C135</f>
        <v>910</v>
      </c>
      <c r="E135" s="275" t="s">
        <v>8</v>
      </c>
      <c r="F135" s="263" t="s">
        <v>132</v>
      </c>
      <c r="G135" s="263" t="str">
        <f>+F135</f>
        <v>ร้านอุ้ยเซ้งวัสดุก่อสร้าง</v>
      </c>
      <c r="H135" s="263" t="s">
        <v>122</v>
      </c>
      <c r="I135" s="264" t="s">
        <v>1474</v>
      </c>
    </row>
    <row r="136" spans="1:9" ht="23.85" customHeight="1" x14ac:dyDescent="0.3">
      <c r="A136" s="276"/>
      <c r="B136" s="266" t="s">
        <v>1437</v>
      </c>
      <c r="C136" s="263"/>
      <c r="D136" s="263"/>
      <c r="E136" s="263"/>
      <c r="F136" s="267" t="s">
        <v>123</v>
      </c>
      <c r="G136" s="267" t="s">
        <v>124</v>
      </c>
      <c r="H136" s="263" t="s">
        <v>125</v>
      </c>
      <c r="I136" s="264" t="s">
        <v>1473</v>
      </c>
    </row>
    <row r="137" spans="1:9" ht="23.85" customHeight="1" x14ac:dyDescent="0.3">
      <c r="A137" s="270"/>
      <c r="B137" s="268"/>
      <c r="C137" s="268"/>
      <c r="D137" s="268"/>
      <c r="E137" s="268"/>
      <c r="F137" s="269">
        <f>+C135</f>
        <v>910</v>
      </c>
      <c r="G137" s="269">
        <f>+C135</f>
        <v>910</v>
      </c>
      <c r="H137" s="268" t="s">
        <v>126</v>
      </c>
      <c r="I137" s="270"/>
    </row>
    <row r="138" spans="1:9" ht="23.85" customHeight="1" x14ac:dyDescent="0.3">
      <c r="A138" s="264">
        <v>45</v>
      </c>
      <c r="B138" s="261" t="s">
        <v>127</v>
      </c>
      <c r="C138" s="262">
        <v>5900</v>
      </c>
      <c r="D138" s="262">
        <f>+C138</f>
        <v>5900</v>
      </c>
      <c r="E138" s="263" t="s">
        <v>8</v>
      </c>
      <c r="F138" s="263" t="s">
        <v>142</v>
      </c>
      <c r="G138" s="263" t="str">
        <f>+F138</f>
        <v>อู่ ส.ประสิทธิ์ยนต์ (ช่างเปี๊ยก)</v>
      </c>
      <c r="H138" s="263" t="s">
        <v>122</v>
      </c>
      <c r="I138" s="264" t="s">
        <v>567</v>
      </c>
    </row>
    <row r="139" spans="1:9" ht="23.85" customHeight="1" x14ac:dyDescent="0.3">
      <c r="A139" s="276"/>
      <c r="B139" s="266" t="s">
        <v>129</v>
      </c>
      <c r="C139" s="263"/>
      <c r="D139" s="263"/>
      <c r="E139" s="263"/>
      <c r="F139" s="266" t="s">
        <v>123</v>
      </c>
      <c r="G139" s="267" t="s">
        <v>124</v>
      </c>
      <c r="H139" s="263" t="s">
        <v>125</v>
      </c>
      <c r="I139" s="264" t="s">
        <v>1475</v>
      </c>
    </row>
    <row r="140" spans="1:9" ht="23.85" customHeight="1" x14ac:dyDescent="0.3">
      <c r="A140" s="270"/>
      <c r="B140" s="268"/>
      <c r="C140" s="268"/>
      <c r="D140" s="268"/>
      <c r="E140" s="268"/>
      <c r="F140" s="269">
        <f>+C138</f>
        <v>5900</v>
      </c>
      <c r="G140" s="269">
        <f>+C138</f>
        <v>5900</v>
      </c>
      <c r="H140" s="268" t="s">
        <v>126</v>
      </c>
      <c r="I140" s="270"/>
    </row>
    <row r="141" spans="1:9" ht="23.85" customHeight="1" x14ac:dyDescent="0.3">
      <c r="A141" s="264">
        <v>46</v>
      </c>
      <c r="B141" s="261" t="s">
        <v>121</v>
      </c>
      <c r="C141" s="262">
        <v>1300.4000000000001</v>
      </c>
      <c r="D141" s="262">
        <f>+C141</f>
        <v>1300.4000000000001</v>
      </c>
      <c r="E141" s="263" t="s">
        <v>8</v>
      </c>
      <c r="F141" s="263" t="s">
        <v>128</v>
      </c>
      <c r="G141" s="263" t="str">
        <f>+F141</f>
        <v>สหกรณ์การเกษตรนครไทย</v>
      </c>
      <c r="H141" s="263" t="s">
        <v>122</v>
      </c>
      <c r="I141" s="264" t="s">
        <v>1476</v>
      </c>
    </row>
    <row r="142" spans="1:9" ht="23.85" customHeight="1" x14ac:dyDescent="0.3">
      <c r="A142" s="276"/>
      <c r="B142" s="266" t="s">
        <v>141</v>
      </c>
      <c r="C142" s="263"/>
      <c r="D142" s="263"/>
      <c r="E142" s="263"/>
      <c r="F142" s="266" t="s">
        <v>123</v>
      </c>
      <c r="G142" s="267" t="s">
        <v>124</v>
      </c>
      <c r="H142" s="263" t="s">
        <v>125</v>
      </c>
      <c r="I142" s="264" t="s">
        <v>1477</v>
      </c>
    </row>
    <row r="143" spans="1:9" ht="23.85" customHeight="1" x14ac:dyDescent="0.3">
      <c r="A143" s="270"/>
      <c r="B143" s="268"/>
      <c r="C143" s="268"/>
      <c r="D143" s="268"/>
      <c r="E143" s="268"/>
      <c r="F143" s="269">
        <f>+C141</f>
        <v>1300.4000000000001</v>
      </c>
      <c r="G143" s="269">
        <f>+C141</f>
        <v>1300.4000000000001</v>
      </c>
      <c r="H143" s="268" t="s">
        <v>126</v>
      </c>
      <c r="I143" s="270"/>
    </row>
    <row r="144" spans="1:9" ht="23.85" customHeight="1" x14ac:dyDescent="0.3">
      <c r="A144" s="264">
        <v>47</v>
      </c>
      <c r="B144" s="261" t="s">
        <v>51</v>
      </c>
      <c r="C144" s="262">
        <v>1370</v>
      </c>
      <c r="D144" s="262">
        <f>+C144</f>
        <v>1370</v>
      </c>
      <c r="E144" s="263" t="s">
        <v>8</v>
      </c>
      <c r="F144" s="263" t="s">
        <v>132</v>
      </c>
      <c r="G144" s="263" t="str">
        <f>+F144</f>
        <v>ร้านอุ้ยเซ้งวัสดุก่อสร้าง</v>
      </c>
      <c r="H144" s="263" t="s">
        <v>122</v>
      </c>
      <c r="I144" s="264" t="s">
        <v>1478</v>
      </c>
    </row>
    <row r="145" spans="1:9" ht="23.85" customHeight="1" x14ac:dyDescent="0.3">
      <c r="A145" s="276"/>
      <c r="B145" s="266" t="s">
        <v>1464</v>
      </c>
      <c r="C145" s="263"/>
      <c r="D145" s="263"/>
      <c r="E145" s="263"/>
      <c r="F145" s="266" t="s">
        <v>123</v>
      </c>
      <c r="G145" s="267" t="s">
        <v>124</v>
      </c>
      <c r="H145" s="263" t="s">
        <v>125</v>
      </c>
      <c r="I145" s="264" t="s">
        <v>1477</v>
      </c>
    </row>
    <row r="146" spans="1:9" ht="23.85" customHeight="1" x14ac:dyDescent="0.3">
      <c r="A146" s="270"/>
      <c r="B146" s="268"/>
      <c r="C146" s="268"/>
      <c r="D146" s="268"/>
      <c r="E146" s="268"/>
      <c r="F146" s="269">
        <f>+C144</f>
        <v>1370</v>
      </c>
      <c r="G146" s="269">
        <f>+C144</f>
        <v>1370</v>
      </c>
      <c r="H146" s="268" t="s">
        <v>126</v>
      </c>
      <c r="I146" s="270"/>
    </row>
    <row r="147" spans="1:9" ht="23.85" customHeight="1" x14ac:dyDescent="0.3">
      <c r="A147" s="264">
        <v>48</v>
      </c>
      <c r="B147" s="261" t="s">
        <v>51</v>
      </c>
      <c r="C147" s="274">
        <v>1910</v>
      </c>
      <c r="D147" s="274">
        <f>+C147</f>
        <v>1910</v>
      </c>
      <c r="E147" s="275" t="s">
        <v>8</v>
      </c>
      <c r="F147" s="263" t="s">
        <v>132</v>
      </c>
      <c r="G147" s="263" t="str">
        <f>+F147</f>
        <v>ร้านอุ้ยเซ้งวัสดุก่อสร้าง</v>
      </c>
      <c r="H147" s="263" t="s">
        <v>122</v>
      </c>
      <c r="I147" s="264" t="s">
        <v>1479</v>
      </c>
    </row>
    <row r="148" spans="1:9" ht="23.85" customHeight="1" x14ac:dyDescent="0.3">
      <c r="A148" s="276"/>
      <c r="B148" s="266" t="s">
        <v>1437</v>
      </c>
      <c r="C148" s="263"/>
      <c r="D148" s="263"/>
      <c r="E148" s="263"/>
      <c r="F148" s="267" t="s">
        <v>123</v>
      </c>
      <c r="G148" s="267" t="s">
        <v>124</v>
      </c>
      <c r="H148" s="263" t="s">
        <v>125</v>
      </c>
      <c r="I148" s="264" t="s">
        <v>1477</v>
      </c>
    </row>
    <row r="149" spans="1:9" ht="23.85" customHeight="1" x14ac:dyDescent="0.3">
      <c r="A149" s="270"/>
      <c r="B149" s="268"/>
      <c r="C149" s="268"/>
      <c r="D149" s="268"/>
      <c r="E149" s="268"/>
      <c r="F149" s="269">
        <f>+C147</f>
        <v>1910</v>
      </c>
      <c r="G149" s="269">
        <f>+C147</f>
        <v>1910</v>
      </c>
      <c r="H149" s="268" t="s">
        <v>126</v>
      </c>
      <c r="I149" s="270"/>
    </row>
    <row r="150" spans="1:9" ht="23.85" customHeight="1" x14ac:dyDescent="0.3">
      <c r="A150" s="264">
        <v>49</v>
      </c>
      <c r="B150" s="261" t="s">
        <v>51</v>
      </c>
      <c r="C150" s="274">
        <v>200</v>
      </c>
      <c r="D150" s="274">
        <f>+C150</f>
        <v>200</v>
      </c>
      <c r="E150" s="275" t="s">
        <v>8</v>
      </c>
      <c r="F150" s="263" t="s">
        <v>132</v>
      </c>
      <c r="G150" s="263" t="str">
        <f>+F150</f>
        <v>ร้านอุ้ยเซ้งวัสดุก่อสร้าง</v>
      </c>
      <c r="H150" s="263" t="s">
        <v>122</v>
      </c>
      <c r="I150" s="264" t="s">
        <v>1480</v>
      </c>
    </row>
    <row r="151" spans="1:9" ht="23.85" customHeight="1" x14ac:dyDescent="0.3">
      <c r="A151" s="276"/>
      <c r="B151" s="266" t="s">
        <v>1434</v>
      </c>
      <c r="C151" s="263"/>
      <c r="D151" s="263"/>
      <c r="E151" s="263"/>
      <c r="F151" s="267" t="s">
        <v>123</v>
      </c>
      <c r="G151" s="267" t="s">
        <v>124</v>
      </c>
      <c r="H151" s="263" t="s">
        <v>125</v>
      </c>
      <c r="I151" s="264" t="s">
        <v>1477</v>
      </c>
    </row>
    <row r="152" spans="1:9" ht="23.85" customHeight="1" x14ac:dyDescent="0.3">
      <c r="A152" s="270"/>
      <c r="B152" s="268"/>
      <c r="C152" s="268"/>
      <c r="D152" s="268"/>
      <c r="E152" s="268"/>
      <c r="F152" s="269">
        <f>+C150</f>
        <v>200</v>
      </c>
      <c r="G152" s="269">
        <f>+C150</f>
        <v>200</v>
      </c>
      <c r="H152" s="268" t="s">
        <v>126</v>
      </c>
      <c r="I152" s="270"/>
    </row>
    <row r="153" spans="1:9" ht="23.85" customHeight="1" x14ac:dyDescent="0.3">
      <c r="A153" s="271">
        <v>50</v>
      </c>
      <c r="B153" s="261" t="s">
        <v>131</v>
      </c>
      <c r="C153" s="262">
        <v>500</v>
      </c>
      <c r="D153" s="262">
        <f>+C153</f>
        <v>500</v>
      </c>
      <c r="E153" s="263" t="s">
        <v>8</v>
      </c>
      <c r="F153" s="278" t="s">
        <v>390</v>
      </c>
      <c r="G153" s="278" t="str">
        <f>+F153</f>
        <v>ร้านอนันการเกษตรฯ</v>
      </c>
      <c r="H153" s="263" t="s">
        <v>122</v>
      </c>
      <c r="I153" s="264" t="s">
        <v>1481</v>
      </c>
    </row>
    <row r="154" spans="1:9" ht="23.85" customHeight="1" x14ac:dyDescent="0.3">
      <c r="A154" s="272"/>
      <c r="B154" s="266" t="s">
        <v>139</v>
      </c>
      <c r="C154" s="263"/>
      <c r="D154" s="263"/>
      <c r="E154" s="263"/>
      <c r="F154" s="266" t="s">
        <v>123</v>
      </c>
      <c r="G154" s="267" t="s">
        <v>124</v>
      </c>
      <c r="H154" s="263" t="s">
        <v>125</v>
      </c>
      <c r="I154" s="264" t="s">
        <v>1477</v>
      </c>
    </row>
    <row r="155" spans="1:9" ht="23.85" customHeight="1" x14ac:dyDescent="0.3">
      <c r="A155" s="273"/>
      <c r="B155" s="268"/>
      <c r="C155" s="268"/>
      <c r="D155" s="268"/>
      <c r="E155" s="268"/>
      <c r="F155" s="269">
        <f>+C153</f>
        <v>500</v>
      </c>
      <c r="G155" s="269">
        <f>+C153</f>
        <v>500</v>
      </c>
      <c r="H155" s="268" t="s">
        <v>126</v>
      </c>
      <c r="I155" s="270"/>
    </row>
    <row r="156" spans="1:9" ht="23.85" customHeight="1" x14ac:dyDescent="0.3">
      <c r="A156" s="271">
        <v>51</v>
      </c>
      <c r="B156" s="261" t="s">
        <v>65</v>
      </c>
      <c r="C156" s="262">
        <v>600</v>
      </c>
      <c r="D156" s="262">
        <f>+C156</f>
        <v>600</v>
      </c>
      <c r="E156" s="263" t="s">
        <v>8</v>
      </c>
      <c r="F156" s="278" t="s">
        <v>390</v>
      </c>
      <c r="G156" s="278" t="str">
        <f>+F156</f>
        <v>ร้านอนันการเกษตรฯ</v>
      </c>
      <c r="H156" s="263" t="s">
        <v>122</v>
      </c>
      <c r="I156" s="264" t="s">
        <v>1482</v>
      </c>
    </row>
    <row r="157" spans="1:9" ht="23.85" customHeight="1" x14ac:dyDescent="0.3">
      <c r="A157" s="272"/>
      <c r="B157" s="266" t="s">
        <v>139</v>
      </c>
      <c r="C157" s="263"/>
      <c r="D157" s="263"/>
      <c r="E157" s="263"/>
      <c r="F157" s="266" t="s">
        <v>123</v>
      </c>
      <c r="G157" s="267" t="s">
        <v>124</v>
      </c>
      <c r="H157" s="263" t="s">
        <v>125</v>
      </c>
      <c r="I157" s="264" t="s">
        <v>1477</v>
      </c>
    </row>
    <row r="158" spans="1:9" ht="23.85" customHeight="1" x14ac:dyDescent="0.3">
      <c r="A158" s="273"/>
      <c r="B158" s="268"/>
      <c r="C158" s="268"/>
      <c r="D158" s="268"/>
      <c r="E158" s="268"/>
      <c r="F158" s="269">
        <f>+C156</f>
        <v>600</v>
      </c>
      <c r="G158" s="269">
        <f>+C156</f>
        <v>600</v>
      </c>
      <c r="H158" s="268" t="s">
        <v>126</v>
      </c>
      <c r="I158" s="270"/>
    </row>
    <row r="159" spans="1:9" ht="23.85" customHeight="1" x14ac:dyDescent="0.3">
      <c r="A159" s="264">
        <v>52</v>
      </c>
      <c r="B159" s="261" t="s">
        <v>121</v>
      </c>
      <c r="C159" s="262">
        <v>1625.5</v>
      </c>
      <c r="D159" s="262">
        <f>+C159</f>
        <v>1625.5</v>
      </c>
      <c r="E159" s="263" t="s">
        <v>8</v>
      </c>
      <c r="F159" s="263" t="s">
        <v>128</v>
      </c>
      <c r="G159" s="263" t="str">
        <f>+F159</f>
        <v>สหกรณ์การเกษตรนครไทย</v>
      </c>
      <c r="H159" s="263" t="s">
        <v>122</v>
      </c>
      <c r="I159" s="264" t="s">
        <v>1483</v>
      </c>
    </row>
    <row r="160" spans="1:9" ht="23.85" customHeight="1" x14ac:dyDescent="0.3">
      <c r="A160" s="272"/>
      <c r="B160" s="266" t="s">
        <v>133</v>
      </c>
      <c r="C160" s="263"/>
      <c r="D160" s="263"/>
      <c r="E160" s="263"/>
      <c r="F160" s="266" t="s">
        <v>123</v>
      </c>
      <c r="G160" s="267" t="s">
        <v>124</v>
      </c>
      <c r="H160" s="263" t="s">
        <v>125</v>
      </c>
      <c r="I160" s="264" t="s">
        <v>1484</v>
      </c>
    </row>
    <row r="161" spans="1:9" ht="23.85" customHeight="1" x14ac:dyDescent="0.3">
      <c r="A161" s="273"/>
      <c r="B161" s="268"/>
      <c r="C161" s="268"/>
      <c r="D161" s="268"/>
      <c r="E161" s="268"/>
      <c r="F161" s="269">
        <f>+C159</f>
        <v>1625.5</v>
      </c>
      <c r="G161" s="269">
        <f>+C159</f>
        <v>1625.5</v>
      </c>
      <c r="H161" s="268" t="s">
        <v>126</v>
      </c>
      <c r="I161" s="270"/>
    </row>
    <row r="162" spans="1:9" ht="23.85" customHeight="1" x14ac:dyDescent="0.3">
      <c r="A162" s="271">
        <v>53</v>
      </c>
      <c r="B162" s="261" t="s">
        <v>121</v>
      </c>
      <c r="C162" s="262">
        <v>1397.93</v>
      </c>
      <c r="D162" s="262">
        <f>+C162</f>
        <v>1397.93</v>
      </c>
      <c r="E162" s="263" t="s">
        <v>8</v>
      </c>
      <c r="F162" s="263" t="s">
        <v>128</v>
      </c>
      <c r="G162" s="263" t="str">
        <f>+F162</f>
        <v>สหกรณ์การเกษตรนครไทย</v>
      </c>
      <c r="H162" s="263" t="s">
        <v>122</v>
      </c>
      <c r="I162" s="264" t="s">
        <v>1485</v>
      </c>
    </row>
    <row r="163" spans="1:9" ht="23.85" customHeight="1" x14ac:dyDescent="0.3">
      <c r="A163" s="272"/>
      <c r="B163" s="266" t="s">
        <v>129</v>
      </c>
      <c r="C163" s="263"/>
      <c r="D163" s="263"/>
      <c r="E163" s="263"/>
      <c r="F163" s="266" t="s">
        <v>123</v>
      </c>
      <c r="G163" s="267" t="s">
        <v>124</v>
      </c>
      <c r="H163" s="263" t="s">
        <v>125</v>
      </c>
      <c r="I163" s="264" t="s">
        <v>1484</v>
      </c>
    </row>
    <row r="164" spans="1:9" ht="23.85" customHeight="1" x14ac:dyDescent="0.3">
      <c r="A164" s="273"/>
      <c r="B164" s="268"/>
      <c r="C164" s="268"/>
      <c r="D164" s="268"/>
      <c r="E164" s="268"/>
      <c r="F164" s="269">
        <f>+C162</f>
        <v>1397.93</v>
      </c>
      <c r="G164" s="269">
        <f>+C162</f>
        <v>1397.93</v>
      </c>
      <c r="H164" s="268" t="s">
        <v>126</v>
      </c>
      <c r="I164" s="270"/>
    </row>
    <row r="165" spans="1:9" ht="23.85" customHeight="1" x14ac:dyDescent="0.3">
      <c r="A165" s="271">
        <v>54</v>
      </c>
      <c r="B165" s="261" t="s">
        <v>51</v>
      </c>
      <c r="C165" s="262">
        <v>1368</v>
      </c>
      <c r="D165" s="262">
        <f>+C165</f>
        <v>1368</v>
      </c>
      <c r="E165" s="263" t="s">
        <v>8</v>
      </c>
      <c r="F165" s="263" t="s">
        <v>135</v>
      </c>
      <c r="G165" s="263" t="str">
        <f>+F165</f>
        <v>ร้านน้ำสิริโชค</v>
      </c>
      <c r="H165" s="263" t="s">
        <v>122</v>
      </c>
      <c r="I165" s="264" t="s">
        <v>1486</v>
      </c>
    </row>
    <row r="166" spans="1:9" ht="23.85" customHeight="1" x14ac:dyDescent="0.3">
      <c r="A166" s="272"/>
      <c r="B166" s="266" t="s">
        <v>572</v>
      </c>
      <c r="C166" s="263"/>
      <c r="D166" s="263"/>
      <c r="E166" s="263"/>
      <c r="F166" s="266" t="s">
        <v>123</v>
      </c>
      <c r="G166" s="267" t="s">
        <v>124</v>
      </c>
      <c r="H166" s="263" t="s">
        <v>125</v>
      </c>
      <c r="I166" s="264" t="s">
        <v>1484</v>
      </c>
    </row>
    <row r="167" spans="1:9" ht="23.85" customHeight="1" x14ac:dyDescent="0.3">
      <c r="A167" s="273"/>
      <c r="B167" s="268"/>
      <c r="C167" s="268"/>
      <c r="D167" s="268"/>
      <c r="E167" s="268"/>
      <c r="F167" s="269">
        <f>+C165</f>
        <v>1368</v>
      </c>
      <c r="G167" s="269">
        <f>+C165</f>
        <v>1368</v>
      </c>
      <c r="H167" s="268" t="s">
        <v>126</v>
      </c>
      <c r="I167" s="270"/>
    </row>
    <row r="168" spans="1:9" ht="23.85" customHeight="1" x14ac:dyDescent="0.3">
      <c r="A168" s="271">
        <v>55</v>
      </c>
      <c r="B168" s="261" t="s">
        <v>121</v>
      </c>
      <c r="C168" s="262">
        <v>1750</v>
      </c>
      <c r="D168" s="262">
        <f>+C168</f>
        <v>1750</v>
      </c>
      <c r="E168" s="263" t="s">
        <v>8</v>
      </c>
      <c r="F168" s="263" t="s">
        <v>390</v>
      </c>
      <c r="G168" s="263" t="str">
        <f>+F168</f>
        <v>ร้านอนันการเกษตรฯ</v>
      </c>
      <c r="H168" s="263" t="s">
        <v>122</v>
      </c>
      <c r="I168" s="264" t="s">
        <v>1487</v>
      </c>
    </row>
    <row r="169" spans="1:9" ht="23.85" customHeight="1" x14ac:dyDescent="0.3">
      <c r="A169" s="272"/>
      <c r="B169" s="266" t="s">
        <v>139</v>
      </c>
      <c r="C169" s="263"/>
      <c r="D169" s="263"/>
      <c r="E169" s="263"/>
      <c r="F169" s="266" t="s">
        <v>123</v>
      </c>
      <c r="G169" s="267" t="s">
        <v>124</v>
      </c>
      <c r="H169" s="263" t="s">
        <v>125</v>
      </c>
      <c r="I169" s="264" t="s">
        <v>1484</v>
      </c>
    </row>
    <row r="170" spans="1:9" ht="23.85" customHeight="1" x14ac:dyDescent="0.3">
      <c r="A170" s="273"/>
      <c r="B170" s="268"/>
      <c r="C170" s="268"/>
      <c r="D170" s="268"/>
      <c r="E170" s="268"/>
      <c r="F170" s="269">
        <f>+C168</f>
        <v>1750</v>
      </c>
      <c r="G170" s="269">
        <f>+C168</f>
        <v>1750</v>
      </c>
      <c r="H170" s="268" t="s">
        <v>126</v>
      </c>
      <c r="I170" s="270"/>
    </row>
    <row r="171" spans="1:9" ht="23.85" customHeight="1" x14ac:dyDescent="0.3">
      <c r="A171" s="264">
        <v>56</v>
      </c>
      <c r="B171" s="261" t="s">
        <v>127</v>
      </c>
      <c r="C171" s="262">
        <v>1540</v>
      </c>
      <c r="D171" s="262">
        <f>+C171</f>
        <v>1540</v>
      </c>
      <c r="E171" s="263" t="s">
        <v>8</v>
      </c>
      <c r="F171" s="263" t="s">
        <v>390</v>
      </c>
      <c r="G171" s="263" t="str">
        <f>+F171</f>
        <v>ร้านอนันการเกษตรฯ</v>
      </c>
      <c r="H171" s="263" t="s">
        <v>122</v>
      </c>
      <c r="I171" s="264" t="s">
        <v>1488</v>
      </c>
    </row>
    <row r="172" spans="1:9" ht="23.85" customHeight="1" x14ac:dyDescent="0.3">
      <c r="A172" s="276"/>
      <c r="B172" s="266" t="s">
        <v>134</v>
      </c>
      <c r="C172" s="263"/>
      <c r="D172" s="263"/>
      <c r="E172" s="263"/>
      <c r="F172" s="266" t="s">
        <v>123</v>
      </c>
      <c r="G172" s="267" t="s">
        <v>124</v>
      </c>
      <c r="H172" s="263" t="s">
        <v>125</v>
      </c>
      <c r="I172" s="264" t="s">
        <v>1484</v>
      </c>
    </row>
    <row r="173" spans="1:9" ht="23.85" customHeight="1" x14ac:dyDescent="0.3">
      <c r="A173" s="270"/>
      <c r="B173" s="268"/>
      <c r="C173" s="268"/>
      <c r="D173" s="268"/>
      <c r="E173" s="268"/>
      <c r="F173" s="269">
        <f>+C171</f>
        <v>1540</v>
      </c>
      <c r="G173" s="269">
        <f>+C171</f>
        <v>1540</v>
      </c>
      <c r="H173" s="268" t="s">
        <v>126</v>
      </c>
      <c r="I173" s="270"/>
    </row>
    <row r="174" spans="1:9" ht="23.85" customHeight="1" x14ac:dyDescent="0.3">
      <c r="A174" s="271">
        <v>57</v>
      </c>
      <c r="B174" s="261" t="s">
        <v>121</v>
      </c>
      <c r="C174" s="262">
        <v>4876.5</v>
      </c>
      <c r="D174" s="262">
        <f>+C174</f>
        <v>4876.5</v>
      </c>
      <c r="E174" s="263" t="s">
        <v>8</v>
      </c>
      <c r="F174" s="278" t="s">
        <v>128</v>
      </c>
      <c r="G174" s="278" t="str">
        <f>+F174</f>
        <v>สหกรณ์การเกษตรนครไทย</v>
      </c>
      <c r="H174" s="263" t="s">
        <v>122</v>
      </c>
      <c r="I174" s="264" t="s">
        <v>1489</v>
      </c>
    </row>
    <row r="175" spans="1:9" ht="23.85" customHeight="1" x14ac:dyDescent="0.3">
      <c r="A175" s="272"/>
      <c r="B175" s="266" t="s">
        <v>140</v>
      </c>
      <c r="C175" s="263"/>
      <c r="D175" s="263"/>
      <c r="E175" s="263"/>
      <c r="F175" s="266" t="s">
        <v>123</v>
      </c>
      <c r="G175" s="267" t="s">
        <v>124</v>
      </c>
      <c r="H175" s="263" t="s">
        <v>125</v>
      </c>
      <c r="I175" s="264" t="s">
        <v>1490</v>
      </c>
    </row>
    <row r="176" spans="1:9" ht="23.85" customHeight="1" x14ac:dyDescent="0.3">
      <c r="A176" s="273"/>
      <c r="B176" s="268"/>
      <c r="C176" s="268"/>
      <c r="D176" s="268"/>
      <c r="E176" s="268"/>
      <c r="F176" s="269">
        <f>+C174</f>
        <v>4876.5</v>
      </c>
      <c r="G176" s="269">
        <f>+C174</f>
        <v>4876.5</v>
      </c>
      <c r="H176" s="268" t="s">
        <v>126</v>
      </c>
      <c r="I176" s="270"/>
    </row>
    <row r="177" spans="1:9" ht="23.85" customHeight="1" x14ac:dyDescent="0.3">
      <c r="A177" s="271">
        <v>58</v>
      </c>
      <c r="B177" s="261" t="s">
        <v>51</v>
      </c>
      <c r="C177" s="262">
        <v>1000</v>
      </c>
      <c r="D177" s="262">
        <f>+C177</f>
        <v>1000</v>
      </c>
      <c r="E177" s="263" t="s">
        <v>8</v>
      </c>
      <c r="F177" s="278" t="s">
        <v>390</v>
      </c>
      <c r="G177" s="278" t="str">
        <f>+F177</f>
        <v>ร้านอนันการเกษตรฯ</v>
      </c>
      <c r="H177" s="263" t="s">
        <v>122</v>
      </c>
      <c r="I177" s="264" t="s">
        <v>1491</v>
      </c>
    </row>
    <row r="178" spans="1:9" ht="23.85" customHeight="1" x14ac:dyDescent="0.3">
      <c r="A178" s="272"/>
      <c r="B178" s="266" t="s">
        <v>1464</v>
      </c>
      <c r="C178" s="263"/>
      <c r="D178" s="263"/>
      <c r="E178" s="263"/>
      <c r="F178" s="266" t="s">
        <v>123</v>
      </c>
      <c r="G178" s="267" t="s">
        <v>124</v>
      </c>
      <c r="H178" s="263" t="s">
        <v>125</v>
      </c>
      <c r="I178" s="264" t="s">
        <v>1490</v>
      </c>
    </row>
    <row r="179" spans="1:9" ht="23.85" customHeight="1" x14ac:dyDescent="0.3">
      <c r="A179" s="273"/>
      <c r="B179" s="268"/>
      <c r="C179" s="268"/>
      <c r="D179" s="268"/>
      <c r="E179" s="268"/>
      <c r="F179" s="269">
        <f>+C177</f>
        <v>1000</v>
      </c>
      <c r="G179" s="269">
        <f>+C177</f>
        <v>1000</v>
      </c>
      <c r="H179" s="268" t="s">
        <v>126</v>
      </c>
      <c r="I179" s="270"/>
    </row>
    <row r="180" spans="1:9" ht="23.85" customHeight="1" x14ac:dyDescent="0.3">
      <c r="A180" s="271">
        <v>59</v>
      </c>
      <c r="B180" s="261" t="s">
        <v>121</v>
      </c>
      <c r="C180" s="262">
        <v>600</v>
      </c>
      <c r="D180" s="262">
        <f>+C180</f>
        <v>600</v>
      </c>
      <c r="E180" s="263" t="s">
        <v>8</v>
      </c>
      <c r="F180" s="278" t="s">
        <v>390</v>
      </c>
      <c r="G180" s="278" t="str">
        <f>+F180</f>
        <v>ร้านอนันการเกษตรฯ</v>
      </c>
      <c r="H180" s="263" t="s">
        <v>122</v>
      </c>
      <c r="I180" s="264" t="s">
        <v>1492</v>
      </c>
    </row>
    <row r="181" spans="1:9" ht="23.85" customHeight="1" x14ac:dyDescent="0.3">
      <c r="A181" s="272"/>
      <c r="B181" s="266" t="s">
        <v>137</v>
      </c>
      <c r="C181" s="263"/>
      <c r="D181" s="263"/>
      <c r="E181" s="263"/>
      <c r="F181" s="266" t="s">
        <v>123</v>
      </c>
      <c r="G181" s="267" t="s">
        <v>124</v>
      </c>
      <c r="H181" s="263" t="s">
        <v>125</v>
      </c>
      <c r="I181" s="264" t="s">
        <v>1490</v>
      </c>
    </row>
    <row r="182" spans="1:9" ht="23.85" customHeight="1" x14ac:dyDescent="0.3">
      <c r="A182" s="273"/>
      <c r="B182" s="268"/>
      <c r="C182" s="268"/>
      <c r="D182" s="268"/>
      <c r="E182" s="268"/>
      <c r="F182" s="269">
        <f>+C180</f>
        <v>600</v>
      </c>
      <c r="G182" s="269">
        <f>+C180</f>
        <v>600</v>
      </c>
      <c r="H182" s="268" t="s">
        <v>126</v>
      </c>
      <c r="I182" s="270"/>
    </row>
    <row r="183" spans="1:9" ht="23.85" customHeight="1" x14ac:dyDescent="0.3">
      <c r="A183" s="271">
        <v>60</v>
      </c>
      <c r="B183" s="261" t="s">
        <v>121</v>
      </c>
      <c r="C183" s="262">
        <v>600</v>
      </c>
      <c r="D183" s="262">
        <f>+C183</f>
        <v>600</v>
      </c>
      <c r="E183" s="263" t="s">
        <v>8</v>
      </c>
      <c r="F183" s="263" t="s">
        <v>390</v>
      </c>
      <c r="G183" s="263" t="str">
        <f>+F183</f>
        <v>ร้านอนันการเกษตรฯ</v>
      </c>
      <c r="H183" s="263" t="s">
        <v>122</v>
      </c>
      <c r="I183" s="264" t="s">
        <v>1493</v>
      </c>
    </row>
    <row r="184" spans="1:9" ht="23.85" customHeight="1" x14ac:dyDescent="0.3">
      <c r="A184" s="272"/>
      <c r="B184" s="266" t="s">
        <v>571</v>
      </c>
      <c r="C184" s="263"/>
      <c r="D184" s="263"/>
      <c r="E184" s="263"/>
      <c r="F184" s="266" t="s">
        <v>123</v>
      </c>
      <c r="G184" s="267" t="s">
        <v>124</v>
      </c>
      <c r="H184" s="263" t="s">
        <v>125</v>
      </c>
      <c r="I184" s="264" t="s">
        <v>1490</v>
      </c>
    </row>
    <row r="185" spans="1:9" ht="23.85" customHeight="1" x14ac:dyDescent="0.3">
      <c r="A185" s="273"/>
      <c r="B185" s="268"/>
      <c r="C185" s="268"/>
      <c r="D185" s="268"/>
      <c r="E185" s="268"/>
      <c r="F185" s="269">
        <f>+C183</f>
        <v>600</v>
      </c>
      <c r="G185" s="269">
        <f>+C183</f>
        <v>600</v>
      </c>
      <c r="H185" s="268" t="s">
        <v>126</v>
      </c>
      <c r="I185" s="270"/>
    </row>
    <row r="186" spans="1:9" ht="23.85" customHeight="1" x14ac:dyDescent="0.3">
      <c r="A186" s="271">
        <v>61</v>
      </c>
      <c r="B186" s="261" t="s">
        <v>131</v>
      </c>
      <c r="C186" s="262">
        <v>1000</v>
      </c>
      <c r="D186" s="262">
        <f>+C186</f>
        <v>1000</v>
      </c>
      <c r="E186" s="263" t="s">
        <v>8</v>
      </c>
      <c r="F186" s="263" t="s">
        <v>390</v>
      </c>
      <c r="G186" s="263" t="str">
        <f>+F186</f>
        <v>ร้านอนันการเกษตรฯ</v>
      </c>
      <c r="H186" s="263" t="s">
        <v>122</v>
      </c>
      <c r="I186" s="264" t="s">
        <v>1494</v>
      </c>
    </row>
    <row r="187" spans="1:9" ht="23.85" customHeight="1" x14ac:dyDescent="0.3">
      <c r="A187" s="272"/>
      <c r="B187" s="266" t="s">
        <v>141</v>
      </c>
      <c r="C187" s="263"/>
      <c r="D187" s="263"/>
      <c r="E187" s="263"/>
      <c r="F187" s="266" t="s">
        <v>123</v>
      </c>
      <c r="G187" s="267" t="s">
        <v>124</v>
      </c>
      <c r="H187" s="263" t="s">
        <v>125</v>
      </c>
      <c r="I187" s="264" t="s">
        <v>1490</v>
      </c>
    </row>
    <row r="188" spans="1:9" ht="23.85" customHeight="1" x14ac:dyDescent="0.3">
      <c r="A188" s="273"/>
      <c r="B188" s="268"/>
      <c r="C188" s="268"/>
      <c r="D188" s="268"/>
      <c r="E188" s="268"/>
      <c r="F188" s="269">
        <f>+C186</f>
        <v>1000</v>
      </c>
      <c r="G188" s="269">
        <f>+C186</f>
        <v>1000</v>
      </c>
      <c r="H188" s="268" t="s">
        <v>126</v>
      </c>
      <c r="I188" s="270"/>
    </row>
    <row r="189" spans="1:9" ht="23.85" customHeight="1" x14ac:dyDescent="0.3">
      <c r="A189" s="271">
        <v>62</v>
      </c>
      <c r="B189" s="261" t="s">
        <v>51</v>
      </c>
      <c r="C189" s="262">
        <v>518</v>
      </c>
      <c r="D189" s="262">
        <f>+C189</f>
        <v>518</v>
      </c>
      <c r="E189" s="263" t="s">
        <v>8</v>
      </c>
      <c r="F189" s="263" t="s">
        <v>390</v>
      </c>
      <c r="G189" s="263" t="str">
        <f>+F189</f>
        <v>ร้านอนันการเกษตรฯ</v>
      </c>
      <c r="H189" s="263" t="s">
        <v>122</v>
      </c>
      <c r="I189" s="264" t="s">
        <v>1495</v>
      </c>
    </row>
    <row r="190" spans="1:9" ht="23.85" customHeight="1" x14ac:dyDescent="0.3">
      <c r="A190" s="272"/>
      <c r="B190" s="266" t="s">
        <v>137</v>
      </c>
      <c r="C190" s="263"/>
      <c r="D190" s="263"/>
      <c r="E190" s="263"/>
      <c r="F190" s="266" t="s">
        <v>123</v>
      </c>
      <c r="G190" s="267" t="s">
        <v>124</v>
      </c>
      <c r="H190" s="263" t="s">
        <v>125</v>
      </c>
      <c r="I190" s="264" t="s">
        <v>1490</v>
      </c>
    </row>
    <row r="191" spans="1:9" ht="23.85" customHeight="1" x14ac:dyDescent="0.3">
      <c r="A191" s="273"/>
      <c r="B191" s="268"/>
      <c r="C191" s="268"/>
      <c r="D191" s="268"/>
      <c r="E191" s="268"/>
      <c r="F191" s="269">
        <f>+C189</f>
        <v>518</v>
      </c>
      <c r="G191" s="269">
        <f>+C189</f>
        <v>518</v>
      </c>
      <c r="H191" s="268" t="s">
        <v>126</v>
      </c>
      <c r="I191" s="270"/>
    </row>
    <row r="192" spans="1:9" ht="23.85" customHeight="1" x14ac:dyDescent="0.3">
      <c r="A192" s="271">
        <v>63</v>
      </c>
      <c r="B192" s="261" t="s">
        <v>121</v>
      </c>
      <c r="C192" s="262">
        <v>1003</v>
      </c>
      <c r="D192" s="262">
        <f>+C192</f>
        <v>1003</v>
      </c>
      <c r="E192" s="263" t="s">
        <v>8</v>
      </c>
      <c r="F192" s="278" t="s">
        <v>128</v>
      </c>
      <c r="G192" s="278" t="str">
        <f>+F192</f>
        <v>สหกรณ์การเกษตรนครไทย</v>
      </c>
      <c r="H192" s="263" t="s">
        <v>122</v>
      </c>
      <c r="I192" s="264" t="s">
        <v>1496</v>
      </c>
    </row>
    <row r="193" spans="1:9" ht="23.85" customHeight="1" x14ac:dyDescent="0.3">
      <c r="A193" s="272"/>
      <c r="B193" s="266" t="s">
        <v>137</v>
      </c>
      <c r="C193" s="263"/>
      <c r="D193" s="263"/>
      <c r="E193" s="263"/>
      <c r="F193" s="266" t="s">
        <v>123</v>
      </c>
      <c r="G193" s="267" t="s">
        <v>124</v>
      </c>
      <c r="H193" s="263" t="s">
        <v>125</v>
      </c>
      <c r="I193" s="264" t="s">
        <v>1490</v>
      </c>
    </row>
    <row r="194" spans="1:9" ht="23.85" customHeight="1" x14ac:dyDescent="0.3">
      <c r="A194" s="273"/>
      <c r="B194" s="268"/>
      <c r="C194" s="268"/>
      <c r="D194" s="268"/>
      <c r="E194" s="268"/>
      <c r="F194" s="269">
        <f>+C192</f>
        <v>1003</v>
      </c>
      <c r="G194" s="269">
        <f>+C192</f>
        <v>1003</v>
      </c>
      <c r="H194" s="268" t="s">
        <v>126</v>
      </c>
      <c r="I194" s="270"/>
    </row>
    <row r="195" spans="1:9" ht="23.85" customHeight="1" x14ac:dyDescent="0.3">
      <c r="A195" s="271">
        <v>64</v>
      </c>
      <c r="B195" s="261" t="s">
        <v>121</v>
      </c>
      <c r="C195" s="262">
        <v>1003</v>
      </c>
      <c r="D195" s="262">
        <f>+C195</f>
        <v>1003</v>
      </c>
      <c r="E195" s="263" t="s">
        <v>8</v>
      </c>
      <c r="F195" s="263" t="s">
        <v>128</v>
      </c>
      <c r="G195" s="263" t="str">
        <f>+F195</f>
        <v>สหกรณ์การเกษตรนครไทย</v>
      </c>
      <c r="H195" s="263" t="s">
        <v>122</v>
      </c>
      <c r="I195" s="264" t="s">
        <v>1497</v>
      </c>
    </row>
    <row r="196" spans="1:9" ht="23.85" customHeight="1" x14ac:dyDescent="0.3">
      <c r="A196" s="272"/>
      <c r="B196" s="266" t="s">
        <v>571</v>
      </c>
      <c r="C196" s="263"/>
      <c r="D196" s="263"/>
      <c r="E196" s="263"/>
      <c r="F196" s="266" t="s">
        <v>123</v>
      </c>
      <c r="G196" s="267" t="s">
        <v>124</v>
      </c>
      <c r="H196" s="263" t="s">
        <v>125</v>
      </c>
      <c r="I196" s="264" t="s">
        <v>1490</v>
      </c>
    </row>
    <row r="197" spans="1:9" ht="23.85" customHeight="1" x14ac:dyDescent="0.3">
      <c r="A197" s="273"/>
      <c r="B197" s="268"/>
      <c r="C197" s="268"/>
      <c r="D197" s="268"/>
      <c r="E197" s="268"/>
      <c r="F197" s="269">
        <f>+C195</f>
        <v>1003</v>
      </c>
      <c r="G197" s="269">
        <f>+C195</f>
        <v>1003</v>
      </c>
      <c r="H197" s="268" t="s">
        <v>126</v>
      </c>
      <c r="I197" s="270"/>
    </row>
    <row r="198" spans="1:9" ht="23.85" customHeight="1" x14ac:dyDescent="0.3">
      <c r="A198" s="271">
        <v>65</v>
      </c>
      <c r="B198" s="261" t="s">
        <v>131</v>
      </c>
      <c r="C198" s="262">
        <v>2313</v>
      </c>
      <c r="D198" s="262">
        <f>+C198</f>
        <v>2313</v>
      </c>
      <c r="E198" s="263" t="s">
        <v>8</v>
      </c>
      <c r="F198" s="263" t="s">
        <v>132</v>
      </c>
      <c r="G198" s="263" t="str">
        <f>+F198</f>
        <v>ร้านอุ้ยเซ้งวัสดุก่อสร้าง</v>
      </c>
      <c r="H198" s="263" t="s">
        <v>122</v>
      </c>
      <c r="I198" s="264" t="s">
        <v>1498</v>
      </c>
    </row>
    <row r="199" spans="1:9" ht="23.85" customHeight="1" x14ac:dyDescent="0.3">
      <c r="A199" s="272"/>
      <c r="B199" s="266" t="s">
        <v>1437</v>
      </c>
      <c r="C199" s="263"/>
      <c r="D199" s="263"/>
      <c r="E199" s="263"/>
      <c r="F199" s="266" t="s">
        <v>123</v>
      </c>
      <c r="G199" s="267" t="s">
        <v>124</v>
      </c>
      <c r="H199" s="263" t="s">
        <v>125</v>
      </c>
      <c r="I199" s="264" t="s">
        <v>1490</v>
      </c>
    </row>
    <row r="200" spans="1:9" ht="23.85" customHeight="1" x14ac:dyDescent="0.3">
      <c r="A200" s="273"/>
      <c r="B200" s="279"/>
      <c r="C200" s="268"/>
      <c r="D200" s="268"/>
      <c r="E200" s="268"/>
      <c r="F200" s="269">
        <f>+C198</f>
        <v>2313</v>
      </c>
      <c r="G200" s="269">
        <f>+C198</f>
        <v>2313</v>
      </c>
      <c r="H200" s="268" t="s">
        <v>126</v>
      </c>
      <c r="I200" s="270"/>
    </row>
    <row r="201" spans="1:9" ht="23.85" customHeight="1" x14ac:dyDescent="0.3">
      <c r="A201" s="271">
        <v>66</v>
      </c>
      <c r="B201" s="261" t="s">
        <v>51</v>
      </c>
      <c r="C201" s="262">
        <v>1800</v>
      </c>
      <c r="D201" s="262">
        <f>+C201</f>
        <v>1800</v>
      </c>
      <c r="E201" s="263" t="s">
        <v>8</v>
      </c>
      <c r="F201" s="263" t="s">
        <v>1499</v>
      </c>
      <c r="G201" s="263" t="str">
        <f>+F201</f>
        <v>ร้านช่างไกด์</v>
      </c>
      <c r="H201" s="263" t="s">
        <v>122</v>
      </c>
      <c r="I201" s="264" t="s">
        <v>1500</v>
      </c>
    </row>
    <row r="202" spans="1:9" ht="23.85" customHeight="1" x14ac:dyDescent="0.3">
      <c r="A202" s="272"/>
      <c r="B202" s="266" t="s">
        <v>1437</v>
      </c>
      <c r="C202" s="263"/>
      <c r="D202" s="263"/>
      <c r="E202" s="263"/>
      <c r="F202" s="266" t="s">
        <v>123</v>
      </c>
      <c r="G202" s="267" t="s">
        <v>124</v>
      </c>
      <c r="H202" s="263" t="s">
        <v>125</v>
      </c>
      <c r="I202" s="264" t="s">
        <v>1501</v>
      </c>
    </row>
    <row r="203" spans="1:9" ht="23.85" customHeight="1" x14ac:dyDescent="0.3">
      <c r="A203" s="273"/>
      <c r="B203" s="268"/>
      <c r="C203" s="268"/>
      <c r="D203" s="268"/>
      <c r="E203" s="268"/>
      <c r="F203" s="269">
        <f>+C201</f>
        <v>1800</v>
      </c>
      <c r="G203" s="269">
        <f>+C201</f>
        <v>1800</v>
      </c>
      <c r="H203" s="268" t="s">
        <v>126</v>
      </c>
      <c r="I203" s="270"/>
    </row>
    <row r="204" spans="1:9" ht="23.85" customHeight="1" x14ac:dyDescent="0.3">
      <c r="A204" s="271">
        <v>67</v>
      </c>
      <c r="B204" s="261" t="s">
        <v>131</v>
      </c>
      <c r="C204" s="262">
        <v>580</v>
      </c>
      <c r="D204" s="262">
        <f>+C204</f>
        <v>580</v>
      </c>
      <c r="E204" s="263" t="s">
        <v>8</v>
      </c>
      <c r="F204" s="263" t="s">
        <v>390</v>
      </c>
      <c r="G204" s="263" t="str">
        <f>+F204</f>
        <v>ร้านอนันการเกษตรฯ</v>
      </c>
      <c r="H204" s="263" t="s">
        <v>122</v>
      </c>
      <c r="I204" s="264" t="s">
        <v>1502</v>
      </c>
    </row>
    <row r="205" spans="1:9" ht="23.85" customHeight="1" x14ac:dyDescent="0.3">
      <c r="A205" s="272"/>
      <c r="B205" s="266" t="s">
        <v>139</v>
      </c>
      <c r="C205" s="263"/>
      <c r="D205" s="263"/>
      <c r="E205" s="263"/>
      <c r="F205" s="266" t="s">
        <v>123</v>
      </c>
      <c r="G205" s="267" t="s">
        <v>124</v>
      </c>
      <c r="H205" s="263" t="s">
        <v>125</v>
      </c>
      <c r="I205" s="264" t="s">
        <v>1501</v>
      </c>
    </row>
    <row r="206" spans="1:9" ht="23.85" customHeight="1" x14ac:dyDescent="0.3">
      <c r="A206" s="273"/>
      <c r="B206" s="268"/>
      <c r="C206" s="268"/>
      <c r="D206" s="268"/>
      <c r="E206" s="268"/>
      <c r="F206" s="269">
        <f>+C204</f>
        <v>580</v>
      </c>
      <c r="G206" s="269">
        <f>+C204</f>
        <v>580</v>
      </c>
      <c r="H206" s="268" t="s">
        <v>126</v>
      </c>
      <c r="I206" s="270"/>
    </row>
    <row r="207" spans="1:9" ht="23.85" customHeight="1" x14ac:dyDescent="0.3">
      <c r="A207" s="271">
        <v>68</v>
      </c>
      <c r="B207" s="261" t="s">
        <v>51</v>
      </c>
      <c r="C207" s="262">
        <v>520</v>
      </c>
      <c r="D207" s="262">
        <f>+C207</f>
        <v>520</v>
      </c>
      <c r="E207" s="263" t="s">
        <v>8</v>
      </c>
      <c r="F207" s="263" t="s">
        <v>390</v>
      </c>
      <c r="G207" s="263" t="str">
        <f>+F207</f>
        <v>ร้านอนันการเกษตรฯ</v>
      </c>
      <c r="H207" s="263" t="s">
        <v>122</v>
      </c>
      <c r="I207" s="264" t="s">
        <v>1503</v>
      </c>
    </row>
    <row r="208" spans="1:9" ht="23.85" customHeight="1" x14ac:dyDescent="0.3">
      <c r="A208" s="272"/>
      <c r="B208" s="266" t="s">
        <v>1464</v>
      </c>
      <c r="C208" s="263"/>
      <c r="D208" s="263"/>
      <c r="E208" s="263"/>
      <c r="F208" s="266" t="s">
        <v>123</v>
      </c>
      <c r="G208" s="267" t="s">
        <v>124</v>
      </c>
      <c r="H208" s="263" t="s">
        <v>125</v>
      </c>
      <c r="I208" s="264" t="s">
        <v>1501</v>
      </c>
    </row>
    <row r="209" spans="1:9" ht="23.85" customHeight="1" x14ac:dyDescent="0.3">
      <c r="A209" s="273"/>
      <c r="B209" s="268"/>
      <c r="C209" s="268"/>
      <c r="D209" s="268"/>
      <c r="E209" s="268"/>
      <c r="F209" s="269">
        <f>+C207</f>
        <v>520</v>
      </c>
      <c r="G209" s="269">
        <f>+C207</f>
        <v>520</v>
      </c>
      <c r="H209" s="268" t="s">
        <v>126</v>
      </c>
      <c r="I209" s="270"/>
    </row>
    <row r="210" spans="1:9" ht="23.85" customHeight="1" x14ac:dyDescent="0.3">
      <c r="A210" s="271">
        <v>69</v>
      </c>
      <c r="B210" s="261" t="s">
        <v>127</v>
      </c>
      <c r="C210" s="262">
        <v>1750</v>
      </c>
      <c r="D210" s="262">
        <f>+C210</f>
        <v>1750</v>
      </c>
      <c r="E210" s="263" t="s">
        <v>8</v>
      </c>
      <c r="F210" s="263" t="s">
        <v>1504</v>
      </c>
      <c r="G210" s="263" t="str">
        <f>+F210</f>
        <v>ร้านช่างเป็ดไดนาโม-แอร์</v>
      </c>
      <c r="H210" s="263" t="s">
        <v>122</v>
      </c>
      <c r="I210" s="264" t="s">
        <v>1505</v>
      </c>
    </row>
    <row r="211" spans="1:9" ht="23.85" customHeight="1" x14ac:dyDescent="0.3">
      <c r="A211" s="272"/>
      <c r="B211" s="266" t="s">
        <v>140</v>
      </c>
      <c r="C211" s="263"/>
      <c r="D211" s="263"/>
      <c r="E211" s="263"/>
      <c r="F211" s="266" t="s">
        <v>123</v>
      </c>
      <c r="G211" s="267" t="s">
        <v>124</v>
      </c>
      <c r="H211" s="263" t="s">
        <v>125</v>
      </c>
      <c r="I211" s="264" t="s">
        <v>1506</v>
      </c>
    </row>
    <row r="212" spans="1:9" ht="23.85" customHeight="1" x14ac:dyDescent="0.3">
      <c r="A212" s="273"/>
      <c r="B212" s="279"/>
      <c r="C212" s="268"/>
      <c r="D212" s="268"/>
      <c r="E212" s="268"/>
      <c r="F212" s="269">
        <f>+C210</f>
        <v>1750</v>
      </c>
      <c r="G212" s="269">
        <f>+C210</f>
        <v>1750</v>
      </c>
      <c r="H212" s="268" t="s">
        <v>126</v>
      </c>
      <c r="I212" s="270"/>
    </row>
    <row r="213" spans="1:9" ht="23.85" customHeight="1" x14ac:dyDescent="0.3">
      <c r="A213" s="271">
        <v>70</v>
      </c>
      <c r="B213" s="261" t="s">
        <v>51</v>
      </c>
      <c r="C213" s="262">
        <v>600</v>
      </c>
      <c r="D213" s="262">
        <f>+C213</f>
        <v>600</v>
      </c>
      <c r="E213" s="263" t="s">
        <v>8</v>
      </c>
      <c r="F213" s="263" t="s">
        <v>390</v>
      </c>
      <c r="G213" s="263" t="str">
        <f>+F213</f>
        <v>ร้านอนันการเกษตรฯ</v>
      </c>
      <c r="H213" s="263" t="s">
        <v>122</v>
      </c>
      <c r="I213" s="264" t="s">
        <v>1507</v>
      </c>
    </row>
    <row r="214" spans="1:9" ht="23.85" customHeight="1" x14ac:dyDescent="0.3">
      <c r="A214" s="272"/>
      <c r="B214" s="266" t="s">
        <v>1464</v>
      </c>
      <c r="C214" s="263"/>
      <c r="D214" s="263"/>
      <c r="E214" s="263"/>
      <c r="F214" s="266" t="s">
        <v>123</v>
      </c>
      <c r="G214" s="267" t="s">
        <v>124</v>
      </c>
      <c r="H214" s="263" t="s">
        <v>125</v>
      </c>
      <c r="I214" s="264" t="s">
        <v>1508</v>
      </c>
    </row>
    <row r="215" spans="1:9" ht="23.85" customHeight="1" x14ac:dyDescent="0.3">
      <c r="A215" s="273"/>
      <c r="B215" s="279"/>
      <c r="C215" s="268"/>
      <c r="D215" s="268"/>
      <c r="E215" s="268"/>
      <c r="F215" s="269">
        <f>+C213</f>
        <v>600</v>
      </c>
      <c r="G215" s="269">
        <f>+C213</f>
        <v>600</v>
      </c>
      <c r="H215" s="268" t="s">
        <v>126</v>
      </c>
      <c r="I215" s="270"/>
    </row>
    <row r="216" spans="1:9" ht="23.85" customHeight="1" x14ac:dyDescent="0.3">
      <c r="A216" s="271">
        <v>71</v>
      </c>
      <c r="B216" s="261" t="s">
        <v>131</v>
      </c>
      <c r="C216" s="262">
        <v>370</v>
      </c>
      <c r="D216" s="262">
        <f>+C216</f>
        <v>370</v>
      </c>
      <c r="E216" s="263" t="s">
        <v>8</v>
      </c>
      <c r="F216" s="263" t="s">
        <v>390</v>
      </c>
      <c r="G216" s="263" t="str">
        <f>+F216</f>
        <v>ร้านอนันการเกษตรฯ</v>
      </c>
      <c r="H216" s="263" t="s">
        <v>122</v>
      </c>
      <c r="I216" s="264" t="s">
        <v>1509</v>
      </c>
    </row>
    <row r="217" spans="1:9" ht="23.85" customHeight="1" x14ac:dyDescent="0.3">
      <c r="A217" s="272"/>
      <c r="B217" s="266" t="s">
        <v>141</v>
      </c>
      <c r="C217" s="263"/>
      <c r="D217" s="263"/>
      <c r="E217" s="263"/>
      <c r="F217" s="266" t="s">
        <v>123</v>
      </c>
      <c r="G217" s="267" t="s">
        <v>124</v>
      </c>
      <c r="H217" s="263" t="s">
        <v>125</v>
      </c>
      <c r="I217" s="264" t="s">
        <v>1508</v>
      </c>
    </row>
    <row r="218" spans="1:9" ht="23.85" customHeight="1" x14ac:dyDescent="0.3">
      <c r="A218" s="273"/>
      <c r="B218" s="268"/>
      <c r="C218" s="268"/>
      <c r="D218" s="268"/>
      <c r="E218" s="268"/>
      <c r="F218" s="269">
        <f>+C216</f>
        <v>370</v>
      </c>
      <c r="G218" s="269">
        <f>+C216</f>
        <v>370</v>
      </c>
      <c r="H218" s="268" t="s">
        <v>126</v>
      </c>
      <c r="I218" s="270"/>
    </row>
    <row r="219" spans="1:9" ht="23.85" customHeight="1" x14ac:dyDescent="0.3">
      <c r="A219" s="271">
        <v>72</v>
      </c>
      <c r="B219" s="261" t="s">
        <v>127</v>
      </c>
      <c r="C219" s="262">
        <v>1400</v>
      </c>
      <c r="D219" s="262">
        <f>+C219</f>
        <v>1400</v>
      </c>
      <c r="E219" s="263" t="s">
        <v>8</v>
      </c>
      <c r="F219" s="263" t="s">
        <v>1413</v>
      </c>
      <c r="G219" s="263" t="str">
        <f>+F219</f>
        <v>ร้านพิษณุแอร์ไดนาโม</v>
      </c>
      <c r="H219" s="263" t="s">
        <v>122</v>
      </c>
      <c r="I219" s="264" t="s">
        <v>1510</v>
      </c>
    </row>
    <row r="220" spans="1:9" ht="23.85" customHeight="1" x14ac:dyDescent="0.3">
      <c r="A220" s="272"/>
      <c r="B220" s="266" t="s">
        <v>129</v>
      </c>
      <c r="C220" s="263"/>
      <c r="D220" s="263"/>
      <c r="E220" s="263"/>
      <c r="F220" s="266" t="s">
        <v>123</v>
      </c>
      <c r="G220" s="267" t="s">
        <v>124</v>
      </c>
      <c r="H220" s="263" t="s">
        <v>125</v>
      </c>
      <c r="I220" s="264" t="s">
        <v>1508</v>
      </c>
    </row>
    <row r="221" spans="1:9" ht="23.85" customHeight="1" x14ac:dyDescent="0.3">
      <c r="A221" s="273"/>
      <c r="B221" s="279"/>
      <c r="C221" s="268"/>
      <c r="D221" s="268"/>
      <c r="E221" s="268"/>
      <c r="F221" s="269">
        <f>+C219</f>
        <v>1400</v>
      </c>
      <c r="G221" s="269">
        <f>+C219</f>
        <v>1400</v>
      </c>
      <c r="H221" s="268" t="s">
        <v>126</v>
      </c>
      <c r="I221" s="270"/>
    </row>
    <row r="222" spans="1:9" ht="23.85" customHeight="1" x14ac:dyDescent="0.3">
      <c r="A222" s="271">
        <v>73</v>
      </c>
      <c r="B222" s="261" t="s">
        <v>121</v>
      </c>
      <c r="C222" s="262">
        <v>1300.4000000000001</v>
      </c>
      <c r="D222" s="262">
        <f>+C222</f>
        <v>1300.4000000000001</v>
      </c>
      <c r="E222" s="263" t="s">
        <v>8</v>
      </c>
      <c r="F222" s="263" t="s">
        <v>128</v>
      </c>
      <c r="G222" s="263" t="str">
        <f>+F222</f>
        <v>สหกรณ์การเกษตรนครไทย</v>
      </c>
      <c r="H222" s="263" t="s">
        <v>122</v>
      </c>
      <c r="I222" s="264" t="s">
        <v>1511</v>
      </c>
    </row>
    <row r="223" spans="1:9" ht="23.85" customHeight="1" x14ac:dyDescent="0.3">
      <c r="A223" s="272"/>
      <c r="B223" s="266" t="s">
        <v>134</v>
      </c>
      <c r="C223" s="263"/>
      <c r="D223" s="263"/>
      <c r="E223" s="263"/>
      <c r="F223" s="266" t="s">
        <v>123</v>
      </c>
      <c r="G223" s="267" t="s">
        <v>124</v>
      </c>
      <c r="H223" s="263" t="s">
        <v>125</v>
      </c>
      <c r="I223" s="264" t="s">
        <v>1508</v>
      </c>
    </row>
    <row r="224" spans="1:9" ht="23.85" customHeight="1" x14ac:dyDescent="0.3">
      <c r="A224" s="273"/>
      <c r="B224" s="279"/>
      <c r="C224" s="268"/>
      <c r="D224" s="268"/>
      <c r="E224" s="268"/>
      <c r="F224" s="269">
        <f>+C222</f>
        <v>1300.4000000000001</v>
      </c>
      <c r="G224" s="269">
        <f>+C222</f>
        <v>1300.4000000000001</v>
      </c>
      <c r="H224" s="268" t="s">
        <v>126</v>
      </c>
      <c r="I224" s="270"/>
    </row>
    <row r="225" spans="1:9" ht="23.85" customHeight="1" x14ac:dyDescent="0.3">
      <c r="A225" s="271">
        <v>74</v>
      </c>
      <c r="B225" s="261" t="s">
        <v>121</v>
      </c>
      <c r="C225" s="262">
        <v>1462.95</v>
      </c>
      <c r="D225" s="262">
        <f>+C225</f>
        <v>1462.95</v>
      </c>
      <c r="E225" s="263" t="s">
        <v>8</v>
      </c>
      <c r="F225" s="263" t="s">
        <v>128</v>
      </c>
      <c r="G225" s="263" t="str">
        <f>+F225</f>
        <v>สหกรณ์การเกษตรนครไทย</v>
      </c>
      <c r="H225" s="263" t="s">
        <v>122</v>
      </c>
      <c r="I225" s="264" t="s">
        <v>1512</v>
      </c>
    </row>
    <row r="226" spans="1:9" ht="23.85" customHeight="1" x14ac:dyDescent="0.3">
      <c r="A226" s="272"/>
      <c r="B226" s="266" t="s">
        <v>129</v>
      </c>
      <c r="C226" s="263"/>
      <c r="D226" s="263"/>
      <c r="E226" s="263"/>
      <c r="F226" s="266" t="s">
        <v>123</v>
      </c>
      <c r="G226" s="267" t="s">
        <v>124</v>
      </c>
      <c r="H226" s="263" t="s">
        <v>125</v>
      </c>
      <c r="I226" s="264" t="s">
        <v>1513</v>
      </c>
    </row>
    <row r="227" spans="1:9" ht="23.85" customHeight="1" x14ac:dyDescent="0.3">
      <c r="A227" s="273"/>
      <c r="B227" s="268"/>
      <c r="C227" s="268"/>
      <c r="D227" s="268"/>
      <c r="E227" s="268"/>
      <c r="F227" s="269">
        <f>+C225</f>
        <v>1462.95</v>
      </c>
      <c r="G227" s="269">
        <f>+C225</f>
        <v>1462.95</v>
      </c>
      <c r="H227" s="268" t="s">
        <v>126</v>
      </c>
      <c r="I227" s="270"/>
    </row>
    <row r="228" spans="1:9" ht="23.85" customHeight="1" x14ac:dyDescent="0.3">
      <c r="A228" s="271">
        <v>75</v>
      </c>
      <c r="B228" s="261" t="s">
        <v>1514</v>
      </c>
      <c r="C228" s="262">
        <v>450</v>
      </c>
      <c r="D228" s="262">
        <f>+C228</f>
        <v>450</v>
      </c>
      <c r="E228" s="263" t="s">
        <v>8</v>
      </c>
      <c r="F228" s="263" t="s">
        <v>144</v>
      </c>
      <c r="G228" s="263" t="str">
        <f>+F228</f>
        <v>อู่สาครเซอร์วิส</v>
      </c>
      <c r="H228" s="263" t="s">
        <v>122</v>
      </c>
      <c r="I228" s="264" t="s">
        <v>1515</v>
      </c>
    </row>
    <row r="229" spans="1:9" ht="23.85" customHeight="1" x14ac:dyDescent="0.3">
      <c r="A229" s="272"/>
      <c r="B229" s="266" t="s">
        <v>134</v>
      </c>
      <c r="C229" s="263"/>
      <c r="D229" s="263"/>
      <c r="E229" s="263"/>
      <c r="F229" s="266" t="s">
        <v>123</v>
      </c>
      <c r="G229" s="267" t="s">
        <v>124</v>
      </c>
      <c r="H229" s="263" t="s">
        <v>125</v>
      </c>
      <c r="I229" s="264" t="s">
        <v>1516</v>
      </c>
    </row>
    <row r="230" spans="1:9" ht="23.85" customHeight="1" x14ac:dyDescent="0.3">
      <c r="A230" s="273"/>
      <c r="B230" s="268"/>
      <c r="C230" s="268"/>
      <c r="D230" s="268"/>
      <c r="E230" s="268"/>
      <c r="F230" s="269">
        <f>+C228</f>
        <v>450</v>
      </c>
      <c r="G230" s="269">
        <f>+C228</f>
        <v>450</v>
      </c>
      <c r="H230" s="268" t="s">
        <v>126</v>
      </c>
      <c r="I230" s="270"/>
    </row>
    <row r="261" ht="18.75" x14ac:dyDescent="0.3"/>
    <row r="262" ht="18.75" x14ac:dyDescent="0.3"/>
    <row r="263" ht="18.75" x14ac:dyDescent="0.3"/>
    <row r="264" ht="18.75" x14ac:dyDescent="0.3"/>
    <row r="265" ht="18.75" x14ac:dyDescent="0.3"/>
    <row r="266" ht="18.75" x14ac:dyDescent="0.3"/>
    <row r="267" ht="18.75" x14ac:dyDescent="0.3"/>
    <row r="268" ht="18.75" x14ac:dyDescent="0.3"/>
    <row r="269" ht="18.75" x14ac:dyDescent="0.3"/>
  </sheetData>
  <mergeCells count="8">
    <mergeCell ref="A1:I1"/>
    <mergeCell ref="A2:I2"/>
    <mergeCell ref="A3:I3"/>
    <mergeCell ref="A4:A5"/>
    <mergeCell ref="B4:B5"/>
    <mergeCell ref="D4:D5"/>
    <mergeCell ref="E4:E5"/>
    <mergeCell ref="H4:H5"/>
  </mergeCells>
  <pageMargins left="0.7" right="0.7" top="0.75" bottom="0.75" header="0.3" footer="0.3"/>
  <pageSetup paperSize="9" scale="78" orientation="landscape" horizontalDpi="0" verticalDpi="0" r:id="rId1"/>
  <rowBreaks count="10" manualBreakCount="10">
    <brk id="23" max="16383" man="1"/>
    <brk id="47" max="16383" man="1"/>
    <brk id="71" max="16383" man="1"/>
    <brk id="95" max="16383" man="1"/>
    <brk id="119" max="16383" man="1"/>
    <brk id="143" max="16383" man="1"/>
    <brk id="167" max="16383" man="1"/>
    <brk id="191" max="16383" man="1"/>
    <brk id="215" max="16383" man="1"/>
    <brk id="239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25</vt:i4>
      </vt:variant>
      <vt:variant>
        <vt:lpstr>ช่วงที่มีชื่อ</vt:lpstr>
      </vt:variant>
      <vt:variant>
        <vt:i4>5</vt:i4>
      </vt:variant>
    </vt:vector>
  </HeadingPairs>
  <TitlesOfParts>
    <vt:vector size="30" baseType="lpstr">
      <vt:lpstr>ออป.เหนือล่าง</vt:lpstr>
      <vt:lpstr>งานบริหารฯ ส.ธอ.</vt:lpstr>
      <vt:lpstr>ปร.ตาก ส.ธอ.</vt:lpstr>
      <vt:lpstr>ปร.กำแพง ส.ธอ.</vt:lpstr>
      <vt:lpstr>บริหารฯ พล.</vt:lpstr>
      <vt:lpstr>สป.เขากระยาง พล.</vt:lpstr>
      <vt:lpstr>สป.ลุ่มน้ำวังทอง พล.</vt:lpstr>
      <vt:lpstr>สป.เขาคณา พล.</vt:lpstr>
      <vt:lpstr> สป.น้ำตาก พล.</vt:lpstr>
      <vt:lpstr>สป.วัดโบสถ์ พล.</vt:lpstr>
      <vt:lpstr>งานบริหารฯ อต</vt:lpstr>
      <vt:lpstr>สป.แม่สาน อต.</vt:lpstr>
      <vt:lpstr>สป.ท่าปลา อต.</vt:lpstr>
      <vt:lpstr>สป.ศรีสัชฯ อต.</vt:lpstr>
      <vt:lpstr>สป.ห้วยฉลองฯ อต.</vt:lpstr>
      <vt:lpstr> งานบริหารฯ ตก.</vt:lpstr>
      <vt:lpstr>สป.ท่าสองยาง ตก.</vt:lpstr>
      <vt:lpstr>สป.ลาดยาว ตก.</vt:lpstr>
      <vt:lpstr>สป.พบพระ ตก.</vt:lpstr>
      <vt:lpstr>สป.คลองสวนหมากฯ ตก.</vt:lpstr>
      <vt:lpstr>สป.บ้านด่านฯ ตก.</vt:lpstr>
      <vt:lpstr>สป.เมืองตากฯ ตก.</vt:lpstr>
      <vt:lpstr>สป.แม่ละเมาฯ ตก.</vt:lpstr>
      <vt:lpstr>สป.ห้วยระบำ ตก.</vt:lpstr>
      <vt:lpstr>สป.ไผ่เขียวฯ ตก.</vt:lpstr>
      <vt:lpstr>'สป.ท่าปลา อต.'!Print_Area</vt:lpstr>
      <vt:lpstr>'สป.ลุ่มน้ำวังทอง พล.'!Print_Area</vt:lpstr>
      <vt:lpstr>'สป.วัดโบสถ์ พล.'!Print_Area</vt:lpstr>
      <vt:lpstr>'สป.ศรีสัชฯ อต.'!Print_Area</vt:lpstr>
      <vt:lpstr>ออป.เหนือล่าง!Print_Area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2023-06-13T04:48:12Z</cp:lastPrinted>
  <dcterms:created xsi:type="dcterms:W3CDTF">2020-12-15T03:01:47Z</dcterms:created>
  <dcterms:modified xsi:type="dcterms:W3CDTF">2023-09-12T01:51:01Z</dcterms:modified>
</cp:coreProperties>
</file>