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E:\Duangjai\รายงาน สขร\สขร 2567\4\"/>
    </mc:Choice>
  </mc:AlternateContent>
  <xr:revisionPtr revIDLastSave="0" documentId="13_ncr:1_{4DD5654C-C0F2-412A-9297-C776ACE3343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ออป.เหนือล่าง" sheetId="1" r:id="rId1"/>
    <sheet name=" งานบริหารฯ ตก." sheetId="26" r:id="rId2"/>
    <sheet name="สป.ลาดยาว ตก." sheetId="17" r:id="rId3"/>
    <sheet name="สป.ท่าสองยาง ตก." sheetId="30" r:id="rId4"/>
    <sheet name="สป.พบพระ ตก." sheetId="18" r:id="rId5"/>
    <sheet name="สป.คลองสวนหมากฯ ตก." sheetId="19" r:id="rId6"/>
    <sheet name="สป.เมืองตากฯ ตก." sheetId="21" r:id="rId7"/>
    <sheet name="สป.แม่ละเมาฯ ตก." sheetId="22" r:id="rId8"/>
    <sheet name="สป.ห้วยระบำ ตก." sheetId="23" r:id="rId9"/>
    <sheet name="สป.ไผ่เขียวฯ ตก." sheetId="25" r:id="rId10"/>
    <sheet name="สป.บ้านด่านฯ ตก." sheetId="28" r:id="rId11"/>
    <sheet name="งานบริหารฯ ส.ธอ." sheetId="2" r:id="rId12"/>
    <sheet name="ปร.ตาก ส.ธอ." sheetId="3" r:id="rId13"/>
    <sheet name="ปร.กำแพง ส.ธอ." sheetId="4" r:id="rId14"/>
    <sheet name="บริหารฯ พล." sheetId="5" r:id="rId15"/>
    <sheet name="สป.เขากระยาง พล." sheetId="6" r:id="rId16"/>
    <sheet name="สป.ลุ่มน้ำวังทอง พล." sheetId="7" r:id="rId17"/>
    <sheet name="สป.เขาคณา พล." sheetId="9" r:id="rId18"/>
    <sheet name=" สป.น้ำตาก พล." sheetId="8" r:id="rId19"/>
    <sheet name="สป.วัดโบสถ์ พล." sheetId="10" r:id="rId20"/>
    <sheet name="งานบริหารฯ อต" sheetId="11" r:id="rId21"/>
    <sheet name="สป.ห้วยลี อต." sheetId="29" r:id="rId22"/>
    <sheet name="สป.แม่สาน อต." sheetId="12" r:id="rId23"/>
    <sheet name="สป.ท่าปลา อต." sheetId="14" r:id="rId24"/>
    <sheet name="สป.ศรีสัชฯ อต." sheetId="15" r:id="rId25"/>
    <sheet name="สป.ห้วยฉลองฯ อต." sheetId="13" r:id="rId26"/>
  </sheets>
  <definedNames>
    <definedName name="_xlnm.Print_Area" localSheetId="11">'งานบริหารฯ ส.ธอ.'!#REF!</definedName>
    <definedName name="_xlnm.Print_Area" localSheetId="23">'สป.ท่าปลา อต.'!$A$1:$I$67</definedName>
    <definedName name="_xlnm.Print_Area" localSheetId="16">'สป.ลุ่มน้ำวังทอง พล.'!$A$1:$I$149</definedName>
    <definedName name="_xlnm.Print_Area" localSheetId="19">'สป.วัดโบสถ์ พล.'!$A$1:$I$102</definedName>
    <definedName name="_xlnm.Print_Area" localSheetId="24">'สป.ศรีสัชฯ อต.'!$A$1:$I$315</definedName>
    <definedName name="_xlnm.Print_Area" localSheetId="0">ออป.เหนือล่าง!$A$1:$UX$44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6" i="13" l="1"/>
  <c r="F66" i="13"/>
  <c r="H64" i="13"/>
  <c r="D64" i="13"/>
  <c r="H63" i="13"/>
  <c r="F63" i="13"/>
  <c r="H61" i="13"/>
  <c r="D61" i="13"/>
  <c r="H60" i="13"/>
  <c r="F60" i="13"/>
  <c r="H58" i="13"/>
  <c r="D58" i="13"/>
  <c r="H57" i="13"/>
  <c r="F57" i="13"/>
  <c r="H55" i="13"/>
  <c r="D55" i="13"/>
  <c r="H54" i="13"/>
  <c r="F54" i="13"/>
  <c r="H52" i="13"/>
  <c r="D52" i="13"/>
  <c r="H51" i="13"/>
  <c r="F51" i="13"/>
  <c r="H49" i="13"/>
  <c r="D49" i="13"/>
  <c r="H48" i="13"/>
  <c r="F48" i="13"/>
  <c r="H46" i="13"/>
  <c r="D46" i="13"/>
  <c r="H45" i="13"/>
  <c r="F45" i="13"/>
  <c r="H43" i="13"/>
  <c r="D43" i="13"/>
  <c r="H42" i="13"/>
  <c r="F42" i="13"/>
  <c r="H40" i="13"/>
  <c r="D40" i="13"/>
  <c r="H39" i="13"/>
  <c r="F39" i="13"/>
  <c r="H37" i="13"/>
  <c r="D37" i="13"/>
  <c r="H36" i="13"/>
  <c r="F36" i="13"/>
  <c r="H34" i="13"/>
  <c r="D34" i="13"/>
  <c r="H33" i="13"/>
  <c r="F33" i="13"/>
  <c r="H31" i="13"/>
  <c r="D31" i="13"/>
  <c r="H30" i="13"/>
  <c r="F30" i="13"/>
  <c r="H28" i="13"/>
  <c r="D28" i="13"/>
  <c r="H27" i="13"/>
  <c r="F27" i="13"/>
  <c r="H25" i="13"/>
  <c r="D25" i="13"/>
  <c r="H24" i="13"/>
  <c r="F24" i="13"/>
  <c r="H22" i="13"/>
  <c r="D22" i="13"/>
  <c r="H21" i="13"/>
  <c r="F21" i="13"/>
  <c r="H19" i="13"/>
  <c r="D19" i="13"/>
  <c r="H18" i="13"/>
  <c r="F18" i="13"/>
  <c r="H16" i="13"/>
  <c r="D16" i="13"/>
  <c r="H15" i="13"/>
  <c r="F15" i="13"/>
  <c r="H13" i="13"/>
  <c r="D13" i="13"/>
  <c r="H12" i="13"/>
  <c r="F12" i="13"/>
  <c r="H10" i="13"/>
  <c r="D10" i="13"/>
  <c r="H9" i="13"/>
  <c r="F9" i="13"/>
  <c r="H7" i="13"/>
  <c r="D7" i="13"/>
  <c r="G402" i="15" l="1"/>
  <c r="D402" i="15"/>
  <c r="F404" i="15" s="1"/>
  <c r="G404" i="15" s="1"/>
  <c r="G399" i="15"/>
  <c r="D399" i="15"/>
  <c r="F401" i="15" s="1"/>
  <c r="G401" i="15" s="1"/>
  <c r="G396" i="15"/>
  <c r="D396" i="15"/>
  <c r="F398" i="15" s="1"/>
  <c r="G398" i="15" s="1"/>
  <c r="G393" i="15"/>
  <c r="D393" i="15"/>
  <c r="F395" i="15" s="1"/>
  <c r="G395" i="15" s="1"/>
  <c r="G390" i="15"/>
  <c r="D390" i="15"/>
  <c r="F392" i="15" s="1"/>
  <c r="G392" i="15" s="1"/>
  <c r="G387" i="15"/>
  <c r="D387" i="15"/>
  <c r="F389" i="15" s="1"/>
  <c r="G389" i="15" s="1"/>
  <c r="G384" i="15"/>
  <c r="D384" i="15"/>
  <c r="F386" i="15" s="1"/>
  <c r="G386" i="15" s="1"/>
  <c r="G381" i="15"/>
  <c r="D381" i="15"/>
  <c r="F383" i="15" s="1"/>
  <c r="G383" i="15" s="1"/>
  <c r="G378" i="15"/>
  <c r="D378" i="15"/>
  <c r="F380" i="15" s="1"/>
  <c r="G380" i="15" s="1"/>
  <c r="G375" i="15"/>
  <c r="D375" i="15"/>
  <c r="F377" i="15" s="1"/>
  <c r="G377" i="15" s="1"/>
  <c r="G372" i="15"/>
  <c r="D372" i="15"/>
  <c r="F374" i="15" s="1"/>
  <c r="G374" i="15" s="1"/>
  <c r="G369" i="15"/>
  <c r="D369" i="15"/>
  <c r="F371" i="15" s="1"/>
  <c r="G371" i="15" s="1"/>
  <c r="G366" i="15"/>
  <c r="D366" i="15"/>
  <c r="F368" i="15" s="1"/>
  <c r="G368" i="15" s="1"/>
  <c r="G363" i="15"/>
  <c r="D363" i="15"/>
  <c r="F365" i="15" s="1"/>
  <c r="G365" i="15" s="1"/>
  <c r="G360" i="15"/>
  <c r="D360" i="15"/>
  <c r="F362" i="15" s="1"/>
  <c r="G362" i="15" s="1"/>
  <c r="G357" i="15"/>
  <c r="D357" i="15"/>
  <c r="F359" i="15" s="1"/>
  <c r="G359" i="15" s="1"/>
  <c r="G354" i="15"/>
  <c r="D354" i="15"/>
  <c r="F356" i="15" s="1"/>
  <c r="G356" i="15" s="1"/>
  <c r="G351" i="15"/>
  <c r="D351" i="15"/>
  <c r="F353" i="15" s="1"/>
  <c r="G353" i="15" s="1"/>
  <c r="G348" i="15"/>
  <c r="D348" i="15"/>
  <c r="F350" i="15" s="1"/>
  <c r="G350" i="15" s="1"/>
  <c r="G345" i="15"/>
  <c r="D345" i="15"/>
  <c r="F347" i="15" s="1"/>
  <c r="G347" i="15" s="1"/>
  <c r="G342" i="15"/>
  <c r="D342" i="15"/>
  <c r="F344" i="15" s="1"/>
  <c r="G344" i="15" s="1"/>
  <c r="G339" i="15"/>
  <c r="D339" i="15"/>
  <c r="F341" i="15" s="1"/>
  <c r="G341" i="15" s="1"/>
  <c r="G336" i="15"/>
  <c r="D336" i="15"/>
  <c r="F338" i="15" s="1"/>
  <c r="G338" i="15" s="1"/>
  <c r="G333" i="15"/>
  <c r="D333" i="15"/>
  <c r="F335" i="15" s="1"/>
  <c r="G335" i="15" s="1"/>
  <c r="G330" i="15"/>
  <c r="D330" i="15"/>
  <c r="F332" i="15" s="1"/>
  <c r="G332" i="15" s="1"/>
  <c r="G327" i="15"/>
  <c r="D327" i="15"/>
  <c r="F329" i="15" s="1"/>
  <c r="G329" i="15" s="1"/>
  <c r="G324" i="15"/>
  <c r="D324" i="15"/>
  <c r="F326" i="15" s="1"/>
  <c r="G326" i="15" s="1"/>
  <c r="G321" i="15"/>
  <c r="D321" i="15"/>
  <c r="F323" i="15" s="1"/>
  <c r="G323" i="15" s="1"/>
  <c r="G318" i="15"/>
  <c r="D318" i="15"/>
  <c r="F320" i="15" s="1"/>
  <c r="G320" i="15" s="1"/>
  <c r="G315" i="15"/>
  <c r="D315" i="15"/>
  <c r="F317" i="15" s="1"/>
  <c r="G317" i="15" s="1"/>
  <c r="G312" i="15"/>
  <c r="D312" i="15"/>
  <c r="F314" i="15" s="1"/>
  <c r="G314" i="15" s="1"/>
  <c r="G309" i="15"/>
  <c r="D309" i="15"/>
  <c r="F311" i="15" s="1"/>
  <c r="G311" i="15" s="1"/>
  <c r="G306" i="15"/>
  <c r="D306" i="15"/>
  <c r="F308" i="15" s="1"/>
  <c r="G308" i="15" s="1"/>
  <c r="G303" i="15"/>
  <c r="D303" i="15"/>
  <c r="F305" i="15" s="1"/>
  <c r="G305" i="15" s="1"/>
  <c r="G300" i="15"/>
  <c r="D300" i="15"/>
  <c r="F302" i="15" s="1"/>
  <c r="G302" i="15" s="1"/>
  <c r="G297" i="15"/>
  <c r="D297" i="15"/>
  <c r="F299" i="15" s="1"/>
  <c r="G299" i="15" s="1"/>
  <c r="G294" i="15"/>
  <c r="D294" i="15"/>
  <c r="F296" i="15" s="1"/>
  <c r="G296" i="15" s="1"/>
  <c r="G291" i="15"/>
  <c r="D291" i="15"/>
  <c r="F293" i="15" s="1"/>
  <c r="G293" i="15" s="1"/>
  <c r="G288" i="15"/>
  <c r="D288" i="15"/>
  <c r="F290" i="15" s="1"/>
  <c r="G290" i="15" s="1"/>
  <c r="G285" i="15"/>
  <c r="D285" i="15"/>
  <c r="F287" i="15" s="1"/>
  <c r="G287" i="15" s="1"/>
  <c r="G282" i="15"/>
  <c r="D282" i="15"/>
  <c r="F284" i="15" s="1"/>
  <c r="G284" i="15" s="1"/>
  <c r="G279" i="15"/>
  <c r="D279" i="15"/>
  <c r="F281" i="15" s="1"/>
  <c r="G281" i="15" s="1"/>
  <c r="G276" i="15"/>
  <c r="D276" i="15"/>
  <c r="F278" i="15" s="1"/>
  <c r="G278" i="15" s="1"/>
  <c r="G273" i="15"/>
  <c r="D273" i="15"/>
  <c r="F275" i="15" s="1"/>
  <c r="G275" i="15" s="1"/>
  <c r="G270" i="15"/>
  <c r="D270" i="15"/>
  <c r="F272" i="15" s="1"/>
  <c r="G272" i="15" s="1"/>
  <c r="G267" i="15"/>
  <c r="D267" i="15"/>
  <c r="F269" i="15" s="1"/>
  <c r="G269" i="15" s="1"/>
  <c r="G264" i="15"/>
  <c r="D264" i="15"/>
  <c r="F266" i="15" s="1"/>
  <c r="G266" i="15" s="1"/>
  <c r="G261" i="15"/>
  <c r="D261" i="15"/>
  <c r="F263" i="15" s="1"/>
  <c r="G263" i="15" s="1"/>
  <c r="G258" i="15"/>
  <c r="D258" i="15"/>
  <c r="F260" i="15" s="1"/>
  <c r="G260" i="15" s="1"/>
  <c r="G255" i="15"/>
  <c r="D255" i="15"/>
  <c r="F257" i="15" s="1"/>
  <c r="G257" i="15" s="1"/>
  <c r="G252" i="15"/>
  <c r="D252" i="15"/>
  <c r="F254" i="15" s="1"/>
  <c r="G254" i="15" s="1"/>
  <c r="G249" i="15"/>
  <c r="D249" i="15"/>
  <c r="F251" i="15" s="1"/>
  <c r="G251" i="15" s="1"/>
  <c r="G246" i="15"/>
  <c r="D246" i="15"/>
  <c r="F248" i="15" s="1"/>
  <c r="G248" i="15" s="1"/>
  <c r="G243" i="15"/>
  <c r="D243" i="15"/>
  <c r="F245" i="15" s="1"/>
  <c r="G245" i="15" s="1"/>
  <c r="G240" i="15"/>
  <c r="D240" i="15"/>
  <c r="F242" i="15" s="1"/>
  <c r="G242" i="15" s="1"/>
  <c r="G237" i="15"/>
  <c r="D237" i="15"/>
  <c r="F239" i="15" s="1"/>
  <c r="G239" i="15" s="1"/>
  <c r="G234" i="15"/>
  <c r="D234" i="15"/>
  <c r="F236" i="15" s="1"/>
  <c r="G236" i="15" s="1"/>
  <c r="G231" i="15"/>
  <c r="D231" i="15"/>
  <c r="F233" i="15" s="1"/>
  <c r="G233" i="15" s="1"/>
  <c r="G228" i="15"/>
  <c r="D228" i="15"/>
  <c r="F230" i="15" s="1"/>
  <c r="G230" i="15" s="1"/>
  <c r="G225" i="15"/>
  <c r="D225" i="15"/>
  <c r="F227" i="15" s="1"/>
  <c r="G227" i="15" s="1"/>
  <c r="G222" i="15"/>
  <c r="D222" i="15"/>
  <c r="F224" i="15" s="1"/>
  <c r="G224" i="15" s="1"/>
  <c r="G219" i="15"/>
  <c r="D219" i="15"/>
  <c r="F221" i="15" s="1"/>
  <c r="G221" i="15" s="1"/>
  <c r="G216" i="15"/>
  <c r="D216" i="15"/>
  <c r="F218" i="15" s="1"/>
  <c r="G218" i="15" s="1"/>
  <c r="G213" i="15"/>
  <c r="D213" i="15"/>
  <c r="F215" i="15" s="1"/>
  <c r="G215" i="15" s="1"/>
  <c r="G210" i="15"/>
  <c r="D210" i="15"/>
  <c r="F212" i="15" s="1"/>
  <c r="G212" i="15" s="1"/>
  <c r="G207" i="15"/>
  <c r="D207" i="15"/>
  <c r="F209" i="15" s="1"/>
  <c r="G209" i="15" s="1"/>
  <c r="G204" i="15"/>
  <c r="D204" i="15"/>
  <c r="F206" i="15" s="1"/>
  <c r="G206" i="15" s="1"/>
  <c r="G201" i="15"/>
  <c r="D201" i="15"/>
  <c r="F203" i="15" s="1"/>
  <c r="G203" i="15" s="1"/>
  <c r="G198" i="15"/>
  <c r="D198" i="15"/>
  <c r="F200" i="15" s="1"/>
  <c r="G200" i="15" s="1"/>
  <c r="G195" i="15"/>
  <c r="D195" i="15"/>
  <c r="F197" i="15" s="1"/>
  <c r="G197" i="15" s="1"/>
  <c r="G192" i="15"/>
  <c r="D192" i="15"/>
  <c r="F194" i="15" s="1"/>
  <c r="G194" i="15" s="1"/>
  <c r="G189" i="15"/>
  <c r="D189" i="15"/>
  <c r="F191" i="15" s="1"/>
  <c r="G191" i="15" s="1"/>
  <c r="G186" i="15"/>
  <c r="D186" i="15"/>
  <c r="F188" i="15" s="1"/>
  <c r="G188" i="15" s="1"/>
  <c r="G183" i="15"/>
  <c r="D183" i="15"/>
  <c r="F185" i="15" s="1"/>
  <c r="G185" i="15" s="1"/>
  <c r="G180" i="15"/>
  <c r="D180" i="15"/>
  <c r="F182" i="15" s="1"/>
  <c r="G182" i="15" s="1"/>
  <c r="G177" i="15"/>
  <c r="D177" i="15"/>
  <c r="F179" i="15" s="1"/>
  <c r="G179" i="15" s="1"/>
  <c r="G174" i="15"/>
  <c r="D174" i="15"/>
  <c r="F176" i="15" s="1"/>
  <c r="G176" i="15" s="1"/>
  <c r="G171" i="15"/>
  <c r="D171" i="15"/>
  <c r="F173" i="15" s="1"/>
  <c r="G173" i="15" s="1"/>
  <c r="G168" i="15"/>
  <c r="D168" i="15"/>
  <c r="F170" i="15" s="1"/>
  <c r="G170" i="15" s="1"/>
  <c r="G167" i="15"/>
  <c r="G165" i="15"/>
  <c r="D165" i="15"/>
  <c r="F167" i="15" s="1"/>
  <c r="G164" i="15"/>
  <c r="G162" i="15"/>
  <c r="D162" i="15"/>
  <c r="F164" i="15" s="1"/>
  <c r="G159" i="15"/>
  <c r="D159" i="15"/>
  <c r="F161" i="15" s="1"/>
  <c r="G161" i="15" s="1"/>
  <c r="G156" i="15"/>
  <c r="D156" i="15"/>
  <c r="F158" i="15" s="1"/>
  <c r="G158" i="15" s="1"/>
  <c r="G155" i="15"/>
  <c r="G153" i="15"/>
  <c r="D153" i="15"/>
  <c r="F155" i="15" s="1"/>
  <c r="G152" i="15"/>
  <c r="G150" i="15"/>
  <c r="D150" i="15"/>
  <c r="F152" i="15" s="1"/>
  <c r="F149" i="15"/>
  <c r="G149" i="15" s="1"/>
  <c r="G147" i="15"/>
  <c r="D147" i="15"/>
  <c r="F146" i="15"/>
  <c r="G146" i="15" s="1"/>
  <c r="G144" i="15"/>
  <c r="D144" i="15"/>
  <c r="F143" i="15"/>
  <c r="G143" i="15" s="1"/>
  <c r="G141" i="15"/>
  <c r="D141" i="15"/>
  <c r="F140" i="15"/>
  <c r="G140" i="15" s="1"/>
  <c r="G138" i="15"/>
  <c r="D138" i="15"/>
  <c r="F137" i="15"/>
  <c r="G137" i="15" s="1"/>
  <c r="G135" i="15"/>
  <c r="D135" i="15"/>
  <c r="F134" i="15"/>
  <c r="G134" i="15" s="1"/>
  <c r="G132" i="15"/>
  <c r="D132" i="15"/>
  <c r="F131" i="15"/>
  <c r="G131" i="15" s="1"/>
  <c r="G129" i="15"/>
  <c r="D129" i="15"/>
  <c r="F128" i="15"/>
  <c r="G128" i="15" s="1"/>
  <c r="G126" i="15"/>
  <c r="D126" i="15"/>
  <c r="F125" i="15"/>
  <c r="G125" i="15" s="1"/>
  <c r="G123" i="15"/>
  <c r="D123" i="15"/>
  <c r="F122" i="15"/>
  <c r="G122" i="15" s="1"/>
  <c r="G120" i="15"/>
  <c r="D120" i="15"/>
  <c r="F119" i="15"/>
  <c r="G119" i="15" s="1"/>
  <c r="G117" i="15"/>
  <c r="D117" i="15"/>
  <c r="F116" i="15"/>
  <c r="G116" i="15" s="1"/>
  <c r="G114" i="15"/>
  <c r="D114" i="15"/>
  <c r="F113" i="15"/>
  <c r="G113" i="15" s="1"/>
  <c r="G111" i="15"/>
  <c r="D111" i="15"/>
  <c r="F110" i="15"/>
  <c r="G110" i="15" s="1"/>
  <c r="G108" i="15"/>
  <c r="D108" i="15"/>
  <c r="F107" i="15"/>
  <c r="G107" i="15" s="1"/>
  <c r="G105" i="15"/>
  <c r="D105" i="15"/>
  <c r="F104" i="15"/>
  <c r="G104" i="15" s="1"/>
  <c r="G102" i="15"/>
  <c r="D102" i="15"/>
  <c r="F101" i="15"/>
  <c r="G101" i="15" s="1"/>
  <c r="G99" i="15"/>
  <c r="D99" i="15"/>
  <c r="F98" i="15"/>
  <c r="G98" i="15" s="1"/>
  <c r="G96" i="15"/>
  <c r="D96" i="15"/>
  <c r="F95" i="15"/>
  <c r="G95" i="15" s="1"/>
  <c r="G93" i="15"/>
  <c r="D93" i="15"/>
  <c r="F92" i="15"/>
  <c r="G92" i="15" s="1"/>
  <c r="G90" i="15"/>
  <c r="D90" i="15"/>
  <c r="F89" i="15"/>
  <c r="G89" i="15" s="1"/>
  <c r="G87" i="15"/>
  <c r="D87" i="15"/>
  <c r="F86" i="15"/>
  <c r="G86" i="15" s="1"/>
  <c r="G84" i="15"/>
  <c r="D84" i="15"/>
  <c r="F83" i="15"/>
  <c r="G83" i="15" s="1"/>
  <c r="G81" i="15"/>
  <c r="D81" i="15"/>
  <c r="F80" i="15"/>
  <c r="G80" i="15" s="1"/>
  <c r="G78" i="15"/>
  <c r="D78" i="15"/>
  <c r="F77" i="15"/>
  <c r="G77" i="15" s="1"/>
  <c r="G75" i="15"/>
  <c r="D75" i="15"/>
  <c r="F74" i="15"/>
  <c r="G74" i="15" s="1"/>
  <c r="G72" i="15"/>
  <c r="D72" i="15"/>
  <c r="F71" i="15"/>
  <c r="G71" i="15" s="1"/>
  <c r="G69" i="15"/>
  <c r="D69" i="15"/>
  <c r="F68" i="15"/>
  <c r="G68" i="15" s="1"/>
  <c r="G66" i="15"/>
  <c r="D66" i="15"/>
  <c r="F65" i="15"/>
  <c r="G65" i="15" s="1"/>
  <c r="G63" i="15"/>
  <c r="D63" i="15"/>
  <c r="F62" i="15"/>
  <c r="G62" i="15" s="1"/>
  <c r="G60" i="15"/>
  <c r="D60" i="15"/>
  <c r="F59" i="15"/>
  <c r="G59" i="15" s="1"/>
  <c r="G57" i="15"/>
  <c r="D57" i="15"/>
  <c r="F56" i="15"/>
  <c r="G56" i="15" s="1"/>
  <c r="G54" i="15"/>
  <c r="D54" i="15"/>
  <c r="F53" i="15"/>
  <c r="G53" i="15" s="1"/>
  <c r="G51" i="15"/>
  <c r="D51" i="15"/>
  <c r="F50" i="15"/>
  <c r="G50" i="15" s="1"/>
  <c r="G48" i="15"/>
  <c r="D48" i="15"/>
  <c r="F47" i="15"/>
  <c r="G47" i="15" s="1"/>
  <c r="G45" i="15"/>
  <c r="D45" i="15"/>
  <c r="F44" i="15"/>
  <c r="G44" i="15" s="1"/>
  <c r="G42" i="15"/>
  <c r="D42" i="15"/>
  <c r="F41" i="15"/>
  <c r="G41" i="15" s="1"/>
  <c r="G39" i="15"/>
  <c r="D39" i="15"/>
  <c r="F38" i="15"/>
  <c r="G38" i="15" s="1"/>
  <c r="G36" i="15"/>
  <c r="D36" i="15"/>
  <c r="F35" i="15"/>
  <c r="G35" i="15" s="1"/>
  <c r="G33" i="15"/>
  <c r="D33" i="15"/>
  <c r="F32" i="15"/>
  <c r="G32" i="15" s="1"/>
  <c r="G30" i="15"/>
  <c r="D30" i="15"/>
  <c r="F29" i="15"/>
  <c r="G29" i="15" s="1"/>
  <c r="G27" i="15"/>
  <c r="D27" i="15"/>
  <c r="F26" i="15"/>
  <c r="G26" i="15" s="1"/>
  <c r="G24" i="15"/>
  <c r="D24" i="15"/>
  <c r="F23" i="15"/>
  <c r="G23" i="15" s="1"/>
  <c r="G21" i="15"/>
  <c r="D21" i="15"/>
  <c r="F20" i="15"/>
  <c r="G20" i="15" s="1"/>
  <c r="G18" i="15"/>
  <c r="D18" i="15"/>
  <c r="F17" i="15"/>
  <c r="G17" i="15" s="1"/>
  <c r="G15" i="15"/>
  <c r="D15" i="15"/>
  <c r="F14" i="15"/>
  <c r="G14" i="15" s="1"/>
  <c r="G12" i="15"/>
  <c r="D12" i="15"/>
  <c r="F11" i="15"/>
  <c r="G11" i="15" s="1"/>
  <c r="G9" i="15"/>
  <c r="D9" i="15"/>
  <c r="F8" i="15"/>
  <c r="G8" i="15" s="1"/>
  <c r="G6" i="15"/>
  <c r="D6" i="15"/>
  <c r="G43" i="14" l="1"/>
  <c r="F43" i="14"/>
  <c r="G41" i="14"/>
  <c r="G40" i="14"/>
  <c r="F40" i="14"/>
  <c r="G38" i="14"/>
  <c r="D38" i="14"/>
  <c r="G37" i="14"/>
  <c r="F37" i="14"/>
  <c r="G35" i="14"/>
  <c r="D35" i="14"/>
  <c r="G34" i="14"/>
  <c r="F34" i="14"/>
  <c r="G32" i="14"/>
  <c r="D32" i="14"/>
  <c r="G31" i="14"/>
  <c r="F31" i="14"/>
  <c r="G29" i="14"/>
  <c r="D29" i="14"/>
  <c r="G28" i="14"/>
  <c r="F28" i="14"/>
  <c r="G26" i="14"/>
  <c r="D26" i="14"/>
  <c r="G25" i="14"/>
  <c r="F25" i="14"/>
  <c r="G23" i="14"/>
  <c r="D23" i="14"/>
  <c r="G22" i="14"/>
  <c r="F22" i="14"/>
  <c r="G20" i="14"/>
  <c r="D20" i="14"/>
  <c r="G19" i="14"/>
  <c r="F19" i="14"/>
  <c r="G17" i="14"/>
  <c r="D17" i="14"/>
  <c r="G16" i="14"/>
  <c r="F16" i="14"/>
  <c r="G14" i="14"/>
  <c r="D14" i="14"/>
  <c r="G13" i="14"/>
  <c r="F13" i="14"/>
  <c r="G11" i="14"/>
  <c r="D11" i="14"/>
  <c r="G10" i="14"/>
  <c r="F10" i="14"/>
  <c r="G8" i="14"/>
  <c r="D8" i="14"/>
  <c r="G7" i="14"/>
  <c r="F7" i="14"/>
  <c r="G5" i="14"/>
  <c r="D5" i="14"/>
  <c r="G166" i="12" l="1"/>
  <c r="F166" i="12"/>
  <c r="D165" i="12"/>
  <c r="G164" i="12"/>
  <c r="G163" i="12"/>
  <c r="F163" i="12"/>
  <c r="D162" i="12"/>
  <c r="G161" i="12"/>
  <c r="G160" i="12"/>
  <c r="F160" i="12"/>
  <c r="D159" i="12"/>
  <c r="G158" i="12"/>
  <c r="G157" i="12"/>
  <c r="F157" i="12"/>
  <c r="D156" i="12"/>
  <c r="G155" i="12"/>
  <c r="G154" i="12"/>
  <c r="F154" i="12"/>
  <c r="D153" i="12"/>
  <c r="G152" i="12"/>
  <c r="G151" i="12"/>
  <c r="F151" i="12"/>
  <c r="D150" i="12"/>
  <c r="G149" i="12"/>
  <c r="G148" i="12"/>
  <c r="F148" i="12"/>
  <c r="D147" i="12"/>
  <c r="G146" i="12"/>
  <c r="G145" i="12"/>
  <c r="F145" i="12"/>
  <c r="D144" i="12"/>
  <c r="G143" i="12"/>
  <c r="G142" i="12"/>
  <c r="F142" i="12"/>
  <c r="D141" i="12"/>
  <c r="G140" i="12"/>
  <c r="G139" i="12"/>
  <c r="F139" i="12"/>
  <c r="D138" i="12"/>
  <c r="G137" i="12"/>
  <c r="G136" i="12"/>
  <c r="F136" i="12"/>
  <c r="D135" i="12"/>
  <c r="G134" i="12"/>
  <c r="G133" i="12"/>
  <c r="F133" i="12"/>
  <c r="D132" i="12"/>
  <c r="G131" i="12"/>
  <c r="G130" i="12"/>
  <c r="F130" i="12"/>
  <c r="D129" i="12"/>
  <c r="G128" i="12"/>
  <c r="G127" i="12"/>
  <c r="F127" i="12"/>
  <c r="D126" i="12"/>
  <c r="G125" i="12"/>
  <c r="G124" i="12"/>
  <c r="F124" i="12"/>
  <c r="D123" i="12"/>
  <c r="G122" i="12"/>
  <c r="G121" i="12"/>
  <c r="F121" i="12"/>
  <c r="D120" i="12"/>
  <c r="G119" i="12"/>
  <c r="G118" i="12"/>
  <c r="F118" i="12"/>
  <c r="D117" i="12"/>
  <c r="G116" i="12"/>
  <c r="G115" i="12"/>
  <c r="F115" i="12"/>
  <c r="D114" i="12"/>
  <c r="G113" i="12"/>
  <c r="G112" i="12"/>
  <c r="F112" i="12"/>
  <c r="D111" i="12"/>
  <c r="G110" i="12"/>
  <c r="G109" i="12"/>
  <c r="F109" i="12"/>
  <c r="D108" i="12"/>
  <c r="G107" i="12"/>
  <c r="G106" i="12"/>
  <c r="F106" i="12"/>
  <c r="D105" i="12"/>
  <c r="G104" i="12"/>
  <c r="G103" i="12"/>
  <c r="F103" i="12"/>
  <c r="D102" i="12"/>
  <c r="G101" i="12"/>
  <c r="G100" i="12"/>
  <c r="F100" i="12"/>
  <c r="D99" i="12"/>
  <c r="G98" i="12"/>
  <c r="G97" i="12"/>
  <c r="F97" i="12"/>
  <c r="D96" i="12"/>
  <c r="G95" i="12"/>
  <c r="G94" i="12"/>
  <c r="F94" i="12"/>
  <c r="D93" i="12"/>
  <c r="G92" i="12"/>
  <c r="G91" i="12"/>
  <c r="F91" i="12"/>
  <c r="D90" i="12"/>
  <c r="G89" i="12"/>
  <c r="G88" i="12"/>
  <c r="F88" i="12"/>
  <c r="D87" i="12"/>
  <c r="G86" i="12"/>
  <c r="G85" i="12"/>
  <c r="F85" i="12"/>
  <c r="D84" i="12"/>
  <c r="G83" i="12"/>
  <c r="G82" i="12"/>
  <c r="F82" i="12"/>
  <c r="D81" i="12"/>
  <c r="G80" i="12"/>
  <c r="G79" i="12"/>
  <c r="F79" i="12"/>
  <c r="D78" i="12"/>
  <c r="G77" i="12"/>
  <c r="G76" i="12"/>
  <c r="F76" i="12"/>
  <c r="D75" i="12"/>
  <c r="G74" i="12"/>
  <c r="G73" i="12"/>
  <c r="F73" i="12"/>
  <c r="D72" i="12"/>
  <c r="G71" i="12"/>
  <c r="G70" i="12"/>
  <c r="F70" i="12"/>
  <c r="D69" i="12"/>
  <c r="G68" i="12"/>
  <c r="G67" i="12"/>
  <c r="F67" i="12"/>
  <c r="D66" i="12"/>
  <c r="G65" i="12"/>
  <c r="G64" i="12"/>
  <c r="F64" i="12"/>
  <c r="D63" i="12"/>
  <c r="G62" i="12"/>
  <c r="F61" i="12"/>
  <c r="D60" i="12"/>
  <c r="G61" i="12" s="1"/>
  <c r="G59" i="12"/>
  <c r="G58" i="12"/>
  <c r="F58" i="12"/>
  <c r="D57" i="12"/>
  <c r="G56" i="12"/>
  <c r="G55" i="12"/>
  <c r="F55" i="12"/>
  <c r="D54" i="12"/>
  <c r="G53" i="12"/>
  <c r="G52" i="12"/>
  <c r="F52" i="12"/>
  <c r="D51" i="12"/>
  <c r="G50" i="12"/>
  <c r="G49" i="12"/>
  <c r="F49" i="12"/>
  <c r="D48" i="12"/>
  <c r="G47" i="12"/>
  <c r="G46" i="12"/>
  <c r="F46" i="12"/>
  <c r="D45" i="12"/>
  <c r="G44" i="12"/>
  <c r="G43" i="12"/>
  <c r="F43" i="12"/>
  <c r="D42" i="12"/>
  <c r="G41" i="12"/>
  <c r="G40" i="12"/>
  <c r="F40" i="12"/>
  <c r="D39" i="12"/>
  <c r="G38" i="12"/>
  <c r="G37" i="12"/>
  <c r="F37" i="12"/>
  <c r="D36" i="12"/>
  <c r="G35" i="12"/>
  <c r="G34" i="12"/>
  <c r="F34" i="12"/>
  <c r="D33" i="12"/>
  <c r="G32" i="12"/>
  <c r="G31" i="12"/>
  <c r="F31" i="12"/>
  <c r="D30" i="12"/>
  <c r="G29" i="12"/>
  <c r="G28" i="12"/>
  <c r="F28" i="12"/>
  <c r="D27" i="12"/>
  <c r="G26" i="12"/>
  <c r="G25" i="12"/>
  <c r="F25" i="12"/>
  <c r="D24" i="12"/>
  <c r="G23" i="12"/>
  <c r="D21" i="12"/>
  <c r="G22" i="12" s="1"/>
  <c r="G20" i="12"/>
  <c r="F19" i="12"/>
  <c r="D18" i="12"/>
  <c r="G19" i="12" s="1"/>
  <c r="G17" i="12"/>
  <c r="F16" i="12"/>
  <c r="D15" i="12"/>
  <c r="G16" i="12" s="1"/>
  <c r="G14" i="12"/>
  <c r="D12" i="12"/>
  <c r="G13" i="12" s="1"/>
  <c r="G11" i="12"/>
  <c r="G10" i="12"/>
  <c r="F10" i="12"/>
  <c r="D9" i="12"/>
  <c r="G8" i="12"/>
  <c r="G7" i="12"/>
  <c r="F7" i="12"/>
  <c r="D6" i="12"/>
  <c r="G5" i="12"/>
  <c r="F13" i="12" l="1"/>
  <c r="F22" i="12"/>
  <c r="F93" i="29" l="1"/>
  <c r="H93" i="29" s="1"/>
  <c r="H91" i="29"/>
  <c r="D91" i="29"/>
  <c r="F90" i="29"/>
  <c r="H90" i="29" s="1"/>
  <c r="H88" i="29"/>
  <c r="D88" i="29"/>
  <c r="F87" i="29"/>
  <c r="H87" i="29" s="1"/>
  <c r="H85" i="29"/>
  <c r="D85" i="29"/>
  <c r="F84" i="29"/>
  <c r="H84" i="29" s="1"/>
  <c r="H82" i="29"/>
  <c r="D82" i="29"/>
  <c r="F81" i="29"/>
  <c r="H81" i="29" s="1"/>
  <c r="H79" i="29"/>
  <c r="D79" i="29"/>
  <c r="F78" i="29"/>
  <c r="H78" i="29" s="1"/>
  <c r="H76" i="29"/>
  <c r="D76" i="29"/>
  <c r="F75" i="29"/>
  <c r="H75" i="29" s="1"/>
  <c r="H73" i="29"/>
  <c r="D73" i="29"/>
  <c r="F72" i="29"/>
  <c r="H72" i="29" s="1"/>
  <c r="H70" i="29"/>
  <c r="D70" i="29"/>
  <c r="F69" i="29"/>
  <c r="H69" i="29" s="1"/>
  <c r="H67" i="29"/>
  <c r="D67" i="29"/>
  <c r="F66" i="29"/>
  <c r="H66" i="29" s="1"/>
  <c r="H64" i="29"/>
  <c r="D64" i="29"/>
  <c r="F63" i="29"/>
  <c r="H63" i="29" s="1"/>
  <c r="H61" i="29"/>
  <c r="D61" i="29"/>
  <c r="F60" i="29"/>
  <c r="H60" i="29" s="1"/>
  <c r="H58" i="29"/>
  <c r="D58" i="29"/>
  <c r="F57" i="29"/>
  <c r="H57" i="29" s="1"/>
  <c r="H55" i="29"/>
  <c r="D55" i="29"/>
  <c r="F54" i="29"/>
  <c r="H54" i="29" s="1"/>
  <c r="H52" i="29"/>
  <c r="D52" i="29"/>
  <c r="F51" i="29"/>
  <c r="H51" i="29" s="1"/>
  <c r="H49" i="29"/>
  <c r="D49" i="29"/>
  <c r="F48" i="29"/>
  <c r="H48" i="29" s="1"/>
  <c r="H46" i="29"/>
  <c r="D46" i="29"/>
  <c r="F45" i="29"/>
  <c r="H45" i="29" s="1"/>
  <c r="H43" i="29"/>
  <c r="D43" i="29"/>
  <c r="F42" i="29"/>
  <c r="H42" i="29" s="1"/>
  <c r="H40" i="29"/>
  <c r="D40" i="29"/>
  <c r="F39" i="29"/>
  <c r="H39" i="29" s="1"/>
  <c r="H37" i="29"/>
  <c r="D37" i="29"/>
  <c r="F36" i="29"/>
  <c r="H36" i="29" s="1"/>
  <c r="H34" i="29"/>
  <c r="D34" i="29"/>
  <c r="F33" i="29"/>
  <c r="H33" i="29" s="1"/>
  <c r="H31" i="29"/>
  <c r="D31" i="29"/>
  <c r="F30" i="29"/>
  <c r="H30" i="29" s="1"/>
  <c r="H28" i="29"/>
  <c r="D28" i="29"/>
  <c r="F27" i="29"/>
  <c r="H27" i="29" s="1"/>
  <c r="H25" i="29"/>
  <c r="D25" i="29"/>
  <c r="F24" i="29"/>
  <c r="H24" i="29" s="1"/>
  <c r="H22" i="29"/>
  <c r="D22" i="29"/>
  <c r="F21" i="29"/>
  <c r="H21" i="29" s="1"/>
  <c r="H19" i="29"/>
  <c r="D19" i="29"/>
  <c r="F18" i="29"/>
  <c r="H18" i="29" s="1"/>
  <c r="H16" i="29"/>
  <c r="D16" i="29"/>
  <c r="F15" i="29"/>
  <c r="H15" i="29" s="1"/>
  <c r="H13" i="29"/>
  <c r="D13" i="29"/>
  <c r="F12" i="29"/>
  <c r="H12" i="29" s="1"/>
  <c r="H10" i="29"/>
  <c r="D10" i="29"/>
  <c r="F9" i="29"/>
  <c r="H9" i="29" s="1"/>
  <c r="H7" i="29"/>
  <c r="D7" i="29"/>
  <c r="L34" i="11" l="1"/>
  <c r="F34" i="11"/>
  <c r="L33" i="11"/>
  <c r="L32" i="11"/>
  <c r="G32" i="11"/>
  <c r="D32" i="11"/>
  <c r="G34" i="11" s="1"/>
  <c r="F31" i="11"/>
  <c r="L30" i="11"/>
  <c r="L29" i="11"/>
  <c r="G29" i="11"/>
  <c r="D29" i="11"/>
  <c r="G31" i="11" s="1"/>
  <c r="F28" i="11"/>
  <c r="L26" i="11"/>
  <c r="G26" i="11"/>
  <c r="D26" i="11"/>
  <c r="G28" i="11" s="1"/>
  <c r="F25" i="11"/>
  <c r="L23" i="11"/>
  <c r="G23" i="11"/>
  <c r="D23" i="11"/>
  <c r="G25" i="11" s="1"/>
  <c r="F22" i="11"/>
  <c r="L20" i="11"/>
  <c r="G20" i="11"/>
  <c r="D20" i="11"/>
  <c r="G22" i="11" s="1"/>
  <c r="F19" i="11"/>
  <c r="L18" i="11"/>
  <c r="L17" i="11"/>
  <c r="G17" i="11"/>
  <c r="D17" i="11"/>
  <c r="G19" i="11" s="1"/>
  <c r="F16" i="11"/>
  <c r="L14" i="11"/>
  <c r="G14" i="11"/>
  <c r="D14" i="11"/>
  <c r="G16" i="11" s="1"/>
  <c r="G13" i="11"/>
  <c r="F13" i="11"/>
  <c r="L11" i="11"/>
  <c r="G11" i="11"/>
  <c r="D11" i="11"/>
  <c r="G10" i="11"/>
  <c r="F10" i="11"/>
  <c r="L9" i="11"/>
  <c r="L8" i="11"/>
  <c r="G8" i="11"/>
  <c r="D8" i="11"/>
  <c r="F7" i="11"/>
  <c r="L5" i="11"/>
  <c r="G5" i="11"/>
  <c r="D5" i="11"/>
  <c r="G7" i="11" s="1"/>
  <c r="F99" i="10" l="1"/>
  <c r="G99" i="10" s="1"/>
  <c r="G97" i="10"/>
  <c r="D97" i="10"/>
  <c r="F96" i="10"/>
  <c r="G94" i="10"/>
  <c r="D94" i="10"/>
  <c r="G96" i="10" s="1"/>
  <c r="F93" i="10"/>
  <c r="G91" i="10"/>
  <c r="D91" i="10"/>
  <c r="G93" i="10" s="1"/>
  <c r="F90" i="10"/>
  <c r="D88" i="10"/>
  <c r="G90" i="10" s="1"/>
  <c r="G85" i="10"/>
  <c r="D85" i="10"/>
  <c r="F87" i="10" s="1"/>
  <c r="G87" i="10" s="1"/>
  <c r="G82" i="10"/>
  <c r="D82" i="10"/>
  <c r="F84" i="10" s="1"/>
  <c r="G84" i="10" s="1"/>
  <c r="F81" i="10"/>
  <c r="G79" i="10"/>
  <c r="D79" i="10"/>
  <c r="G81" i="10" s="1"/>
  <c r="F78" i="10"/>
  <c r="G76" i="10"/>
  <c r="D76" i="10"/>
  <c r="G78" i="10" s="1"/>
  <c r="F75" i="10"/>
  <c r="G73" i="10"/>
  <c r="D73" i="10"/>
  <c r="G75" i="10" s="1"/>
  <c r="F72" i="10"/>
  <c r="G70" i="10"/>
  <c r="D70" i="10"/>
  <c r="G72" i="10" s="1"/>
  <c r="G69" i="10"/>
  <c r="F69" i="10"/>
  <c r="G67" i="10"/>
  <c r="D67" i="10"/>
  <c r="F66" i="10"/>
  <c r="G64" i="10"/>
  <c r="D64" i="10"/>
  <c r="G66" i="10" s="1"/>
  <c r="F63" i="10"/>
  <c r="G61" i="10"/>
  <c r="D61" i="10"/>
  <c r="G63" i="10" s="1"/>
  <c r="G58" i="10"/>
  <c r="D58" i="10"/>
  <c r="F60" i="10" s="1"/>
  <c r="G60" i="10" s="1"/>
  <c r="F57" i="10"/>
  <c r="G55" i="10"/>
  <c r="D55" i="10"/>
  <c r="G57" i="10" s="1"/>
  <c r="F54" i="10"/>
  <c r="G52" i="10"/>
  <c r="D52" i="10"/>
  <c r="G54" i="10" s="1"/>
  <c r="F51" i="10"/>
  <c r="G49" i="10"/>
  <c r="D49" i="10"/>
  <c r="G51" i="10" s="1"/>
  <c r="F48" i="10"/>
  <c r="G46" i="10"/>
  <c r="D46" i="10"/>
  <c r="G48" i="10" s="1"/>
  <c r="F45" i="10"/>
  <c r="G43" i="10"/>
  <c r="D43" i="10"/>
  <c r="G45" i="10" s="1"/>
  <c r="G40" i="10"/>
  <c r="D40" i="10"/>
  <c r="F42" i="10" s="1"/>
  <c r="G42" i="10" s="1"/>
  <c r="F39" i="10"/>
  <c r="G37" i="10"/>
  <c r="D37" i="10"/>
  <c r="G39" i="10" s="1"/>
  <c r="G34" i="10"/>
  <c r="D34" i="10"/>
  <c r="F36" i="10" s="1"/>
  <c r="G36" i="10" s="1"/>
  <c r="G31" i="10"/>
  <c r="D31" i="10"/>
  <c r="F33" i="10" s="1"/>
  <c r="G33" i="10" s="1"/>
  <c r="F30" i="10"/>
  <c r="G28" i="10"/>
  <c r="D28" i="10"/>
  <c r="G30" i="10" s="1"/>
  <c r="G25" i="10"/>
  <c r="D25" i="10"/>
  <c r="F27" i="10" s="1"/>
  <c r="G27" i="10" s="1"/>
  <c r="G22" i="10"/>
  <c r="D22" i="10"/>
  <c r="F24" i="10" s="1"/>
  <c r="G24" i="10" s="1"/>
  <c r="F21" i="10"/>
  <c r="G19" i="10"/>
  <c r="D19" i="10"/>
  <c r="G21" i="10" s="1"/>
  <c r="G16" i="10"/>
  <c r="D16" i="10"/>
  <c r="F18" i="10" s="1"/>
  <c r="G18" i="10" s="1"/>
  <c r="G13" i="10"/>
  <c r="D13" i="10"/>
  <c r="F15" i="10" s="1"/>
  <c r="G15" i="10" s="1"/>
  <c r="G10" i="10"/>
  <c r="D10" i="10"/>
  <c r="F12" i="10" s="1"/>
  <c r="G12" i="10" s="1"/>
  <c r="G7" i="10"/>
  <c r="D7" i="10"/>
  <c r="F9" i="10" s="1"/>
  <c r="G9" i="10" s="1"/>
  <c r="G332" i="8"/>
  <c r="F332" i="8"/>
  <c r="G330" i="8"/>
  <c r="D330" i="8"/>
  <c r="G329" i="8"/>
  <c r="F329" i="8"/>
  <c r="G327" i="8"/>
  <c r="D327" i="8"/>
  <c r="G326" i="8"/>
  <c r="F326" i="8"/>
  <c r="G324" i="8"/>
  <c r="D324" i="8"/>
  <c r="G323" i="8"/>
  <c r="F323" i="8"/>
  <c r="G321" i="8"/>
  <c r="D321" i="8"/>
  <c r="G320" i="8"/>
  <c r="F320" i="8"/>
  <c r="G318" i="8"/>
  <c r="D318" i="8"/>
  <c r="G317" i="8"/>
  <c r="F317" i="8"/>
  <c r="G315" i="8"/>
  <c r="D315" i="8"/>
  <c r="G314" i="8"/>
  <c r="F314" i="8"/>
  <c r="G312" i="8"/>
  <c r="D312" i="8"/>
  <c r="G311" i="8"/>
  <c r="F311" i="8"/>
  <c r="G309" i="8"/>
  <c r="D309" i="8"/>
  <c r="G308" i="8"/>
  <c r="F308" i="8"/>
  <c r="G306" i="8"/>
  <c r="D306" i="8"/>
  <c r="G305" i="8"/>
  <c r="F305" i="8"/>
  <c r="G303" i="8"/>
  <c r="D303" i="8"/>
  <c r="G302" i="8"/>
  <c r="F302" i="8"/>
  <c r="G300" i="8"/>
  <c r="D300" i="8"/>
  <c r="G299" i="8"/>
  <c r="F299" i="8"/>
  <c r="G297" i="8"/>
  <c r="D297" i="8"/>
  <c r="G296" i="8"/>
  <c r="F296" i="8"/>
  <c r="G294" i="8"/>
  <c r="D294" i="8"/>
  <c r="G293" i="8"/>
  <c r="F293" i="8"/>
  <c r="G291" i="8"/>
  <c r="D291" i="8"/>
  <c r="G290" i="8"/>
  <c r="F290" i="8"/>
  <c r="G288" i="8"/>
  <c r="D288" i="8"/>
  <c r="G287" i="8"/>
  <c r="F287" i="8"/>
  <c r="G285" i="8"/>
  <c r="D285" i="8"/>
  <c r="G284" i="8"/>
  <c r="F284" i="8"/>
  <c r="G282" i="8"/>
  <c r="D282" i="8"/>
  <c r="G281" i="8"/>
  <c r="F281" i="8"/>
  <c r="G279" i="8"/>
  <c r="D279" i="8"/>
  <c r="G278" i="8"/>
  <c r="F278" i="8"/>
  <c r="G276" i="8"/>
  <c r="D276" i="8"/>
  <c r="G275" i="8"/>
  <c r="F275" i="8"/>
  <c r="G273" i="8"/>
  <c r="D273" i="8"/>
  <c r="G272" i="8"/>
  <c r="F272" i="8"/>
  <c r="G270" i="8"/>
  <c r="D270" i="8"/>
  <c r="G269" i="8"/>
  <c r="F269" i="8"/>
  <c r="G267" i="8"/>
  <c r="D267" i="8"/>
  <c r="G266" i="8"/>
  <c r="F266" i="8"/>
  <c r="G264" i="8"/>
  <c r="D264" i="8"/>
  <c r="G263" i="8"/>
  <c r="F263" i="8"/>
  <c r="G261" i="8"/>
  <c r="D261" i="8"/>
  <c r="G260" i="8"/>
  <c r="F260" i="8"/>
  <c r="G258" i="8"/>
  <c r="D258" i="8"/>
  <c r="G257" i="8"/>
  <c r="F257" i="8"/>
  <c r="G255" i="8"/>
  <c r="D255" i="8"/>
  <c r="G254" i="8"/>
  <c r="F254" i="8"/>
  <c r="G252" i="8"/>
  <c r="D252" i="8"/>
  <c r="G251" i="8"/>
  <c r="F251" i="8"/>
  <c r="G249" i="8"/>
  <c r="D249" i="8"/>
  <c r="G248" i="8"/>
  <c r="F248" i="8"/>
  <c r="G246" i="8"/>
  <c r="D246" i="8"/>
  <c r="G245" i="8"/>
  <c r="F245" i="8"/>
  <c r="G243" i="8"/>
  <c r="D243" i="8"/>
  <c r="G242" i="8"/>
  <c r="F242" i="8"/>
  <c r="G240" i="8"/>
  <c r="D240" i="8"/>
  <c r="G239" i="8"/>
  <c r="F239" i="8"/>
  <c r="G237" i="8"/>
  <c r="D237" i="8"/>
  <c r="G236" i="8"/>
  <c r="F236" i="8"/>
  <c r="G234" i="8"/>
  <c r="D234" i="8"/>
  <c r="G233" i="8"/>
  <c r="F233" i="8"/>
  <c r="G231" i="8"/>
  <c r="D231" i="8"/>
  <c r="G230" i="8"/>
  <c r="F230" i="8"/>
  <c r="G228" i="8"/>
  <c r="D228" i="8"/>
  <c r="G227" i="8"/>
  <c r="F227" i="8"/>
  <c r="G225" i="8"/>
  <c r="D225" i="8"/>
  <c r="G224" i="8"/>
  <c r="F224" i="8"/>
  <c r="G222" i="8"/>
  <c r="D222" i="8"/>
  <c r="G221" i="8"/>
  <c r="F221" i="8"/>
  <c r="G219" i="8"/>
  <c r="D219" i="8"/>
  <c r="G218" i="8"/>
  <c r="F218" i="8"/>
  <c r="G216" i="8"/>
  <c r="D216" i="8"/>
  <c r="G215" i="8"/>
  <c r="F215" i="8"/>
  <c r="G213" i="8"/>
  <c r="D213" i="8"/>
  <c r="G212" i="8"/>
  <c r="F212" i="8"/>
  <c r="G210" i="8"/>
  <c r="D210" i="8"/>
  <c r="G209" i="8"/>
  <c r="F209" i="8"/>
  <c r="G207" i="8"/>
  <c r="D207" i="8"/>
  <c r="G206" i="8"/>
  <c r="F206" i="8"/>
  <c r="G204" i="8"/>
  <c r="D204" i="8"/>
  <c r="G203" i="8"/>
  <c r="F203" i="8"/>
  <c r="G201" i="8"/>
  <c r="D201" i="8"/>
  <c r="G200" i="8"/>
  <c r="F200" i="8"/>
  <c r="G198" i="8"/>
  <c r="D198" i="8"/>
  <c r="G197" i="8"/>
  <c r="F197" i="8"/>
  <c r="G195" i="8"/>
  <c r="D195" i="8"/>
  <c r="G194" i="8"/>
  <c r="F194" i="8"/>
  <c r="G192" i="8"/>
  <c r="D192" i="8"/>
  <c r="G191" i="8"/>
  <c r="F191" i="8"/>
  <c r="G189" i="8"/>
  <c r="D189" i="8"/>
  <c r="G188" i="8"/>
  <c r="F188" i="8"/>
  <c r="G186" i="8"/>
  <c r="D186" i="8"/>
  <c r="G185" i="8"/>
  <c r="F185" i="8"/>
  <c r="G183" i="8"/>
  <c r="D183" i="8"/>
  <c r="G182" i="8"/>
  <c r="F182" i="8"/>
  <c r="G180" i="8"/>
  <c r="D180" i="8"/>
  <c r="G179" i="8"/>
  <c r="F179" i="8"/>
  <c r="G177" i="8"/>
  <c r="D177" i="8"/>
  <c r="G176" i="8"/>
  <c r="F176" i="8"/>
  <c r="G174" i="8"/>
  <c r="D174" i="8"/>
  <c r="G173" i="8"/>
  <c r="F173" i="8"/>
  <c r="G171" i="8"/>
  <c r="D171" i="8"/>
  <c r="G170" i="8"/>
  <c r="F170" i="8"/>
  <c r="G168" i="8"/>
  <c r="D168" i="8"/>
  <c r="G167" i="8"/>
  <c r="F167" i="8"/>
  <c r="G165" i="8"/>
  <c r="D165" i="8"/>
  <c r="G164" i="8"/>
  <c r="F164" i="8"/>
  <c r="G162" i="8"/>
  <c r="D162" i="8"/>
  <c r="G161" i="8"/>
  <c r="F161" i="8"/>
  <c r="G159" i="8"/>
  <c r="D159" i="8"/>
  <c r="G158" i="8"/>
  <c r="F158" i="8"/>
  <c r="G156" i="8"/>
  <c r="D156" i="8"/>
  <c r="G155" i="8"/>
  <c r="F155" i="8"/>
  <c r="G153" i="8"/>
  <c r="D153" i="8"/>
  <c r="G152" i="8"/>
  <c r="F152" i="8"/>
  <c r="G150" i="8"/>
  <c r="D150" i="8"/>
  <c r="G149" i="8"/>
  <c r="F149" i="8"/>
  <c r="G147" i="8"/>
  <c r="D147" i="8"/>
  <c r="G146" i="8"/>
  <c r="F146" i="8"/>
  <c r="G144" i="8"/>
  <c r="D144" i="8"/>
  <c r="G143" i="8"/>
  <c r="F143" i="8"/>
  <c r="G141" i="8"/>
  <c r="D141" i="8"/>
  <c r="G140" i="8"/>
  <c r="G138" i="8"/>
  <c r="D138" i="8"/>
  <c r="F140" i="8" s="1"/>
  <c r="G137" i="8"/>
  <c r="F137" i="8"/>
  <c r="G135" i="8"/>
  <c r="D135" i="8"/>
  <c r="G134" i="8"/>
  <c r="G132" i="8"/>
  <c r="D132" i="8"/>
  <c r="F134" i="8" s="1"/>
  <c r="G131" i="8"/>
  <c r="G129" i="8"/>
  <c r="D129" i="8"/>
  <c r="F131" i="8" s="1"/>
  <c r="G128" i="8"/>
  <c r="F128" i="8"/>
  <c r="G126" i="8"/>
  <c r="D126" i="8"/>
  <c r="G125" i="8"/>
  <c r="F125" i="8"/>
  <c r="G123" i="8"/>
  <c r="D123" i="8"/>
  <c r="G122" i="8"/>
  <c r="F122" i="8"/>
  <c r="G120" i="8"/>
  <c r="D120" i="8"/>
  <c r="G119" i="8"/>
  <c r="F119" i="8"/>
  <c r="G117" i="8"/>
  <c r="D117" i="8"/>
  <c r="G116" i="8"/>
  <c r="F116" i="8"/>
  <c r="G114" i="8"/>
  <c r="D114" i="8"/>
  <c r="G113" i="8"/>
  <c r="F113" i="8"/>
  <c r="G111" i="8"/>
  <c r="D111" i="8"/>
  <c r="G110" i="8"/>
  <c r="F110" i="8"/>
  <c r="G108" i="8"/>
  <c r="D108" i="8"/>
  <c r="G107" i="8"/>
  <c r="F107" i="8"/>
  <c r="G105" i="8"/>
  <c r="D105" i="8"/>
  <c r="G104" i="8"/>
  <c r="F104" i="8"/>
  <c r="G102" i="8"/>
  <c r="D102" i="8"/>
  <c r="G101" i="8"/>
  <c r="F101" i="8"/>
  <c r="G99" i="8"/>
  <c r="D99" i="8"/>
  <c r="G98" i="8"/>
  <c r="F98" i="8"/>
  <c r="G96" i="8"/>
  <c r="D96" i="8"/>
  <c r="G95" i="8"/>
  <c r="F95" i="8"/>
  <c r="G93" i="8"/>
  <c r="D93" i="8"/>
  <c r="G92" i="8"/>
  <c r="F92" i="8"/>
  <c r="G90" i="8"/>
  <c r="D90" i="8"/>
  <c r="G87" i="8"/>
  <c r="D87" i="8"/>
  <c r="F89" i="8" s="1"/>
  <c r="G89" i="8" s="1"/>
  <c r="G86" i="8"/>
  <c r="F86" i="8"/>
  <c r="G84" i="8"/>
  <c r="D84" i="8"/>
  <c r="G81" i="8"/>
  <c r="D81" i="8"/>
  <c r="F83" i="8" s="1"/>
  <c r="G83" i="8" s="1"/>
  <c r="G78" i="8"/>
  <c r="D78" i="8"/>
  <c r="F80" i="8" s="1"/>
  <c r="G80" i="8" s="1"/>
  <c r="G75" i="8"/>
  <c r="D75" i="8"/>
  <c r="F77" i="8" s="1"/>
  <c r="G77" i="8" s="1"/>
  <c r="G72" i="8"/>
  <c r="D72" i="8"/>
  <c r="F74" i="8" s="1"/>
  <c r="G74" i="8" s="1"/>
  <c r="G69" i="8"/>
  <c r="D69" i="8"/>
  <c r="F71" i="8" s="1"/>
  <c r="G71" i="8" s="1"/>
  <c r="G66" i="8"/>
  <c r="D66" i="8"/>
  <c r="F68" i="8" s="1"/>
  <c r="G68" i="8" s="1"/>
  <c r="G63" i="8"/>
  <c r="D63" i="8"/>
  <c r="F65" i="8" s="1"/>
  <c r="G65" i="8" s="1"/>
  <c r="G60" i="8"/>
  <c r="D60" i="8"/>
  <c r="F62" i="8" s="1"/>
  <c r="G62" i="8" s="1"/>
  <c r="G57" i="8"/>
  <c r="D57" i="8"/>
  <c r="F59" i="8" s="1"/>
  <c r="G59" i="8" s="1"/>
  <c r="G54" i="8"/>
  <c r="D54" i="8"/>
  <c r="F56" i="8" s="1"/>
  <c r="G56" i="8" s="1"/>
  <c r="G53" i="8"/>
  <c r="G51" i="8"/>
  <c r="D51" i="8"/>
  <c r="F53" i="8" s="1"/>
  <c r="G48" i="8"/>
  <c r="D48" i="8"/>
  <c r="F50" i="8" s="1"/>
  <c r="G50" i="8" s="1"/>
  <c r="D45" i="8"/>
  <c r="F47" i="8" s="1"/>
  <c r="G47" i="8" s="1"/>
  <c r="G44" i="8"/>
  <c r="F44" i="8"/>
  <c r="G42" i="8"/>
  <c r="D42" i="8"/>
  <c r="G41" i="8"/>
  <c r="F41" i="8"/>
  <c r="G39" i="8"/>
  <c r="D39" i="8"/>
  <c r="G38" i="8"/>
  <c r="F38" i="8"/>
  <c r="G36" i="8"/>
  <c r="D36" i="8"/>
  <c r="G35" i="8"/>
  <c r="F35" i="8"/>
  <c r="G33" i="8"/>
  <c r="D33" i="8"/>
  <c r="G32" i="8"/>
  <c r="F32" i="8"/>
  <c r="G30" i="8"/>
  <c r="D30" i="8"/>
  <c r="G29" i="8"/>
  <c r="F29" i="8"/>
  <c r="G27" i="8"/>
  <c r="D27" i="8"/>
  <c r="G26" i="8"/>
  <c r="F26" i="8"/>
  <c r="G24" i="8"/>
  <c r="D24" i="8"/>
  <c r="G23" i="8"/>
  <c r="F23" i="8"/>
  <c r="G21" i="8"/>
  <c r="D21" i="8"/>
  <c r="G20" i="8"/>
  <c r="F20" i="8"/>
  <c r="G18" i="8"/>
  <c r="D18" i="8"/>
  <c r="G17" i="8"/>
  <c r="F17" i="8"/>
  <c r="G15" i="8"/>
  <c r="D15" i="8"/>
  <c r="G14" i="8"/>
  <c r="F14" i="8"/>
  <c r="G12" i="8"/>
  <c r="D12" i="8"/>
  <c r="G11" i="8"/>
  <c r="F11" i="8"/>
  <c r="G9" i="8"/>
  <c r="D9" i="8"/>
  <c r="G8" i="8"/>
  <c r="F8" i="8"/>
  <c r="G6" i="8"/>
  <c r="D6" i="8"/>
  <c r="G138" i="9" l="1"/>
  <c r="F138" i="9"/>
  <c r="G136" i="9"/>
  <c r="D136" i="9"/>
  <c r="G135" i="9"/>
  <c r="F135" i="9"/>
  <c r="D133" i="9"/>
  <c r="G132" i="9"/>
  <c r="F132" i="9"/>
  <c r="G130" i="9"/>
  <c r="D130" i="9"/>
  <c r="G128" i="9"/>
  <c r="F128" i="9"/>
  <c r="D126" i="9"/>
  <c r="G125" i="9"/>
  <c r="F125" i="9"/>
  <c r="G123" i="9"/>
  <c r="D123" i="9"/>
  <c r="G122" i="9"/>
  <c r="F122" i="9"/>
  <c r="D120" i="9"/>
  <c r="G118" i="9"/>
  <c r="F118" i="9"/>
  <c r="D116" i="9"/>
  <c r="G115" i="9"/>
  <c r="F115" i="9"/>
  <c r="D113" i="9"/>
  <c r="G112" i="9"/>
  <c r="F112" i="9"/>
  <c r="G110" i="9"/>
  <c r="D110" i="9"/>
  <c r="G108" i="9"/>
  <c r="F108" i="9"/>
  <c r="G106" i="9"/>
  <c r="D106" i="9"/>
  <c r="G104" i="9"/>
  <c r="F104" i="9"/>
  <c r="D102" i="9"/>
  <c r="G101" i="9"/>
  <c r="F101" i="9"/>
  <c r="G99" i="9"/>
  <c r="D99" i="9"/>
  <c r="G97" i="9"/>
  <c r="F97" i="9"/>
  <c r="G95" i="9"/>
  <c r="D95" i="9"/>
  <c r="G93" i="9"/>
  <c r="F93" i="9"/>
  <c r="D91" i="9"/>
  <c r="G89" i="9"/>
  <c r="F89" i="9"/>
  <c r="G87" i="9"/>
  <c r="D87" i="9"/>
  <c r="G86" i="9"/>
  <c r="F86" i="9"/>
  <c r="G84" i="9"/>
  <c r="D84" i="9"/>
  <c r="G83" i="9"/>
  <c r="F83" i="9"/>
  <c r="G81" i="9"/>
  <c r="D81" i="9"/>
  <c r="G80" i="9"/>
  <c r="F80" i="9"/>
  <c r="G78" i="9"/>
  <c r="D78" i="9"/>
  <c r="G77" i="9"/>
  <c r="F77" i="9"/>
  <c r="D75" i="9"/>
  <c r="G73" i="9"/>
  <c r="F73" i="9"/>
  <c r="D71" i="9"/>
  <c r="G70" i="9"/>
  <c r="F70" i="9"/>
  <c r="D68" i="9"/>
  <c r="G66" i="9"/>
  <c r="F66" i="9"/>
  <c r="G64" i="9"/>
  <c r="D64" i="9"/>
  <c r="G63" i="9"/>
  <c r="F63" i="9"/>
  <c r="G61" i="9"/>
  <c r="D61" i="9"/>
  <c r="G59" i="9"/>
  <c r="F59" i="9"/>
  <c r="G57" i="9"/>
  <c r="D57" i="9"/>
  <c r="G56" i="9"/>
  <c r="F56" i="9"/>
  <c r="G54" i="9"/>
  <c r="D54" i="9"/>
  <c r="G53" i="9"/>
  <c r="F53" i="9"/>
  <c r="D51" i="9"/>
  <c r="G50" i="9"/>
  <c r="F50" i="9"/>
  <c r="G48" i="9"/>
  <c r="D48" i="9"/>
  <c r="G46" i="9"/>
  <c r="F46" i="9"/>
  <c r="D44" i="9"/>
  <c r="G42" i="9"/>
  <c r="F42" i="9"/>
  <c r="D40" i="9"/>
  <c r="G39" i="9"/>
  <c r="F39" i="9"/>
  <c r="D37" i="9"/>
  <c r="G36" i="9"/>
  <c r="F36" i="9"/>
  <c r="G34" i="9"/>
  <c r="D34" i="9"/>
  <c r="G33" i="9"/>
  <c r="F33" i="9"/>
  <c r="D31" i="9"/>
  <c r="G29" i="9"/>
  <c r="F29" i="9"/>
  <c r="D27" i="9"/>
  <c r="G21" i="9"/>
  <c r="F21" i="9"/>
  <c r="D19" i="9"/>
  <c r="G18" i="9"/>
  <c r="F18" i="9"/>
  <c r="D16" i="9"/>
  <c r="G14" i="9"/>
  <c r="F14" i="9"/>
  <c r="G12" i="9"/>
  <c r="D12" i="9"/>
  <c r="G10" i="9"/>
  <c r="F10" i="9"/>
  <c r="D8" i="9"/>
  <c r="G7" i="9"/>
  <c r="F7" i="9"/>
  <c r="D5" i="9"/>
  <c r="G212" i="7"/>
  <c r="D212" i="7"/>
  <c r="G210" i="7"/>
  <c r="D210" i="7"/>
  <c r="G208" i="7"/>
  <c r="D208" i="7"/>
  <c r="G206" i="7"/>
  <c r="D206" i="7"/>
  <c r="G204" i="7"/>
  <c r="D204" i="7"/>
  <c r="G202" i="7"/>
  <c r="D202" i="7"/>
  <c r="G200" i="7"/>
  <c r="D200" i="7"/>
  <c r="G198" i="7"/>
  <c r="D198" i="7"/>
  <c r="G196" i="7"/>
  <c r="D196" i="7"/>
  <c r="G194" i="7"/>
  <c r="D194" i="7"/>
  <c r="G192" i="7"/>
  <c r="D192" i="7"/>
  <c r="G190" i="7"/>
  <c r="D190" i="7"/>
  <c r="G188" i="7"/>
  <c r="D188" i="7"/>
  <c r="G186" i="7"/>
  <c r="D186" i="7"/>
  <c r="G184" i="7"/>
  <c r="D184" i="7"/>
  <c r="G182" i="7"/>
  <c r="D182" i="7"/>
  <c r="G180" i="7"/>
  <c r="D180" i="7"/>
  <c r="G178" i="7"/>
  <c r="D178" i="7"/>
  <c r="G176" i="7"/>
  <c r="D176" i="7"/>
  <c r="G174" i="7"/>
  <c r="D174" i="7"/>
  <c r="G172" i="7"/>
  <c r="D172" i="7"/>
  <c r="G170" i="7"/>
  <c r="D170" i="7"/>
  <c r="G168" i="7"/>
  <c r="D168" i="7"/>
  <c r="G166" i="7"/>
  <c r="D166" i="7"/>
  <c r="G164" i="7"/>
  <c r="D164" i="7"/>
  <c r="G162" i="7"/>
  <c r="D162" i="7"/>
  <c r="G160" i="7"/>
  <c r="D160" i="7"/>
  <c r="G158" i="7"/>
  <c r="D158" i="7"/>
  <c r="G156" i="7"/>
  <c r="D156" i="7"/>
  <c r="G154" i="7"/>
  <c r="D154" i="7"/>
  <c r="G152" i="7"/>
  <c r="D152" i="7"/>
  <c r="G150" i="7"/>
  <c r="D150" i="7"/>
  <c r="G148" i="7"/>
  <c r="D148" i="7"/>
  <c r="G146" i="7"/>
  <c r="D146" i="7"/>
  <c r="G144" i="7"/>
  <c r="D144" i="7"/>
  <c r="G142" i="7"/>
  <c r="D142" i="7"/>
  <c r="G140" i="7"/>
  <c r="D140" i="7"/>
  <c r="G138" i="7"/>
  <c r="D138" i="7"/>
  <c r="G136" i="7"/>
  <c r="D136" i="7"/>
  <c r="G134" i="7"/>
  <c r="D134" i="7"/>
  <c r="G132" i="7"/>
  <c r="D132" i="7"/>
  <c r="G130" i="7"/>
  <c r="D130" i="7"/>
  <c r="G128" i="7"/>
  <c r="D128" i="7"/>
  <c r="G126" i="7"/>
  <c r="D126" i="7"/>
  <c r="G124" i="7"/>
  <c r="D124" i="7"/>
  <c r="G122" i="7"/>
  <c r="D122" i="7"/>
  <c r="G120" i="7"/>
  <c r="D120" i="7"/>
  <c r="G118" i="7"/>
  <c r="D118" i="7"/>
  <c r="G116" i="7"/>
  <c r="D116" i="7"/>
  <c r="G114" i="7"/>
  <c r="D114" i="7"/>
  <c r="G112" i="7"/>
  <c r="D112" i="7"/>
  <c r="G110" i="7"/>
  <c r="D110" i="7"/>
  <c r="G108" i="7"/>
  <c r="D108" i="7"/>
  <c r="G106" i="7"/>
  <c r="D106" i="7"/>
  <c r="G104" i="7"/>
  <c r="D104" i="7"/>
  <c r="G102" i="7"/>
  <c r="D102" i="7"/>
  <c r="G100" i="7"/>
  <c r="D100" i="7"/>
  <c r="G98" i="7"/>
  <c r="D98" i="7"/>
  <c r="G96" i="7"/>
  <c r="D96" i="7"/>
  <c r="G94" i="7"/>
  <c r="D94" i="7"/>
  <c r="G92" i="7"/>
  <c r="D92" i="7"/>
  <c r="G90" i="7"/>
  <c r="D90" i="7"/>
  <c r="G88" i="7"/>
  <c r="D88" i="7"/>
  <c r="G86" i="7"/>
  <c r="D86" i="7"/>
  <c r="G84" i="7"/>
  <c r="D84" i="7"/>
  <c r="G82" i="7"/>
  <c r="D82" i="7"/>
  <c r="G80" i="7"/>
  <c r="D80" i="7"/>
  <c r="G78" i="7"/>
  <c r="D78" i="7"/>
  <c r="G76" i="7"/>
  <c r="D76" i="7"/>
  <c r="G74" i="7"/>
  <c r="D74" i="7"/>
  <c r="G72" i="7"/>
  <c r="D72" i="7"/>
  <c r="G70" i="7"/>
  <c r="D70" i="7"/>
  <c r="G68" i="7"/>
  <c r="D68" i="7"/>
  <c r="G66" i="7"/>
  <c r="D66" i="7"/>
  <c r="G64" i="7"/>
  <c r="D64" i="7"/>
  <c r="G62" i="7"/>
  <c r="D62" i="7"/>
  <c r="G60" i="7"/>
  <c r="D60" i="7"/>
  <c r="G58" i="7"/>
  <c r="D58" i="7"/>
  <c r="G56" i="7"/>
  <c r="D56" i="7"/>
  <c r="G54" i="7"/>
  <c r="D54" i="7"/>
  <c r="G52" i="7"/>
  <c r="D52" i="7"/>
  <c r="G50" i="7"/>
  <c r="D50" i="7"/>
  <c r="G48" i="7"/>
  <c r="D48" i="7"/>
  <c r="G46" i="7"/>
  <c r="D46" i="7"/>
  <c r="G44" i="7"/>
  <c r="D44" i="7"/>
  <c r="G42" i="7"/>
  <c r="D42" i="7"/>
  <c r="G40" i="7"/>
  <c r="D40" i="7"/>
  <c r="G38" i="7"/>
  <c r="D38" i="7"/>
  <c r="G36" i="7"/>
  <c r="D36" i="7"/>
  <c r="G34" i="7"/>
  <c r="D34" i="7"/>
  <c r="G32" i="7"/>
  <c r="D32" i="7"/>
  <c r="G30" i="7"/>
  <c r="D30" i="7"/>
  <c r="G28" i="7"/>
  <c r="D28" i="7"/>
  <c r="G26" i="7"/>
  <c r="D26" i="7"/>
  <c r="G24" i="7"/>
  <c r="D24" i="7"/>
  <c r="G22" i="7"/>
  <c r="D22" i="7"/>
  <c r="G20" i="7"/>
  <c r="D20" i="7"/>
  <c r="G18" i="7"/>
  <c r="D18" i="7"/>
  <c r="G16" i="7"/>
  <c r="D16" i="7"/>
  <c r="G14" i="7"/>
  <c r="D14" i="7"/>
  <c r="G12" i="7"/>
  <c r="D12" i="7"/>
  <c r="G10" i="7"/>
  <c r="D10" i="7"/>
  <c r="G8" i="7"/>
  <c r="D8" i="7"/>
  <c r="G6" i="7"/>
  <c r="F3026" i="6"/>
  <c r="G3024" i="6"/>
  <c r="D3024" i="6"/>
  <c r="G3026" i="6" s="1"/>
  <c r="F3023" i="6"/>
  <c r="G3021" i="6"/>
  <c r="D3021" i="6"/>
  <c r="G3023" i="6" s="1"/>
  <c r="F3020" i="6"/>
  <c r="G3018" i="6"/>
  <c r="D3018" i="6"/>
  <c r="G3020" i="6" s="1"/>
  <c r="F3017" i="6"/>
  <c r="G3015" i="6"/>
  <c r="D3015" i="6"/>
  <c r="G3017" i="6" s="1"/>
  <c r="F3014" i="6"/>
  <c r="G3012" i="6"/>
  <c r="D3012" i="6"/>
  <c r="G3014" i="6" s="1"/>
  <c r="F3011" i="6"/>
  <c r="G3009" i="6"/>
  <c r="D3009" i="6"/>
  <c r="G3011" i="6" s="1"/>
  <c r="F3008" i="6"/>
  <c r="G3006" i="6"/>
  <c r="D3006" i="6"/>
  <c r="G3008" i="6" s="1"/>
  <c r="F3005" i="6"/>
  <c r="G3003" i="6"/>
  <c r="D3003" i="6"/>
  <c r="G3005" i="6" s="1"/>
  <c r="F3002" i="6"/>
  <c r="G3000" i="6"/>
  <c r="D3000" i="6"/>
  <c r="G3002" i="6" s="1"/>
  <c r="F2999" i="6"/>
  <c r="G2997" i="6"/>
  <c r="D2997" i="6"/>
  <c r="G2999" i="6" s="1"/>
  <c r="F2996" i="6"/>
  <c r="G2994" i="6"/>
  <c r="D2994" i="6"/>
  <c r="G2996" i="6" s="1"/>
  <c r="F2993" i="6"/>
  <c r="G2991" i="6"/>
  <c r="D2991" i="6"/>
  <c r="G2993" i="6" s="1"/>
  <c r="F2990" i="6"/>
  <c r="G2988" i="6"/>
  <c r="D2988" i="6"/>
  <c r="G2990" i="6" s="1"/>
  <c r="F2987" i="6"/>
  <c r="G2985" i="6"/>
  <c r="D2985" i="6"/>
  <c r="G2987" i="6" s="1"/>
  <c r="F2984" i="6"/>
  <c r="G2982" i="6"/>
  <c r="D2982" i="6"/>
  <c r="G2984" i="6" s="1"/>
  <c r="F2981" i="6"/>
  <c r="G2979" i="6"/>
  <c r="D2979" i="6"/>
  <c r="G2981" i="6" s="1"/>
  <c r="F2978" i="6"/>
  <c r="G2976" i="6"/>
  <c r="D2976" i="6"/>
  <c r="G2978" i="6" s="1"/>
  <c r="F2975" i="6"/>
  <c r="G2973" i="6"/>
  <c r="D2973" i="6"/>
  <c r="G2975" i="6" s="1"/>
  <c r="F2972" i="6"/>
  <c r="G2970" i="6"/>
  <c r="D2970" i="6"/>
  <c r="G2972" i="6" s="1"/>
  <c r="F2969" i="6"/>
  <c r="G2967" i="6"/>
  <c r="D2967" i="6"/>
  <c r="G2969" i="6" s="1"/>
  <c r="F2966" i="6"/>
  <c r="G2964" i="6"/>
  <c r="D2964" i="6"/>
  <c r="G2966" i="6" s="1"/>
  <c r="F2963" i="6"/>
  <c r="G2961" i="6"/>
  <c r="D2961" i="6"/>
  <c r="G2963" i="6" s="1"/>
  <c r="F2960" i="6"/>
  <c r="G2958" i="6"/>
  <c r="D2958" i="6"/>
  <c r="G2960" i="6" s="1"/>
  <c r="F2957" i="6"/>
  <c r="G2955" i="6"/>
  <c r="D2955" i="6"/>
  <c r="G2957" i="6" s="1"/>
  <c r="F2954" i="6"/>
  <c r="G2952" i="6"/>
  <c r="D2952" i="6"/>
  <c r="G2954" i="6" s="1"/>
  <c r="F2951" i="6"/>
  <c r="G2949" i="6"/>
  <c r="D2949" i="6"/>
  <c r="G2951" i="6" s="1"/>
  <c r="F2948" i="6"/>
  <c r="G2946" i="6"/>
  <c r="D2946" i="6"/>
  <c r="G2948" i="6" s="1"/>
  <c r="F2945" i="6"/>
  <c r="G2943" i="6"/>
  <c r="D2943" i="6"/>
  <c r="G2945" i="6" s="1"/>
  <c r="F2942" i="6"/>
  <c r="G2940" i="6"/>
  <c r="D2940" i="6"/>
  <c r="G2942" i="6" s="1"/>
  <c r="F2939" i="6"/>
  <c r="G2937" i="6"/>
  <c r="D2937" i="6"/>
  <c r="G2939" i="6" s="1"/>
  <c r="F2936" i="6"/>
  <c r="G2934" i="6"/>
  <c r="D2934" i="6"/>
  <c r="G2936" i="6" s="1"/>
  <c r="F2933" i="6"/>
  <c r="G2931" i="6"/>
  <c r="D2931" i="6"/>
  <c r="G2933" i="6" s="1"/>
  <c r="F2930" i="6"/>
  <c r="G2928" i="6"/>
  <c r="D2928" i="6"/>
  <c r="G2930" i="6" s="1"/>
  <c r="F2927" i="6"/>
  <c r="G2925" i="6"/>
  <c r="D2925" i="6"/>
  <c r="G2927" i="6" s="1"/>
  <c r="F2924" i="6"/>
  <c r="G2922" i="6"/>
  <c r="D2922" i="6"/>
  <c r="G2924" i="6" s="1"/>
  <c r="F2921" i="6"/>
  <c r="G2919" i="6"/>
  <c r="D2919" i="6"/>
  <c r="G2921" i="6" s="1"/>
  <c r="F2918" i="6"/>
  <c r="G2916" i="6"/>
  <c r="D2916" i="6"/>
  <c r="G2918" i="6" s="1"/>
  <c r="F2915" i="6"/>
  <c r="G2913" i="6"/>
  <c r="D2913" i="6"/>
  <c r="G2915" i="6" s="1"/>
  <c r="F2912" i="6"/>
  <c r="G2910" i="6"/>
  <c r="D2910" i="6"/>
  <c r="G2912" i="6" s="1"/>
  <c r="F2909" i="6"/>
  <c r="G2907" i="6"/>
  <c r="D2907" i="6"/>
  <c r="G2909" i="6" s="1"/>
  <c r="F2906" i="6"/>
  <c r="G2904" i="6"/>
  <c r="D2904" i="6"/>
  <c r="G2906" i="6" s="1"/>
  <c r="F2903" i="6"/>
  <c r="G2901" i="6"/>
  <c r="D2901" i="6"/>
  <c r="G2903" i="6" s="1"/>
  <c r="F2900" i="6"/>
  <c r="G2898" i="6"/>
  <c r="D2898" i="6"/>
  <c r="G2900" i="6" s="1"/>
  <c r="F2897" i="6"/>
  <c r="G2895" i="6"/>
  <c r="D2895" i="6"/>
  <c r="G2897" i="6" s="1"/>
  <c r="F2894" i="6"/>
  <c r="G2892" i="6"/>
  <c r="D2892" i="6"/>
  <c r="G2894" i="6" s="1"/>
  <c r="F2891" i="6"/>
  <c r="G2889" i="6"/>
  <c r="D2889" i="6"/>
  <c r="G2891" i="6" s="1"/>
  <c r="F2888" i="6"/>
  <c r="G2886" i="6"/>
  <c r="D2886" i="6"/>
  <c r="G2888" i="6" s="1"/>
  <c r="F2885" i="6"/>
  <c r="G2883" i="6"/>
  <c r="D2883" i="6"/>
  <c r="G2885" i="6" s="1"/>
  <c r="F2882" i="6"/>
  <c r="G2880" i="6"/>
  <c r="D2880" i="6"/>
  <c r="G2882" i="6" s="1"/>
  <c r="F2879" i="6"/>
  <c r="G2877" i="6"/>
  <c r="D2877" i="6"/>
  <c r="G2879" i="6" s="1"/>
  <c r="F2876" i="6"/>
  <c r="G2874" i="6"/>
  <c r="D2874" i="6"/>
  <c r="G2876" i="6" s="1"/>
  <c r="F2873" i="6"/>
  <c r="G2871" i="6"/>
  <c r="D2871" i="6"/>
  <c r="G2873" i="6" s="1"/>
  <c r="F2870" i="6"/>
  <c r="G2868" i="6"/>
  <c r="D2868" i="6"/>
  <c r="G2870" i="6" s="1"/>
  <c r="F2867" i="6"/>
  <c r="G2865" i="6"/>
  <c r="D2865" i="6"/>
  <c r="G2867" i="6" s="1"/>
  <c r="F2864" i="6"/>
  <c r="G2862" i="6"/>
  <c r="D2862" i="6"/>
  <c r="G2864" i="6" s="1"/>
  <c r="F2861" i="6"/>
  <c r="G2859" i="6"/>
  <c r="D2859" i="6"/>
  <c r="G2861" i="6" s="1"/>
  <c r="F2858" i="6"/>
  <c r="G2856" i="6"/>
  <c r="D2856" i="6"/>
  <c r="G2858" i="6" s="1"/>
  <c r="F2855" i="6"/>
  <c r="G2853" i="6"/>
  <c r="D2853" i="6"/>
  <c r="G2855" i="6" s="1"/>
  <c r="F2852" i="6"/>
  <c r="G2850" i="6"/>
  <c r="D2850" i="6"/>
  <c r="G2852" i="6" s="1"/>
  <c r="F2849" i="6"/>
  <c r="G2847" i="6"/>
  <c r="D2847" i="6"/>
  <c r="G2849" i="6" s="1"/>
  <c r="F2846" i="6"/>
  <c r="G2844" i="6"/>
  <c r="D2844" i="6"/>
  <c r="G2846" i="6" s="1"/>
  <c r="F2843" i="6"/>
  <c r="G2841" i="6"/>
  <c r="D2841" i="6"/>
  <c r="G2843" i="6" s="1"/>
  <c r="F2840" i="6"/>
  <c r="G2838" i="6"/>
  <c r="D2838" i="6"/>
  <c r="G2840" i="6" s="1"/>
  <c r="F2837" i="6"/>
  <c r="G2835" i="6"/>
  <c r="D2835" i="6"/>
  <c r="G2837" i="6" s="1"/>
  <c r="F2834" i="6"/>
  <c r="G2832" i="6"/>
  <c r="D2832" i="6"/>
  <c r="G2834" i="6" s="1"/>
  <c r="F2831" i="6"/>
  <c r="G2829" i="6"/>
  <c r="D2829" i="6"/>
  <c r="G2831" i="6" s="1"/>
  <c r="F2828" i="6"/>
  <c r="G2826" i="6"/>
  <c r="D2826" i="6"/>
  <c r="G2828" i="6" s="1"/>
  <c r="F2825" i="6"/>
  <c r="G2823" i="6"/>
  <c r="D2823" i="6"/>
  <c r="G2825" i="6" s="1"/>
  <c r="F2822" i="6"/>
  <c r="G2820" i="6"/>
  <c r="D2820" i="6"/>
  <c r="G2822" i="6" s="1"/>
  <c r="F2819" i="6"/>
  <c r="G2817" i="6"/>
  <c r="D2817" i="6"/>
  <c r="G2819" i="6" s="1"/>
  <c r="F2816" i="6"/>
  <c r="G2814" i="6"/>
  <c r="D2814" i="6"/>
  <c r="G2816" i="6" s="1"/>
  <c r="F2813" i="6"/>
  <c r="G2811" i="6"/>
  <c r="D2811" i="6"/>
  <c r="G2813" i="6" s="1"/>
  <c r="F2810" i="6"/>
  <c r="G2808" i="6"/>
  <c r="D2808" i="6"/>
  <c r="G2810" i="6" s="1"/>
  <c r="F2807" i="6"/>
  <c r="G2805" i="6"/>
  <c r="D2805" i="6"/>
  <c r="G2807" i="6" s="1"/>
  <c r="F2804" i="6"/>
  <c r="G2802" i="6"/>
  <c r="D2802" i="6"/>
  <c r="G2804" i="6" s="1"/>
  <c r="F2801" i="6"/>
  <c r="G2799" i="6"/>
  <c r="D2799" i="6"/>
  <c r="G2801" i="6" s="1"/>
  <c r="F2798" i="6"/>
  <c r="G2796" i="6"/>
  <c r="D2796" i="6"/>
  <c r="G2798" i="6" s="1"/>
  <c r="F2795" i="6"/>
  <c r="G2793" i="6"/>
  <c r="D2793" i="6"/>
  <c r="G2795" i="6" s="1"/>
  <c r="F2792" i="6"/>
  <c r="G2790" i="6"/>
  <c r="D2790" i="6"/>
  <c r="G2792" i="6" s="1"/>
  <c r="F2789" i="6"/>
  <c r="G2787" i="6"/>
  <c r="D2787" i="6"/>
  <c r="G2789" i="6" s="1"/>
  <c r="F2786" i="6"/>
  <c r="G2784" i="6"/>
  <c r="D2784" i="6"/>
  <c r="G2786" i="6" s="1"/>
  <c r="F2783" i="6"/>
  <c r="G2781" i="6"/>
  <c r="D2781" i="6"/>
  <c r="G2783" i="6" s="1"/>
  <c r="F2780" i="6"/>
  <c r="G2778" i="6"/>
  <c r="D2778" i="6"/>
  <c r="G2780" i="6" s="1"/>
  <c r="F2777" i="6"/>
  <c r="G2775" i="6"/>
  <c r="D2775" i="6"/>
  <c r="G2777" i="6" s="1"/>
  <c r="F2774" i="6"/>
  <c r="G2772" i="6"/>
  <c r="D2772" i="6"/>
  <c r="G2774" i="6" s="1"/>
  <c r="F2771" i="6"/>
  <c r="G2769" i="6"/>
  <c r="D2769" i="6"/>
  <c r="G2771" i="6" s="1"/>
  <c r="F2768" i="6"/>
  <c r="G2766" i="6"/>
  <c r="D2766" i="6"/>
  <c r="G2768" i="6" s="1"/>
  <c r="F2765" i="6"/>
  <c r="G2763" i="6"/>
  <c r="D2763" i="6"/>
  <c r="G2765" i="6" s="1"/>
  <c r="F2762" i="6"/>
  <c r="G2760" i="6"/>
  <c r="D2760" i="6"/>
  <c r="G2762" i="6" s="1"/>
  <c r="F2759" i="6"/>
  <c r="G2757" i="6"/>
  <c r="D2757" i="6"/>
  <c r="G2759" i="6" s="1"/>
  <c r="F2756" i="6"/>
  <c r="G2754" i="6"/>
  <c r="D2754" i="6"/>
  <c r="G2756" i="6" s="1"/>
  <c r="F2753" i="6"/>
  <c r="G2751" i="6"/>
  <c r="D2751" i="6"/>
  <c r="G2753" i="6" s="1"/>
  <c r="F2750" i="6"/>
  <c r="G2748" i="6"/>
  <c r="D2748" i="6"/>
  <c r="G2750" i="6" s="1"/>
  <c r="F2747" i="6"/>
  <c r="G2745" i="6"/>
  <c r="D2745" i="6"/>
  <c r="G2747" i="6" s="1"/>
  <c r="F2744" i="6"/>
  <c r="G2742" i="6"/>
  <c r="D2742" i="6"/>
  <c r="G2744" i="6" s="1"/>
  <c r="F2741" i="6"/>
  <c r="G2739" i="6"/>
  <c r="D2739" i="6"/>
  <c r="G2741" i="6" s="1"/>
  <c r="F2738" i="6"/>
  <c r="G2736" i="6"/>
  <c r="D2736" i="6"/>
  <c r="G2738" i="6" s="1"/>
  <c r="F2735" i="6"/>
  <c r="G2733" i="6"/>
  <c r="D2733" i="6"/>
  <c r="G2735" i="6" s="1"/>
  <c r="F2732" i="6"/>
  <c r="G2730" i="6"/>
  <c r="D2730" i="6"/>
  <c r="G2732" i="6" s="1"/>
  <c r="F2729" i="6"/>
  <c r="G2727" i="6"/>
  <c r="D2727" i="6"/>
  <c r="G2729" i="6" s="1"/>
  <c r="F2726" i="6"/>
  <c r="G2724" i="6"/>
  <c r="D2724" i="6"/>
  <c r="G2726" i="6" s="1"/>
  <c r="F2723" i="6"/>
  <c r="G2721" i="6"/>
  <c r="D2721" i="6"/>
  <c r="G2723" i="6" s="1"/>
  <c r="F2720" i="6"/>
  <c r="G2718" i="6"/>
  <c r="D2718" i="6"/>
  <c r="G2720" i="6" s="1"/>
  <c r="F2717" i="6"/>
  <c r="G2715" i="6"/>
  <c r="D2715" i="6"/>
  <c r="G2717" i="6" s="1"/>
  <c r="F2714" i="6"/>
  <c r="G2712" i="6"/>
  <c r="D2712" i="6"/>
  <c r="G2714" i="6" s="1"/>
  <c r="F2711" i="6"/>
  <c r="G2709" i="6"/>
  <c r="D2709" i="6"/>
  <c r="G2711" i="6" s="1"/>
  <c r="F2708" i="6"/>
  <c r="G2706" i="6"/>
  <c r="D2706" i="6"/>
  <c r="G2708" i="6" s="1"/>
  <c r="F2705" i="6"/>
  <c r="G2703" i="6"/>
  <c r="D2703" i="6"/>
  <c r="G2705" i="6" s="1"/>
  <c r="F2702" i="6"/>
  <c r="G2700" i="6"/>
  <c r="D2700" i="6"/>
  <c r="G2702" i="6" s="1"/>
  <c r="F2699" i="6"/>
  <c r="G2697" i="6"/>
  <c r="D2697" i="6"/>
  <c r="G2699" i="6" s="1"/>
  <c r="F2696" i="6"/>
  <c r="G2694" i="6"/>
  <c r="D2694" i="6"/>
  <c r="G2696" i="6" s="1"/>
  <c r="F2693" i="6"/>
  <c r="G2691" i="6"/>
  <c r="D2691" i="6"/>
  <c r="G2693" i="6" s="1"/>
  <c r="F2690" i="6"/>
  <c r="G2688" i="6"/>
  <c r="D2688" i="6"/>
  <c r="G2690" i="6" s="1"/>
  <c r="F2687" i="6"/>
  <c r="G2685" i="6"/>
  <c r="D2685" i="6"/>
  <c r="G2687" i="6" s="1"/>
  <c r="F2684" i="6"/>
  <c r="G2682" i="6"/>
  <c r="D2682" i="6"/>
  <c r="G2684" i="6" s="1"/>
  <c r="F2681" i="6"/>
  <c r="G2679" i="6"/>
  <c r="D2679" i="6"/>
  <c r="G2681" i="6" s="1"/>
  <c r="F2678" i="6"/>
  <c r="G2676" i="6"/>
  <c r="D2676" i="6"/>
  <c r="G2678" i="6" s="1"/>
  <c r="F2675" i="6"/>
  <c r="G2673" i="6"/>
  <c r="D2673" i="6"/>
  <c r="G2675" i="6" s="1"/>
  <c r="F2672" i="6"/>
  <c r="G2670" i="6"/>
  <c r="D2670" i="6"/>
  <c r="G2672" i="6" s="1"/>
  <c r="F2669" i="6"/>
  <c r="G2667" i="6"/>
  <c r="D2667" i="6"/>
  <c r="G2669" i="6" s="1"/>
  <c r="F2666" i="6"/>
  <c r="G2664" i="6"/>
  <c r="D2664" i="6"/>
  <c r="G2666" i="6" s="1"/>
  <c r="F2663" i="6"/>
  <c r="G2661" i="6"/>
  <c r="D2661" i="6"/>
  <c r="G2663" i="6" s="1"/>
  <c r="F2660" i="6"/>
  <c r="G2658" i="6"/>
  <c r="D2658" i="6"/>
  <c r="G2660" i="6" s="1"/>
  <c r="F2657" i="6"/>
  <c r="G2655" i="6"/>
  <c r="D2655" i="6"/>
  <c r="G2657" i="6" s="1"/>
  <c r="F2654" i="6"/>
  <c r="G2652" i="6"/>
  <c r="D2652" i="6"/>
  <c r="G2654" i="6" s="1"/>
  <c r="F2651" i="6"/>
  <c r="G2649" i="6"/>
  <c r="D2649" i="6"/>
  <c r="G2651" i="6" s="1"/>
  <c r="F2648" i="6"/>
  <c r="G2646" i="6"/>
  <c r="D2646" i="6"/>
  <c r="G2648" i="6" s="1"/>
  <c r="F2645" i="6"/>
  <c r="G2643" i="6"/>
  <c r="D2643" i="6"/>
  <c r="G2645" i="6" s="1"/>
  <c r="F2642" i="6"/>
  <c r="G2640" i="6"/>
  <c r="D2640" i="6"/>
  <c r="G2642" i="6" s="1"/>
  <c r="F2639" i="6"/>
  <c r="G2637" i="6"/>
  <c r="D2637" i="6"/>
  <c r="G2639" i="6" s="1"/>
  <c r="F2636" i="6"/>
  <c r="G2634" i="6"/>
  <c r="D2634" i="6"/>
  <c r="G2636" i="6" s="1"/>
  <c r="F2633" i="6"/>
  <c r="G2631" i="6"/>
  <c r="D2631" i="6"/>
  <c r="G2633" i="6" s="1"/>
  <c r="F2630" i="6"/>
  <c r="G2628" i="6"/>
  <c r="D2628" i="6"/>
  <c r="G2630" i="6" s="1"/>
  <c r="F2627" i="6"/>
  <c r="G2625" i="6"/>
  <c r="D2625" i="6"/>
  <c r="G2627" i="6" s="1"/>
  <c r="F2624" i="6"/>
  <c r="G2622" i="6"/>
  <c r="D2622" i="6"/>
  <c r="G2624" i="6" s="1"/>
  <c r="F2621" i="6"/>
  <c r="G2619" i="6"/>
  <c r="D2619" i="6"/>
  <c r="G2621" i="6" s="1"/>
  <c r="F2618" i="6"/>
  <c r="G2616" i="6"/>
  <c r="D2616" i="6"/>
  <c r="G2618" i="6" s="1"/>
  <c r="F2615" i="6"/>
  <c r="G2613" i="6"/>
  <c r="D2613" i="6"/>
  <c r="G2615" i="6" s="1"/>
  <c r="F2612" i="6"/>
  <c r="G2610" i="6"/>
  <c r="D2610" i="6"/>
  <c r="G2612" i="6" s="1"/>
  <c r="F2609" i="6"/>
  <c r="G2607" i="6"/>
  <c r="D2607" i="6"/>
  <c r="G2609" i="6" s="1"/>
  <c r="F2606" i="6"/>
  <c r="G2604" i="6"/>
  <c r="D2604" i="6"/>
  <c r="G2606" i="6" s="1"/>
  <c r="F2603" i="6"/>
  <c r="G2601" i="6"/>
  <c r="D2601" i="6"/>
  <c r="G2603" i="6" s="1"/>
  <c r="F2600" i="6"/>
  <c r="G2598" i="6"/>
  <c r="D2598" i="6"/>
  <c r="G2600" i="6" s="1"/>
  <c r="F2597" i="6"/>
  <c r="G2595" i="6"/>
  <c r="D2595" i="6"/>
  <c r="G2597" i="6" s="1"/>
  <c r="F2594" i="6"/>
  <c r="G2592" i="6"/>
  <c r="D2592" i="6"/>
  <c r="G2594" i="6" s="1"/>
  <c r="F2591" i="6"/>
  <c r="G2589" i="6"/>
  <c r="D2589" i="6"/>
  <c r="G2591" i="6" s="1"/>
  <c r="F2588" i="6"/>
  <c r="G2586" i="6"/>
  <c r="D2586" i="6"/>
  <c r="G2588" i="6" s="1"/>
  <c r="F2585" i="6"/>
  <c r="G2583" i="6"/>
  <c r="D2583" i="6"/>
  <c r="G2585" i="6" s="1"/>
  <c r="F2582" i="6"/>
  <c r="G2580" i="6"/>
  <c r="D2580" i="6"/>
  <c r="G2582" i="6" s="1"/>
  <c r="F2579" i="6"/>
  <c r="G2577" i="6"/>
  <c r="D2577" i="6"/>
  <c r="G2579" i="6" s="1"/>
  <c r="F2576" i="6"/>
  <c r="G2574" i="6"/>
  <c r="D2574" i="6"/>
  <c r="G2576" i="6" s="1"/>
  <c r="F2573" i="6"/>
  <c r="G2571" i="6"/>
  <c r="D2571" i="6"/>
  <c r="G2573" i="6" s="1"/>
  <c r="F2570" i="6"/>
  <c r="G2568" i="6"/>
  <c r="D2568" i="6"/>
  <c r="G2570" i="6" s="1"/>
  <c r="F2567" i="6"/>
  <c r="G2565" i="6"/>
  <c r="D2565" i="6"/>
  <c r="G2567" i="6" s="1"/>
  <c r="F2564" i="6"/>
  <c r="G2562" i="6"/>
  <c r="D2562" i="6"/>
  <c r="G2564" i="6" s="1"/>
  <c r="F2561" i="6"/>
  <c r="G2559" i="6"/>
  <c r="D2559" i="6"/>
  <c r="G2561" i="6" s="1"/>
  <c r="F2558" i="6"/>
  <c r="G2556" i="6"/>
  <c r="D2556" i="6"/>
  <c r="G2558" i="6" s="1"/>
  <c r="F2555" i="6"/>
  <c r="G2553" i="6"/>
  <c r="D2553" i="6"/>
  <c r="G2555" i="6" s="1"/>
  <c r="F2552" i="6"/>
  <c r="G2550" i="6"/>
  <c r="D2550" i="6"/>
  <c r="G2552" i="6" s="1"/>
  <c r="F2549" i="6"/>
  <c r="G2547" i="6"/>
  <c r="D2547" i="6"/>
  <c r="G2549" i="6" s="1"/>
  <c r="F2546" i="6"/>
  <c r="G2544" i="6"/>
  <c r="D2544" i="6"/>
  <c r="G2546" i="6" s="1"/>
  <c r="F2543" i="6"/>
  <c r="G2541" i="6"/>
  <c r="D2541" i="6"/>
  <c r="G2543" i="6" s="1"/>
  <c r="F2540" i="6"/>
  <c r="G2538" i="6"/>
  <c r="D2538" i="6"/>
  <c r="G2540" i="6" s="1"/>
  <c r="F2537" i="6"/>
  <c r="G2535" i="6"/>
  <c r="D2535" i="6"/>
  <c r="G2537" i="6" s="1"/>
  <c r="F2534" i="6"/>
  <c r="G2532" i="6"/>
  <c r="D2532" i="6"/>
  <c r="G2534" i="6" s="1"/>
  <c r="F2531" i="6"/>
  <c r="G2529" i="6"/>
  <c r="D2529" i="6"/>
  <c r="G2531" i="6" s="1"/>
  <c r="F2528" i="6"/>
  <c r="G2526" i="6"/>
  <c r="D2526" i="6"/>
  <c r="G2528" i="6" s="1"/>
  <c r="F2525" i="6"/>
  <c r="G2523" i="6"/>
  <c r="D2523" i="6"/>
  <c r="G2525" i="6" s="1"/>
  <c r="F2522" i="6"/>
  <c r="G2520" i="6"/>
  <c r="D2520" i="6"/>
  <c r="G2522" i="6" s="1"/>
  <c r="F2519" i="6"/>
  <c r="G2517" i="6"/>
  <c r="D2517" i="6"/>
  <c r="G2519" i="6" s="1"/>
  <c r="G2516" i="6"/>
  <c r="F2516" i="6"/>
  <c r="G2514" i="6"/>
  <c r="D2514" i="6"/>
  <c r="G2513" i="6"/>
  <c r="F2513" i="6"/>
  <c r="G2511" i="6"/>
  <c r="D2511" i="6"/>
  <c r="G2510" i="6"/>
  <c r="F2510" i="6"/>
  <c r="G2508" i="6"/>
  <c r="D2508" i="6"/>
  <c r="G2507" i="6"/>
  <c r="F2507" i="6"/>
  <c r="G2505" i="6"/>
  <c r="D2505" i="6"/>
  <c r="G2504" i="6"/>
  <c r="F2504" i="6"/>
  <c r="G2502" i="6"/>
  <c r="D2502" i="6"/>
  <c r="G2501" i="6"/>
  <c r="F2501" i="6"/>
  <c r="G2499" i="6"/>
  <c r="D2499" i="6"/>
  <c r="G2498" i="6"/>
  <c r="F2498" i="6"/>
  <c r="G2496" i="6"/>
  <c r="D2496" i="6"/>
  <c r="G2495" i="6"/>
  <c r="F2495" i="6"/>
  <c r="G2493" i="6"/>
  <c r="D2493" i="6"/>
  <c r="G2492" i="6"/>
  <c r="F2492" i="6"/>
  <c r="G2490" i="6"/>
  <c r="D2490" i="6"/>
  <c r="G2489" i="6"/>
  <c r="F2489" i="6"/>
  <c r="G2487" i="6"/>
  <c r="D2487" i="6"/>
  <c r="G2486" i="6"/>
  <c r="F2486" i="6"/>
  <c r="G2484" i="6"/>
  <c r="D2484" i="6"/>
  <c r="G2483" i="6"/>
  <c r="F2483" i="6"/>
  <c r="G2481" i="6"/>
  <c r="D2481" i="6"/>
  <c r="G2480" i="6"/>
  <c r="F2480" i="6"/>
  <c r="G2478" i="6"/>
  <c r="D2478" i="6"/>
  <c r="G2477" i="6"/>
  <c r="F2477" i="6"/>
  <c r="G2475" i="6"/>
  <c r="D2475" i="6"/>
  <c r="G2474" i="6"/>
  <c r="F2474" i="6"/>
  <c r="G2472" i="6"/>
  <c r="D2472" i="6"/>
  <c r="G2471" i="6"/>
  <c r="F2471" i="6"/>
  <c r="G2469" i="6"/>
  <c r="D2469" i="6"/>
  <c r="G2468" i="6"/>
  <c r="F2468" i="6"/>
  <c r="G2466" i="6"/>
  <c r="D2466" i="6"/>
  <c r="G2465" i="6"/>
  <c r="F2465" i="6"/>
  <c r="G2463" i="6"/>
  <c r="D2463" i="6"/>
  <c r="G2462" i="6"/>
  <c r="F2462" i="6"/>
  <c r="G2460" i="6"/>
  <c r="D2460" i="6"/>
  <c r="G2459" i="6"/>
  <c r="F2459" i="6"/>
  <c r="G2457" i="6"/>
  <c r="D2457" i="6"/>
  <c r="G2456" i="6"/>
  <c r="F2456" i="6"/>
  <c r="G2454" i="6"/>
  <c r="D2454" i="6"/>
  <c r="G2453" i="6"/>
  <c r="F2453" i="6"/>
  <c r="G2451" i="6"/>
  <c r="D2451" i="6"/>
  <c r="G2450" i="6"/>
  <c r="F2450" i="6"/>
  <c r="G2448" i="6"/>
  <c r="D2448" i="6"/>
  <c r="G2447" i="6"/>
  <c r="F2447" i="6"/>
  <c r="G2445" i="6"/>
  <c r="D2445" i="6"/>
  <c r="G2444" i="6"/>
  <c r="F2444" i="6"/>
  <c r="G2442" i="6"/>
  <c r="D2442" i="6"/>
  <c r="G2441" i="6"/>
  <c r="F2441" i="6"/>
  <c r="G2439" i="6"/>
  <c r="D2439" i="6"/>
  <c r="G2438" i="6"/>
  <c r="F2438" i="6"/>
  <c r="G2436" i="6"/>
  <c r="D2436" i="6"/>
  <c r="G2435" i="6"/>
  <c r="F2435" i="6"/>
  <c r="G2433" i="6"/>
  <c r="D2433" i="6"/>
  <c r="G2432" i="6"/>
  <c r="F2432" i="6"/>
  <c r="G2430" i="6"/>
  <c r="D2430" i="6"/>
  <c r="G2429" i="6"/>
  <c r="F2429" i="6"/>
  <c r="G2427" i="6"/>
  <c r="D2427" i="6"/>
  <c r="G2426" i="6"/>
  <c r="F2426" i="6"/>
  <c r="G2424" i="6"/>
  <c r="D2424" i="6"/>
  <c r="G2423" i="6"/>
  <c r="F2423" i="6"/>
  <c r="G2421" i="6"/>
  <c r="D2421" i="6"/>
  <c r="G2420" i="6"/>
  <c r="F2420" i="6"/>
  <c r="G2418" i="6"/>
  <c r="D2418" i="6"/>
  <c r="G2417" i="6"/>
  <c r="F2417" i="6"/>
  <c r="C34" i="4" l="1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34" i="4" s="1"/>
  <c r="C19" i="3"/>
  <c r="D18" i="3"/>
  <c r="D17" i="3"/>
  <c r="D16" i="3"/>
  <c r="D15" i="3"/>
  <c r="D14" i="3"/>
  <c r="D13" i="3"/>
  <c r="D12" i="3"/>
  <c r="D11" i="3"/>
  <c r="D10" i="3"/>
  <c r="D9" i="3"/>
  <c r="D8" i="3"/>
  <c r="D7" i="3"/>
  <c r="D19" i="3" s="1"/>
  <c r="D10" i="2"/>
  <c r="C10" i="2"/>
  <c r="G1" i="2"/>
  <c r="G40" i="1"/>
  <c r="G38" i="1"/>
  <c r="D38" i="1"/>
  <c r="F40" i="1" s="1"/>
  <c r="G37" i="1"/>
  <c r="F37" i="1"/>
  <c r="G35" i="1"/>
  <c r="D35" i="1"/>
  <c r="G34" i="1"/>
  <c r="G32" i="1"/>
  <c r="D32" i="1"/>
  <c r="F34" i="1" s="1"/>
  <c r="G43" i="1" l="1"/>
  <c r="G41" i="1"/>
  <c r="D41" i="1"/>
  <c r="F43" i="1" s="1"/>
  <c r="G31" i="1"/>
  <c r="G29" i="1"/>
  <c r="D29" i="1"/>
  <c r="F31" i="1" s="1"/>
  <c r="G28" i="1"/>
  <c r="G26" i="1"/>
  <c r="D26" i="1"/>
  <c r="F28" i="1" s="1"/>
  <c r="G5" i="1"/>
  <c r="G14" i="1" l="1"/>
  <c r="C44" i="1" l="1"/>
  <c r="D23" i="1"/>
  <c r="G25" i="1" l="1"/>
  <c r="G23" i="1"/>
  <c r="F25" i="1"/>
  <c r="G22" i="1"/>
  <c r="G20" i="1"/>
  <c r="D20" i="1"/>
  <c r="F22" i="1" s="1"/>
  <c r="G19" i="1"/>
  <c r="G17" i="1"/>
  <c r="D17" i="1"/>
  <c r="F19" i="1" s="1"/>
  <c r="G16" i="1"/>
  <c r="D14" i="1"/>
  <c r="F16" i="1" s="1"/>
  <c r="G13" i="1"/>
  <c r="G11" i="1"/>
  <c r="D11" i="1"/>
  <c r="F13" i="1" s="1"/>
  <c r="F10" i="1"/>
  <c r="G10" i="1" s="1"/>
  <c r="G8" i="1"/>
  <c r="D5" i="1"/>
  <c r="F7" i="1" s="1"/>
  <c r="G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B157" authorId="0" shapeId="0" xr:uid="{9BA94E8B-C5E5-491B-9C6E-A4B64FCE6C39}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C157" authorId="0" shapeId="0" xr:uid="{1A7A4EBC-F25C-41D3-8D16-C93CD2692B44}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F157" authorId="0" shapeId="0" xr:uid="{7451FC8B-15C2-4B2C-A90F-26CFAFE9CCF9}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</commentList>
</comments>
</file>

<file path=xl/sharedStrings.xml><?xml version="1.0" encoding="utf-8"?>
<sst xmlns="http://schemas.openxmlformats.org/spreadsheetml/2006/main" count="14529" uniqueCount="2380">
  <si>
    <t>ลำดับที่</t>
  </si>
  <si>
    <t>งานที่จัดซื้อ/จ้าง</t>
  </si>
  <si>
    <t>ราคากลาง</t>
  </si>
  <si>
    <t>วิธีซื้อ/จ้าง</t>
  </si>
  <si>
    <t>รายชื่อผู้เสนอราคาและราคาที่เสนอ</t>
  </si>
  <si>
    <t>ผู้ได้รับการคัดเลือกและราคาที่ตกลงซื้อ/จ้าง</t>
  </si>
  <si>
    <t>เหตุผลที่คัดเลือกโดยสรุป</t>
  </si>
  <si>
    <t>เลขที่/รับวันที่</t>
  </si>
  <si>
    <t>เฉพาะเจาะจง</t>
  </si>
  <si>
    <t>ราคาที่ตกลงซื้อหรือจ้าง</t>
  </si>
  <si>
    <t>คัดเลือกจากเกณฑ์ราคา</t>
  </si>
  <si>
    <t>วงเงินที่จะซื้อ/จ้าง</t>
  </si>
  <si>
    <t>ค่าน้ำดื่ม</t>
  </si>
  <si>
    <t>ค่าถ่ายเอกสาร</t>
  </si>
  <si>
    <t>หน่วยงาน :  งานบริหารทั่วไป ส่วนพัฒนาธุรกิจและอุตสาหกรรมไม้ องค์การอุตสาหกรรมป่าไม้ภาคเหนือล่าง</t>
  </si>
  <si>
    <t>งานที่จัดซื้อหรือจัดจ้าง</t>
  </si>
  <si>
    <t>วงเงินที่จะซื้อหรือจ้าง</t>
  </si>
  <si>
    <t>วิธีซื้อหรือจ้าง</t>
  </si>
  <si>
    <t xml:space="preserve">        รายชื่อผู้เสนอราคาและ         ราคาที่เสนอ</t>
  </si>
  <si>
    <t xml:space="preserve">        ผู้ได้รับการคัดเลือกและ             ราคาที่ตกลงซื้อหรือจ้าง</t>
  </si>
  <si>
    <t xml:space="preserve">           เลขที่และวันที่ของสัญญาหรือฃ้อตกลง               ในการซื้อหรือจ้าง</t>
  </si>
  <si>
    <t xml:space="preserve">ค่าบริการถ่ายเอกสาร </t>
  </si>
  <si>
    <t>สะดวกในการจัดซื้อและสินค้าได้มาตรฐานตรงตามความต้องการ</t>
  </si>
  <si>
    <t>รวม</t>
  </si>
  <si>
    <t xml:space="preserve"> -</t>
  </si>
  <si>
    <t>ผู้ได้รับการคัดเลือกและราคาที่ตกลงซื้อหรือจ้าง</t>
  </si>
  <si>
    <t xml:space="preserve">   เลขที่และวันที่ของสัญญาหรือฃ้อตกลงในการซื้อหรือจ้าง</t>
  </si>
  <si>
    <t>-</t>
  </si>
  <si>
    <t>หน่วยงาน : งานแปรรูปไม้และผลิตภัณฑ์ไม้กำแพงเพชร ส่วนพัฒนาธุรกิจและอุตสาหกรรมไม้ องค์การอุตสาหกรรมป่าไม้ภาคเหนือล่าง</t>
  </si>
  <si>
    <t xml:space="preserve">   เลขที่และวันที่ของสัญญา
หรือข้อตกลงในการซื้อหรือจ้าง</t>
  </si>
  <si>
    <t>ค่าน้ำมันเชื้อเพลิง - หล่อลื่น</t>
  </si>
  <si>
    <t>บจก.โอลิมปัส ออยล์ 
สาขาที่ 00085 สาขากำแพงเพชร 3
ราคาที่เสนอ 1,000.- บาท</t>
  </si>
  <si>
    <t>น้ำดื่ม</t>
  </si>
  <si>
    <t>แบบ สขร.๑</t>
  </si>
  <si>
    <t>(ชื่อหน่วยงาน)...องค์การอุตสาหกรรมป่าไม้เขตพิษณุโลก</t>
  </si>
  <si>
    <t>ที่</t>
  </si>
  <si>
    <t>งานที่จัดซื้อหรือจ้าง</t>
  </si>
  <si>
    <t>วงเงินที่จัดซื้อ
หรือจ้าง</t>
  </si>
  <si>
    <t>รายชื่อผู้เสนอราคา
และราคาที่เสนอ</t>
  </si>
  <si>
    <t>ผู้ได้รับการคัดเลือกและราคาที่
ตกลงซื้อหรือจ้าง</t>
  </si>
  <si>
    <t>วิธีเฉพาะเจาะจง</t>
  </si>
  <si>
    <t>สินค้ามีให้เลือกครบ มีคุณภาพ</t>
  </si>
  <si>
    <t>ราคาที่เสนอ</t>
  </si>
  <si>
    <t>ราคาที่ตกลงจะซื้อหรือจ้าง</t>
  </si>
  <si>
    <t xml:space="preserve">ค่าใช้จ่ายเบ็ดเตล็ด </t>
  </si>
  <si>
    <t>สะดวก บริการดี มีคุณภาพ</t>
  </si>
  <si>
    <t>น้ำมันเชื้อเพลิง-หล่อลื่น</t>
  </si>
  <si>
    <t>น้ำมันมีคุณภาพ และ สะดวก</t>
  </si>
  <si>
    <t>ใช้บริการเมื่อไปติดต่อราชการ</t>
  </si>
  <si>
    <t>จ่ายค่าไฟฟ้าสำนักงาน</t>
  </si>
  <si>
    <t>การไฟฟ้าส่วนภูมิภาคอำเภอวังทอง</t>
  </si>
  <si>
    <t>จ่ายค่าโทรศัพท์สำนักงาน</t>
  </si>
  <si>
    <t>บริษัท โทรคมนาคมแห่งชาติ จำกัด</t>
  </si>
  <si>
    <t xml:space="preserve">       งานสวนป่าเขากระยาง องค์การอุตสาหกรรมป่าไม้เขตพิษณุโลก       </t>
  </si>
  <si>
    <t>สขร.1</t>
  </si>
  <si>
    <t>ค่าใช้จ่ายเบ็ดเตล็ด</t>
  </si>
  <si>
    <t>น้ำมันแก๊สโซฮอล์ 95    20 ลิตร</t>
  </si>
  <si>
    <t>บจก.พรพัฒน์ แก๊ส แอนด์ ออยล์</t>
  </si>
  <si>
    <t>เลื่อยยนต์ รหัส 112878942</t>
  </si>
  <si>
    <t xml:space="preserve">รถยนต์ตรวจการณ์ ทะเบียน 2ฒห 3691 </t>
  </si>
  <si>
    <t>การไฟฟ้าสวนภูมิภาคอำเภอวังทอง</t>
  </si>
  <si>
    <t>น้ำมันแก๊สโซฮอล์ 95    30 ลิตร</t>
  </si>
  <si>
    <t>รถยนต์ตรวจการณ์ ทะเบียน บบ 5753 ลำปาง</t>
  </si>
  <si>
    <t xml:space="preserve"> สวนป่าลุ่มน้ำวังทองฝั่งขวา</t>
  </si>
  <si>
    <t>ร้านวัฒนภาพิมพ์</t>
  </si>
  <si>
    <t>สะดวกในการจัดจ้าง ราคาต่ำสุดในการจัดจ้าง</t>
  </si>
  <si>
    <t>บ.พรพัฒน์ แก๊ส แอนด์ ออยล์ จำกัด</t>
  </si>
  <si>
    <t>สะดวกในการจัดซื้อ และสินค้าได้มาตรฐาน</t>
  </si>
  <si>
    <t>ตรงตามความต้องการ</t>
  </si>
  <si>
    <t>อู่หรั่งการช่าง</t>
  </si>
  <si>
    <t>ร้านม่วงหอมวัสดุ</t>
  </si>
  <si>
    <t>ร้านพิชัยการเกษตร</t>
  </si>
  <si>
    <t>ค่าซ่อมแซม(ทรัพย์สิน)</t>
  </si>
  <si>
    <t>งานสวนป่าน้ำตาก</t>
  </si>
  <si>
    <t>วงเงินที่จะ</t>
  </si>
  <si>
    <t>รายชื่อผู้เสนอราคา</t>
  </si>
  <si>
    <t>ผู้ได้รับการคัดเลือก</t>
  </si>
  <si>
    <t>เลขที่และวันที่ของสัญญา</t>
  </si>
  <si>
    <t>ซื้อหรือจ้าง</t>
  </si>
  <si>
    <t>และราคาที่เสนอ</t>
  </si>
  <si>
    <t>และราคาที่ตกลงซื้อหรือจ้าง</t>
  </si>
  <si>
    <t>หรือข้อตกลงใบการซื้อหรือจ้าง</t>
  </si>
  <si>
    <t>ค่าน้ำมันเชื้อเพลิง-หล่อลื่น</t>
  </si>
  <si>
    <t>สะดวกในการจัดซื้อและ</t>
  </si>
  <si>
    <t xml:space="preserve">ราคาที่เสนอ </t>
  </si>
  <si>
    <t xml:space="preserve">ราคาที่ตกลง </t>
  </si>
  <si>
    <t>สินค้าได้มาตรฐานตรง</t>
  </si>
  <si>
    <t>ตามความต้องการ</t>
  </si>
  <si>
    <t>ค่าซ่อมแซมพาหนะ</t>
  </si>
  <si>
    <t>สหกรณ์การเกษตรนครไทย</t>
  </si>
  <si>
    <t>ม.3148 ลป.</t>
  </si>
  <si>
    <t>ค่าซ่อมแซมทรัพย์สิน</t>
  </si>
  <si>
    <t>ร้านอุ้ยเซ้งวัสดุก่อสร้าง</t>
  </si>
  <si>
    <t>2ฒห3690 กทม.</t>
  </si>
  <si>
    <t>ตธ.6264 กทม.</t>
  </si>
  <si>
    <t>ร้านน้ำสิริโชค</t>
  </si>
  <si>
    <t>ษลษ-400 กทม.</t>
  </si>
  <si>
    <t>เครื่องตัดหญ้า MAYOKI</t>
  </si>
  <si>
    <t>เครื่องสูบน้ำ</t>
  </si>
  <si>
    <t>อู่สาครเซอร์วิส</t>
  </si>
  <si>
    <t xml:space="preserve">งานสวนป่าวัดโบสถ์ องค์การอุตสาหกรรมป่าไม้เขตพิษณุโลก องค์การอุตสาหกรรมป่าไม้ภาคเหนือล่าง       </t>
  </si>
  <si>
    <t>และราคาที่ตกลงซื้อ/จ้าง</t>
  </si>
  <si>
    <t>ประกอบคุณภาพ</t>
  </si>
  <si>
    <t xml:space="preserve">ค่าน้ำมันเชื้อเพลิง - หล่อลื่น </t>
  </si>
  <si>
    <t>รถยนต์ตรวจการณ์ (3ฒช-4240 กทม.)</t>
  </si>
  <si>
    <t>รถยนต์กระบะยกเทหกล้อ (80-1704 พล.)</t>
  </si>
  <si>
    <t>ร้าน ทวีวอเตอร์</t>
  </si>
  <si>
    <t>ค่าน้ำมันเชื้อเพลิง</t>
  </si>
  <si>
    <t>บจก.ปิโตรเลียมไทยคอร์ปอเรชั่น</t>
  </si>
  <si>
    <t>(1ขถ 4643 กทม.)</t>
  </si>
  <si>
    <t>บจก.ศรีพงษ์กรุ๊ป มาร์เก็ตติ้ง</t>
  </si>
  <si>
    <t>2,000.00 บาท</t>
  </si>
  <si>
    <t>งานสวนป่าท่าปลา</t>
  </si>
  <si>
    <t>บ.ปิโตรเลียมไทยคอร์ปอเรชั่น</t>
  </si>
  <si>
    <t>ค่าน้ำมันเชื้อเพลิงรถแทรกเตอร์</t>
  </si>
  <si>
    <t>ค่าน้ำมันเชื้อเพลิงรถยนต์</t>
  </si>
  <si>
    <t xml:space="preserve"> </t>
  </si>
  <si>
    <t>ค่าน้ำมันเชื้อเพลิงรถจักรยานยนต์</t>
  </si>
  <si>
    <t>ค่าเช่าเครื่องถ่ายเอกสาร</t>
  </si>
  <si>
    <t>.</t>
  </si>
  <si>
    <t>ขจท 266 ลป.</t>
  </si>
  <si>
    <t>ราคาที่เหมาะสม</t>
  </si>
  <si>
    <t>หจก.ศรีสัชออยล์</t>
  </si>
  <si>
    <t>1 กค 5303 สท.</t>
  </si>
  <si>
    <t xml:space="preserve">  </t>
  </si>
  <si>
    <t>3 ฒฌ 509 กทม.</t>
  </si>
  <si>
    <t>ร้าน เกษรวัสดุก่อสร้าง</t>
  </si>
  <si>
    <t>น้ำดื่มตราช้างล้อม</t>
  </si>
  <si>
    <t>งานสวนป่าศรีสัชนาลัย องค์การอุตสาหกรรมป่าไม้เขตอุตรดิตถ์</t>
  </si>
  <si>
    <t>เหตุผลที่เลือกโดยสรุป</t>
  </si>
  <si>
    <t>เลขที่และวันที่</t>
  </si>
  <si>
    <t>ค่าเบ็ดเตล็ด</t>
  </si>
  <si>
    <t>ราคาที่ตกลง</t>
  </si>
  <si>
    <t>ศรีสัชออยล์</t>
  </si>
  <si>
    <t>80-2423 ตาก</t>
  </si>
  <si>
    <t>นก.1751 ตาก</t>
  </si>
  <si>
    <t>แบบ สขร.1</t>
  </si>
  <si>
    <t>งานสวนป่าห้วยฉลอง-ห้วยสีเสียด</t>
  </si>
  <si>
    <t>ผู้ได้รับการคัดเลือก
และราคาที่ตกลงซื้อหรือจ้าง</t>
  </si>
  <si>
    <t>เลขที่และวันที่ของสัญญา
หรือข้อตกลงในการซื้อหรือจ้าง</t>
  </si>
  <si>
    <t>ทวีวอเตอร์</t>
  </si>
  <si>
    <t>(น้ำดื่ม)</t>
  </si>
  <si>
    <t>ราคาที่ตกลงซื้อ</t>
  </si>
  <si>
    <t>บริษัท ปิโตรเลียมไทยคอร์ปอเรชั่น จำกัด</t>
  </si>
  <si>
    <t>( ทะเบียน 3 ฒฌ 508 กทม. )</t>
  </si>
  <si>
    <t>( ทะเบียน บ 6286 พล. )</t>
  </si>
  <si>
    <t>( ทะเบียน ตค. 8409 อต. )</t>
  </si>
  <si>
    <t>งานสวนป่าเขาคณา  องค์การอุตสาหกรรมป่าไม้เขตพิษณุโลก องค์การอุตสาหกรรมป่าไม้ภาคเหนือล่าง</t>
  </si>
  <si>
    <t>น้ำมันแก๊สโซฮอล์ 95  30 ลิตร</t>
  </si>
  <si>
    <t>หจก. โรจน์ประทักษ์บริการ</t>
  </si>
  <si>
    <t>น้ำมันเครื่อง 2T 2 ลิตร</t>
  </si>
  <si>
    <t>ราคาที่ตกลงจะชื้อหรือจ้าง</t>
  </si>
  <si>
    <t xml:space="preserve">น้ำมันดีเซล  100 ลิตร </t>
  </si>
  <si>
    <t>รถยนต์ตรวจการณ์ 3ฒช  4241 กทม</t>
  </si>
  <si>
    <t>ร้านสราวุธการค้า</t>
  </si>
  <si>
    <t>น้ำมันแก๊สโซฮอล์ 95 30 ลิตร</t>
  </si>
  <si>
    <t>รถจักรยานยนต์ ษลษ 403 กทม.</t>
  </si>
  <si>
    <t>น้ำมันเบนซิน 30 ลิตร</t>
  </si>
  <si>
    <t>3,180.00 บาท</t>
  </si>
  <si>
    <t xml:space="preserve">ร้านเสวกบริการ </t>
  </si>
  <si>
    <t>น้ำมันเครื่อง V-120 15 ลิตร</t>
  </si>
  <si>
    <t>เลื่อยยนต์ 803132868</t>
  </si>
  <si>
    <t>เลขที่และวันที่ของสัญญาหรือข้อตกลงในการซื้อหรือจ้าง</t>
  </si>
  <si>
    <t>สะดวกในการ</t>
  </si>
  <si>
    <t>จัดซื้อและสิ้นค้า</t>
  </si>
  <si>
    <t>ได้มาตรฐานตรง</t>
  </si>
  <si>
    <t>ลงวันที่</t>
  </si>
  <si>
    <t>แบบ สขร. ๑</t>
  </si>
  <si>
    <t xml:space="preserve">สวนป่าไผ่เขียว-ตลุกดู่  องค์การอุตสาหกรรมป่าไม้เขตตาก </t>
  </si>
  <si>
    <t>ห้างหุ้นส่วนจำกัด</t>
  </si>
  <si>
    <t xml:space="preserve">ที่ ทส 1409.6 (รบ.) / </t>
  </si>
  <si>
    <t>รถยนต์ ม-2652 นว.</t>
  </si>
  <si>
    <t>ลานสักพรทวี</t>
  </si>
  <si>
    <t xml:space="preserve">พิเศษ </t>
  </si>
  <si>
    <t>(สำนักงานใหญ่)</t>
  </si>
  <si>
    <t xml:space="preserve">งานสวนป่าห้วยระบำ  องค์การอุตสาหกรรมป่าไม้เขตตาก </t>
  </si>
  <si>
    <t>รถแทรกเตอร์ล้อยาง รบ.2011</t>
  </si>
  <si>
    <t>รถแทรกเตอร์ล้อยาง รบ.2009</t>
  </si>
  <si>
    <t>ค่าน้ำมันเชื้อเพลิงและหล่อลื่น</t>
  </si>
  <si>
    <t>รถบรรทุกหกล้อ 81-0588 นว.</t>
  </si>
  <si>
    <t>เลื่อยยนต์ รบ.3011</t>
  </si>
  <si>
    <t>เครื่องสูบน้ำ บ.510256</t>
  </si>
  <si>
    <t>รถยนต์ 3ฝ-6638 กทม.</t>
  </si>
  <si>
    <t>รถยนต์ 3 ฒช-4234 กทม.</t>
  </si>
  <si>
    <t>ค่าเครื่องเขียนและแบบพิมพ์</t>
  </si>
  <si>
    <t>ร้านหจก.ธัญญาพร วอเตอร์เฟรซ</t>
  </si>
  <si>
    <t xml:space="preserve">งานสวนป่าแม่ละเมา-แม่สอด  องค์การอุตสาหกรรมป่าไม้เขตตาก </t>
  </si>
  <si>
    <t xml:space="preserve">ที่ ทส 1409.6 (มล.) / </t>
  </si>
  <si>
    <t>บริษัท แม่สอดปิโตรเลียม จำกัด</t>
  </si>
  <si>
    <t>ค่าโทรศัพท์</t>
  </si>
  <si>
    <t>ค่าวัสดุสิ้นเปลือง</t>
  </si>
  <si>
    <t>ค่าไฟฟ้า</t>
  </si>
  <si>
    <t>บริษัท ทรู มันนี่ จำกัด</t>
  </si>
  <si>
    <t>งานสวนป่าเมืองตาก-เชียงทอง องค์การอุตสาหกรรมป่าไม้เขตตาก</t>
  </si>
  <si>
    <t>สะดวกในการจัดซื้อและสินค้า</t>
  </si>
  <si>
    <t>ได้มาตรฐานตามความต้องการ</t>
  </si>
  <si>
    <t>หจก.พลเมืองตาก</t>
  </si>
  <si>
    <t>ค่าประชาสัมพันธ์</t>
  </si>
  <si>
    <t xml:space="preserve">งานสวนป่าคลองสวนหมาก-คลองขลุง  องค์การอุตสาหกรรมป่าไม้เขตตาก </t>
  </si>
  <si>
    <t>วงเงินที่จะซื้อหรือจ้าง (บาท)</t>
  </si>
  <si>
    <t>รายชื่อผู้เสนอราคาและราคาที่เสนอ (บาท)</t>
  </si>
  <si>
    <t>(บาท)</t>
  </si>
  <si>
    <t>ค่ามันน้ำเชื้อเพลิง-หล่อลื่น</t>
  </si>
  <si>
    <t>หจก.ศรีอุบลบริการ</t>
  </si>
  <si>
    <t>หจก.เพชรทรงธรรมปิโตรเลียม</t>
  </si>
  <si>
    <t>หจก.สันติก่อสร้างวัสดุภัณฑ์</t>
  </si>
  <si>
    <t>ร้าน เสมอการช่าง</t>
  </si>
  <si>
    <t>ร้าน รัตนภัณฑ์</t>
  </si>
  <si>
    <t xml:space="preserve">งานสวนป่าพบพระ  องค์การอุตสาหกรรมป่าไม้เขตตาก </t>
  </si>
  <si>
    <t xml:space="preserve">ที่ ทส 1409.6 (พพ.) / </t>
  </si>
  <si>
    <t>ค่าน้ำมันดีเซล</t>
  </si>
  <si>
    <t>บริษัท แม่กุบริการ จำกัด</t>
  </si>
  <si>
    <t>ร้านอู่ช่างสิทธิ์</t>
  </si>
  <si>
    <t>ค่าบริการสื่อสารโทรคมนาคม</t>
  </si>
  <si>
    <t>ค่าน้ำมันแก็สโซฮอล์95</t>
  </si>
  <si>
    <t>เครื่องตัดหญ้ารหัส  2701045</t>
  </si>
  <si>
    <t>300 บาท</t>
  </si>
  <si>
    <t>1,000 บาท</t>
  </si>
  <si>
    <t>2,182.50 บาท</t>
  </si>
  <si>
    <t>200.00 บาท</t>
  </si>
  <si>
    <t>( หมายเลข 070-112806262 )</t>
  </si>
  <si>
    <t>ร้านโน๊ตซุปเปอร์</t>
  </si>
  <si>
    <t xml:space="preserve">ที่ ทส 1409.6 (คสม.)/พิเศษ </t>
  </si>
  <si>
    <t>หน่วยงาน : งานแปรรูปไม้และผลิตภัณฑ์ไม้ตาก ส่วนพัฒนาธุรกิจและอุตสาหกรรมไม้ องค์การอุตสาหกรรมป่าไม้ภาคเหนือล่าง</t>
  </si>
  <si>
    <t>ส่วนอำนวยการ องค์การอุตสาหกรรมป่าไม้ภาคเหนือล่าง</t>
  </si>
  <si>
    <t xml:space="preserve">ราคาที่เสนอ     </t>
  </si>
  <si>
    <t>รวมเป็นจำนวนเงินทั้งสิ้น</t>
  </si>
  <si>
    <t>ค่าน้ำมันเชื้อเพลิงรถยนต์หมายเลขทะเบียน 8 กฆ 372 กทม.</t>
  </si>
  <si>
    <t>และรถยนต์หมายเลขทะเบียน สร 7617 กทม.</t>
  </si>
  <si>
    <t>ค่าน้ำมันเชื้อเพลิง - รถยนต์ตรวจการณ์
(น้ำมันดีเซล)</t>
  </si>
  <si>
    <t>บจก.โอลิมปัส ออยล์ 
สาขาที่ 00085 สาขากำแพงเพชร 3
ราคาที่เสนอ 1,200.- บาท</t>
  </si>
  <si>
    <t>500 บาท</t>
  </si>
  <si>
    <t>น้ำเปล่า</t>
  </si>
  <si>
    <t>รถแทรกเตอร์ (ตค-4258 ตาก)</t>
  </si>
  <si>
    <t>ผู้ที่ได้รับคัดเลือกและราคาที่ตกลงซื้อหรือจ้าง</t>
  </si>
  <si>
    <t>หจก.ลานสักพรทวี สำนักงานใหญ่</t>
  </si>
  <si>
    <t>ค่าน้ำมันเชื้อเพลิงทน.4-176</t>
  </si>
  <si>
    <t>ค่าน้ำมันเชื้อเพลิง80-6005ตาก</t>
  </si>
  <si>
    <t>ค่าน้ำมันเชื้อเพลิง รถยนต์ 3 ฒช.4233 กทม</t>
  </si>
  <si>
    <t>ร้านคอมรูมแม่เปิน</t>
  </si>
  <si>
    <t>บริษัท ซีพี แอ็กซ์ตร้า จำกัด</t>
  </si>
  <si>
    <t>ห้างหุ้นส่วนจำกัด ท็อป พีซี คอมพิวเตอร์</t>
  </si>
  <si>
    <t>ร้านจันทร์เจริญการค้า</t>
  </si>
  <si>
    <t>950 บาท</t>
  </si>
  <si>
    <t>เลขที่</t>
  </si>
  <si>
    <t>เลื่อยยนต์ 803132845</t>
  </si>
  <si>
    <t>ค่าอุปกรณ์ซ่อมแซมเลื่อยยนต์</t>
  </si>
  <si>
    <t>ร้าน เหรียญชัยอะไหล่ยนต์</t>
  </si>
  <si>
    <t>เลื่อยยนต์ (S180300411)</t>
  </si>
  <si>
    <t>เลขประจำตัวฯ</t>
  </si>
  <si>
    <t>ราคา</t>
  </si>
  <si>
    <t>0105535099511</t>
  </si>
  <si>
    <t>0535543000010</t>
  </si>
  <si>
    <t>บริษัท สยามเซ็นเตอร์ โอเอ จำกัด</t>
  </si>
  <si>
    <t>บริษัท ตากไม้งามเอนเนอจี จำกัด</t>
  </si>
  <si>
    <t>บริษัท ไทยเสรีคลองลาน จำกัด</t>
  </si>
  <si>
    <t>เครื่องตัดหญ้ารหัส  GX 200-9635395</t>
  </si>
  <si>
    <t>น้ำมันดีเซล 200 ลิตร</t>
  </si>
  <si>
    <t>6,080 บาท</t>
  </si>
  <si>
    <t>รถแทรกเตอร์ล้อยาง ทะเบียน ทน 4-104</t>
  </si>
  <si>
    <t>ราคาที่เสนอ 500 บาท</t>
  </si>
  <si>
    <t>ราคาที่ตกลงซื้อ 500 บาท</t>
  </si>
  <si>
    <t>760 บาท</t>
  </si>
  <si>
    <t>ราคาที่เสนอ 760 บาท</t>
  </si>
  <si>
    <t>ราคาที่ตกลงซื้อ 760 บาท</t>
  </si>
  <si>
    <t>รถแทรกเตอร์ 1 ตฒ 7280 กทม.</t>
  </si>
  <si>
    <t>จำนวน 6 รายการ</t>
  </si>
  <si>
    <t>จำนวน 2 รายการ</t>
  </si>
  <si>
    <t>6,106.00 บาท</t>
  </si>
  <si>
    <t>1,526.50 บาท</t>
  </si>
  <si>
    <t>6,100.00 บาท</t>
  </si>
  <si>
    <t>1,831.80 บาท</t>
  </si>
  <si>
    <t xml:space="preserve">บริษัท ทริปเปิลที </t>
  </si>
  <si>
    <t>บรอดแบนด์ จำกัด</t>
  </si>
  <si>
    <t>การไฟฟ้าส่วนภูมิภาค</t>
  </si>
  <si>
    <t>อำเภอแม่สอด</t>
  </si>
  <si>
    <t>6,082.00 บาท</t>
  </si>
  <si>
    <t>1,824.60 บาท</t>
  </si>
  <si>
    <t>ร้านณรงค์พจน์</t>
  </si>
  <si>
    <t xml:space="preserve">       สรุปผลการดำเนินการจัดซื้อจัดจ้างในรอบเดือน </t>
  </si>
  <si>
    <t xml:space="preserve">  บริษัท สตาร์ ปิโตรเลียม พลัส จำกัด
ราคาที่เสนอ 1,500.00 บาท</t>
  </si>
  <si>
    <t xml:space="preserve">  บริษัท สตาร์ ปิโตรเลียม พลัส จำกัด
 ราคาที่ซื้อหรือจ้าง  1,500.00 บาท</t>
  </si>
  <si>
    <t>3,040 บาท</t>
  </si>
  <si>
    <t>เลื่อยยนต์ รหัส 110538199</t>
  </si>
  <si>
    <t>640 บาท</t>
  </si>
  <si>
    <t>รถหกล้อทะเบียน 80-4805 พล.</t>
  </si>
  <si>
    <t>เครื่องตัดหญ้ารหัส  3017603</t>
  </si>
  <si>
    <t>เครื่องตัดหญ้ารหัส  GX 35-1145274</t>
  </si>
  <si>
    <t>608 บาท</t>
  </si>
  <si>
    <t>ราคาที่เสนอ 1,000 บาท</t>
  </si>
  <si>
    <t>3,030.00 บาท</t>
  </si>
  <si>
    <t>บริษัท ศรีอรุณเจริญ จำกัด</t>
  </si>
  <si>
    <t>งานสวนป่าลาดยาว และงานไม้ป่านอกโครงการในความรับผิดชอบของสวนป่า   องค์การอุตสาหกรรมป่าไม้เขตตาก</t>
  </si>
  <si>
    <t>การไฟฟ้าส่วนภูมิภาคอำเภอแม่สอด</t>
  </si>
  <si>
    <t>ร้าน มารวยเครื่องครัว</t>
  </si>
  <si>
    <t>1,830.00 บาท</t>
  </si>
  <si>
    <t>915.00 บาท</t>
  </si>
  <si>
    <t>ค่าน้ำมันเชื้อเพลิง - หล่อลื่น รถยนต์</t>
  </si>
  <si>
    <t>1,708.00 บาท</t>
  </si>
  <si>
    <t>บริษัท พัฒนาสหกล จำกัด</t>
  </si>
  <si>
    <t>4</t>
  </si>
  <si>
    <t>9</t>
  </si>
  <si>
    <t>น้ำมันดีเซล B7    200 ลิตร</t>
  </si>
  <si>
    <t>น้ำมันดีเซล B7    100 ลิตร</t>
  </si>
  <si>
    <t>รถบรรทุกน้ำ ทะเบียน 80-8875 พล.</t>
  </si>
  <si>
    <t>ร้าน พิฃัยการเกษตร</t>
  </si>
  <si>
    <t>120 บาท</t>
  </si>
  <si>
    <t>ค่าไฟฟ้า (สำนักงานย่อยบ้านแยง)</t>
  </si>
  <si>
    <t>1,100.00 บาท</t>
  </si>
  <si>
    <t>บ.พรพัฒน์ ปิโตรเลียม จำกัด</t>
  </si>
  <si>
    <t>ราคาที่ตกลงซื้อ 1,000 บาท</t>
  </si>
  <si>
    <t>240 บาท</t>
  </si>
  <si>
    <t>ราคาที่เสนอ 950 บาท</t>
  </si>
  <si>
    <t>ราคาที่ตกลงซื้อ 950 บาท</t>
  </si>
  <si>
    <t>วันที่</t>
  </si>
  <si>
    <t>เลื่อยยนต์ 175341699</t>
  </si>
  <si>
    <t>สรุปผลการดำเนินการจัดซื้อจัดจ้างในรอบเดือน</t>
  </si>
  <si>
    <t>ค่าซ่อมแซม (ยานพาหนะ)</t>
  </si>
  <si>
    <t>560.00 บาท</t>
  </si>
  <si>
    <t>1,800.00 บาท</t>
  </si>
  <si>
    <t>ค่าซ่อมแซมรถแทรกเตอร์</t>
  </si>
  <si>
    <t>บ.เอส เค โอ เอเซ็น เตอร์ จำกัด</t>
  </si>
  <si>
    <t>สุนทรวัสดุก่อสร้าง</t>
  </si>
  <si>
    <t>สมประสงค์การช่าง</t>
  </si>
  <si>
    <t>แสตมป์ การช่าง</t>
  </si>
  <si>
    <t>ค่าน้ำมันเชื้อเพลิง - หล่อลื่น เครื่องสูบน้ำ</t>
  </si>
  <si>
    <t>ค่าน้ำมันเชื้อเพลิง - หล่อลื่น เครื่องตัดหญ้า</t>
  </si>
  <si>
    <t>2234426</t>
  </si>
  <si>
    <t>ค่าน้ำมันเชื้อเพลิง - หล่อลื่น รถกระบะเหล็ก</t>
  </si>
  <si>
    <t>80-4807 พล.</t>
  </si>
  <si>
    <t>ค่าน้ำมันเชื้อเพลิง - หล่อลื่น รถจักรยานยนต์</t>
  </si>
  <si>
    <t>ถ่ายเอกสาร</t>
  </si>
  <si>
    <t>ค่ารักษาพยาบาล</t>
  </si>
  <si>
    <t>บริษัท โฮม โปรดักส์ เซ็นเตอร์ จำกัด</t>
  </si>
  <si>
    <t>บริษัท ไฮเวย์ ทรัคพาร์ก แอนด์ เซอร์วิส จำกัด</t>
  </si>
  <si>
    <t>ร้านเฮียลิ้มแม่กะสี</t>
  </si>
  <si>
    <t>ค่าเครื่องเขียน-แบบพิมพ์</t>
  </si>
  <si>
    <t>แบบ สขร. 1</t>
  </si>
  <si>
    <t>งานสวนป่าบ้านด่านลานหอย จังหวัดสุโขทัย องค์การอุตสาหกรรมป่าไม้เขตตาก องค์การอุตสาหกรรมป่าไม้ภาคเหนือล่าง</t>
  </si>
  <si>
    <t xml:space="preserve"> ค่าใช้จ่ายเบ็ดเตล็ด </t>
  </si>
  <si>
    <t>บิลเงินสด</t>
  </si>
  <si>
    <t>ใบเสร็จรับเงิน/ใบกำกับภาษี</t>
  </si>
  <si>
    <t xml:space="preserve"> ค่าประชาสัมพันธ์ </t>
  </si>
  <si>
    <t>ร้านสวนป่าการเกษตร</t>
  </si>
  <si>
    <t>เลขที่6</t>
  </si>
  <si>
    <t>เล่มที่1</t>
  </si>
  <si>
    <t>31</t>
  </si>
  <si>
    <t>ทิพย์เจริญ(เจ๊ทิพย์)</t>
  </si>
  <si>
    <t>ร้าน ช.วัสดุ</t>
  </si>
  <si>
    <t>น้ำมันเครื่อง V-120 10 ลิตร</t>
  </si>
  <si>
    <t>จำนวน 7 รายการ</t>
  </si>
  <si>
    <t>ร้านอนันต์การเกษตรฯ</t>
  </si>
  <si>
    <t>2,000 บาท</t>
  </si>
  <si>
    <t>ราคาที่ตกลงซื้อ 2,000 บาท</t>
  </si>
  <si>
    <t>4,596 บาท</t>
  </si>
  <si>
    <t>ค่าเครื่องเขียนฯ</t>
  </si>
  <si>
    <t>1,200.00 บาท</t>
  </si>
  <si>
    <t>3 ฒห 2134</t>
  </si>
  <si>
    <t>80-7751 ตาก</t>
  </si>
  <si>
    <t>ยุติธรรมเครื่องเขียน</t>
  </si>
  <si>
    <t>600.00 บาท</t>
  </si>
  <si>
    <t>3,400.00 บาท</t>
  </si>
  <si>
    <t>บริษัท ซีอาร์ซี ไทวัสดุ จำกัด</t>
  </si>
  <si>
    <t>ค่าน้ำมันเชื้อเพลิง81-0661นว.</t>
  </si>
  <si>
    <t>ค่าซ่อมแซมทรัพย์สินเลื่อยยนต์364561785</t>
  </si>
  <si>
    <t>ร้านชัยมงคลเกษตรยนต์</t>
  </si>
  <si>
    <t xml:space="preserve">ร้านเฮียลิ้มแม่กะสี </t>
  </si>
  <si>
    <t>ค่าบำรุงรักษาพาหนะ</t>
  </si>
  <si>
    <t xml:space="preserve">ห้างหุ้นส่วน จำกัด </t>
  </si>
  <si>
    <t>ธัญญาพรวอเตอร์ เฟรช</t>
  </si>
  <si>
    <t xml:space="preserve">เลขที่ ทส 1406.9 (ชท)/พิเศษ </t>
  </si>
  <si>
    <t>6,980.00 บาท</t>
  </si>
  <si>
    <t>1</t>
  </si>
  <si>
    <t>2</t>
  </si>
  <si>
    <t>3</t>
  </si>
  <si>
    <t>5</t>
  </si>
  <si>
    <t>6</t>
  </si>
  <si>
    <t>7</t>
  </si>
  <si>
    <t>10</t>
  </si>
  <si>
    <t>11</t>
  </si>
  <si>
    <t>บจก.โอลิมปัส ออยล์ 
สาขาที่ 00085 สาขากำแพงเพชร 3
ราคาที่ตกลงซื้อหรือจ้าง 1,000.- บาท</t>
  </si>
  <si>
    <t>บจก.โอลิมปัส ออยล์ 
สาขาที่ 00085 สาขากำแพงเพชร 3
ราคาที่ตกลงซื้อหรือจ้าง 1,200.- บาท</t>
  </si>
  <si>
    <t>บจก.โอลิมปัส ออยล์ 
สาขาที่ 00085 สาขากำแพงเพชร 3
ราคาที่เสนอ 1,781.- บาท</t>
  </si>
  <si>
    <t>บจก.โอลิมปัส ออยล์ 
สาขาที่ 00085 สาขากำแพงเพชร 3
ราคาที่ตกลงซื้อหรือจ้าง 1,781.- บาท</t>
  </si>
  <si>
    <t>TI5250Q0827A-2401-000508
ลงวันที่ 26 มกราคม 2567</t>
  </si>
  <si>
    <t>TI5250Q0827A-2401-000505
ลงวันที่ 26 มกราคม 2567</t>
  </si>
  <si>
    <t>น้ำดื่มพิม
ราคาที่เสนอ 980.00 บาท</t>
  </si>
  <si>
    <t>น้ำดื่มพิม
ราคาที่ตกลง ซื้อหรือจ้าง 980.00 บาท</t>
  </si>
  <si>
    <t>1/18
ลงวันที่ 27 มกราคม 2565</t>
  </si>
  <si>
    <t>อุทัยประเสริฐยนต์
ไพรเอ็นจิ่งมิแค็นนิค
ราคาที่เสนอ 800.00 บาท</t>
  </si>
  <si>
    <t>อุทัยประเสริฐยนต์
ไพรเอ็นจิ่งมิแค็นนิค
ราคาที่ตกลง ซื้อหรือจ้าง 800.00 บาท</t>
  </si>
  <si>
    <t>2/10
ลงวันที่ 27 มกราคม 2565</t>
  </si>
  <si>
    <t>ธมนพาณิชย์ (พยุงคอนกรีต)
ราคาที่เสนอ 1,750.00 บาท</t>
  </si>
  <si>
    <t>ธมนพาณิชย์ (พยุงคอนกรีต)
ราคาที่ตกลง ซื้อหรือจ้าง 1,750.00 บาท</t>
  </si>
  <si>
    <t>5/28
ลงวันที่ 27  มกราคม  2565</t>
  </si>
  <si>
    <t>ธมนพาณิชย์ (พยุงคอนกรีต)
ราคาที่เสนอ 632.00 บาท</t>
  </si>
  <si>
    <t>ธมนพาณิชย์ (พยุงคอนกรีต)
ราคาที่ตกลง ซื้อหรือจ้าง 632.00 บาท</t>
  </si>
  <si>
    <t>5/29
ลงวันที่ 27 มกราคม 2565</t>
  </si>
  <si>
    <t>หจก. พีทีที เพชรทรงธรรมปิโตรเลียม (สำนักงานใหญ่) 
ราคาที่เสนอ 865.20 บาท</t>
  </si>
  <si>
    <t>หจก. พีทีที เพชรทรงธรรมปิโตรเลียม (สำนักงานใหญ่) 
ราคาที่ตกลง ซื้อหรือจ้าง 865.20 บาท</t>
  </si>
  <si>
    <t>203/48
ลงวันที่ 29 มกราคม 2565</t>
  </si>
  <si>
    <t>บริษัท สยามโกลบอลเฮ้าส์ จำกัด (มหาชน) สาขากำแพงเพชร สาขาที่ 00022 
ราคาที่เสนอ 821.00 บาท</t>
  </si>
  <si>
    <t>บริษัท สยามโกลบอลเฮ้าส์ จำกัด (มหาชน) สาขากำแพงเพชร สาขาที่ 00022 
ราคาที่ตกลงซื้อหรือจ้าง 821.00 บาท</t>
  </si>
  <si>
    <t>KPCA005CA-641229-0027
ลงวันที่ 29 มกราคม 2565</t>
  </si>
  <si>
    <t>1,824 บาท</t>
  </si>
  <si>
    <t>เครื่องสูบน้ำ katost 110-1311</t>
  </si>
  <si>
    <t>100 บาท</t>
  </si>
  <si>
    <t>เลขที่ 1/17</t>
  </si>
  <si>
    <t>1,600.00 บาท</t>
  </si>
  <si>
    <t xml:space="preserve">น้ำมันดีเซล  200 ลิตร </t>
  </si>
  <si>
    <t>ค่าอุปกรณ์ทำไม้</t>
  </si>
  <si>
    <t>จำนวน 3 รายการ</t>
  </si>
  <si>
    <t>จำนวน 1 รายการ</t>
  </si>
  <si>
    <t>รถแทรกเตอร์ล้อยาง ทน.4-77</t>
  </si>
  <si>
    <t>จำนวน 5 รายการ</t>
  </si>
  <si>
    <t>รถกระบะหกล้อ ทะเบียน 80-4806 พล.</t>
  </si>
  <si>
    <t>900.00 บาท</t>
  </si>
  <si>
    <t>ร้านทรัพย์ไพรวัลย์วัสดุก่อสร้าง</t>
  </si>
  <si>
    <t>เลขที่ 1/1</t>
  </si>
  <si>
    <t>ราคาที่เสนอ 300 บาท</t>
  </si>
  <si>
    <t>ราคาที่ตกลงซื้อ 300 บาท</t>
  </si>
  <si>
    <t>ราคาที่เสนอ 100 บาท</t>
  </si>
  <si>
    <t>ราคาที่ตกลงซื้อ 100 บาท</t>
  </si>
  <si>
    <t>800 บาท</t>
  </si>
  <si>
    <t>ร้านส.จินดา</t>
  </si>
  <si>
    <t>ร้านวัชระมอเตอร์</t>
  </si>
  <si>
    <t>รถจอหนัง (80-7966 พล.)</t>
  </si>
  <si>
    <t>รถจักรยานยนต์ (ขงจ 211 พิษณุโลก)</t>
  </si>
  <si>
    <t>ร้านส.จันทร์ทรัพย์</t>
  </si>
  <si>
    <t>องค์การอุตสาหกรรมป่าไม้เขตอุตรดิตถ์  ส่วนอำนวยการ  องค์การอุตสาหกรรมป่าไม้ภาคเหนือล่าง</t>
  </si>
  <si>
    <t>สวนป่าแม่สาน ส่วนอำนวยการ องค์การอุตสาหกรรมป่าไม้ภาคเหนือล่าง</t>
  </si>
  <si>
    <t>1,982.00 บาท</t>
  </si>
  <si>
    <t>7,080.00 บาท</t>
  </si>
  <si>
    <t>80-7965 พล.</t>
  </si>
  <si>
    <t>ทน.4-28</t>
  </si>
  <si>
    <t>ค่าน้ำมันเชื้อเพลิง - หล่อลื่น รถยนต์จอหนัง</t>
  </si>
  <si>
    <t>ทน.4-178</t>
  </si>
  <si>
    <t>ค่าซ่อมแซม เลื่อยยนต์</t>
  </si>
  <si>
    <t>700.00 บาท</t>
  </si>
  <si>
    <t>122086882</t>
  </si>
  <si>
    <t>ค่าน้ำมันเชื้อเพลิง - หล่อลื่น เลื่อยยนต์</t>
  </si>
  <si>
    <t>112747640</t>
  </si>
  <si>
    <t>8039274</t>
  </si>
  <si>
    <t>112747521</t>
  </si>
  <si>
    <t>364816011</t>
  </si>
  <si>
    <t>02226</t>
  </si>
  <si>
    <t>00822</t>
  </si>
  <si>
    <t>750.00 บาท</t>
  </si>
  <si>
    <t>ค่าซ่อมแซม รถแทรกเตอร์ล้อยาง</t>
  </si>
  <si>
    <t>ทน.4-109</t>
  </si>
  <si>
    <t>ค่าน้ำมันเชื้อเพลิง - หล่อลื่น รถแทรกเตอร์ล้อยาง</t>
  </si>
  <si>
    <t>ค่าน้ำหล่อลื่นรถแทรกเตอร์</t>
  </si>
  <si>
    <t>ค่าน้ำมันเชื้อเพลิงเลื่อยยนต์</t>
  </si>
  <si>
    <t>1,080.00 บาท</t>
  </si>
  <si>
    <t>เลขที่ 3/3</t>
  </si>
  <si>
    <t>ค่าน้ำมันเชื้อเพลิง รถยนต์ บง.2798อน.</t>
  </si>
  <si>
    <t>1,976.65 บาท</t>
  </si>
  <si>
    <t>120.00 บาท</t>
  </si>
  <si>
    <t>อู่ช่างหนุ่มดอยสะเทือน</t>
  </si>
  <si>
    <t>ค่าบริการสื่อสารและโทรคมนาคม</t>
  </si>
  <si>
    <t>ร้านเอกนารถ</t>
  </si>
  <si>
    <t>ค่าอุปกรณ์ประกอบการผลิต</t>
  </si>
  <si>
    <t>บมจ.โทรคมนาคมแห่งชาติ
สาขาที่ 00557 สาขากำแพงเพชร 2
ราคาที่เสนอ 492.20 บาท</t>
  </si>
  <si>
    <t>บมจ.โทรคมนาคมแห่งชาติ
สาขาที่ 00557 สาขากำแพงเพชร 2
ราคาที่ตกลงซื้อหรือจ้าง 492.20 บาท</t>
  </si>
  <si>
    <t>ร้านไดนาสตี้วัสดุก่อสร้าง
ราคาที่เสนอ 780.- บาท</t>
  </si>
  <si>
    <t>ร้านไดนาสตี้วัสดุก่อสร้าง
ราคาที่ตกลงซื้อหรือจ้าง 780.- บาท</t>
  </si>
  <si>
    <t>008/7
ลงวันที่ 29 กุมภาพันธ์ 2567</t>
  </si>
  <si>
    <r>
      <rPr>
        <sz val="14"/>
        <rFont val="TH SarabunIT๙"/>
        <family val="2"/>
      </rPr>
      <t>ค่าน้ำมันเชื้อเพลิง - รถยนต์บรรทุก (หกล้อ)</t>
    </r>
    <r>
      <rPr>
        <sz val="16"/>
        <rFont val="TH SarabunIT๙"/>
        <family val="2"/>
      </rPr>
      <t xml:space="preserve">
(น้ำมันดีเซล)</t>
    </r>
  </si>
  <si>
    <t>จ่ายค่าไปรษณีย์</t>
  </si>
  <si>
    <t>บริษัทไปรษณีย์ไทย จำกัด</t>
  </si>
  <si>
    <t>ค่าใช้จ่ายเบ็ดเตล็ด น้ำดื่ม</t>
  </si>
  <si>
    <t>สมบูรณ์ น้ำแข็ง</t>
  </si>
  <si>
    <t>น้ำมันดีเซล B7   200 ลิตร</t>
  </si>
  <si>
    <t>ร้าน อู่หรังการช่าง</t>
  </si>
  <si>
    <t>1,200 บาท</t>
  </si>
  <si>
    <t>เลขที่ 4/10</t>
  </si>
  <si>
    <t>น้ำมันดีเซล B7 60  ลิตร</t>
  </si>
  <si>
    <t>รถสกิ๊ดเดอร์ ทน 4-21</t>
  </si>
  <si>
    <t>น้ำมันแก๊สโซฮอล์ 95  20  ลิตร</t>
  </si>
  <si>
    <t>ค่าอินเตอร์เน็ต</t>
  </si>
  <si>
    <t>บจก.โทรคมนาคมแห่งชาติ</t>
  </si>
  <si>
    <t>สีน้ำ</t>
  </si>
  <si>
    <t>ตรายาง</t>
  </si>
  <si>
    <t>ราคาที่เสนอ 1,200 บาท</t>
  </si>
  <si>
    <t>250 บาท</t>
  </si>
  <si>
    <t>ราคาที่เสนอ 250 บาท</t>
  </si>
  <si>
    <t>ราคาที่ตกลงซื้อ 250 บาท</t>
  </si>
  <si>
    <t>9,000.00 บาท</t>
  </si>
  <si>
    <t xml:space="preserve">ค่าอุปกรณ์ซ่อมแซมรถแทรกเตอร์ </t>
  </si>
  <si>
    <t>จำนวน 8 รายการ</t>
  </si>
  <si>
    <t>ตค.7578 พล.</t>
  </si>
  <si>
    <t>งานทำไม้</t>
  </si>
  <si>
    <t>อู่ถาวรการช่าง</t>
  </si>
  <si>
    <t>ค่าเบ็ดเตล็ดงานทำไม้ สป.วัดโบสถ์</t>
  </si>
  <si>
    <t>ค่าน้ำมันหล่อโซ่ + 2T  25  ลิตร</t>
  </si>
  <si>
    <t>1,900 บาท</t>
  </si>
  <si>
    <t>PSC.Hydraulic</t>
  </si>
  <si>
    <t>ร้านเจ๊ซ้อนพืชไร่</t>
  </si>
  <si>
    <t>1,525.00 บาท</t>
  </si>
  <si>
    <t>เลขที่ 9/1</t>
  </si>
  <si>
    <t>เลขที่ 2/3</t>
  </si>
  <si>
    <t>เลขที่ 2/7</t>
  </si>
  <si>
    <t>หจก.เทพวรชัย</t>
  </si>
  <si>
    <t>ค่าน้ำมันเชื้อเพลิง - หล่อลื่น รถสกิ๊ดเดอร์</t>
  </si>
  <si>
    <t>หจก.ยศรัล</t>
  </si>
  <si>
    <t>อู่ช่างเกตุ</t>
  </si>
  <si>
    <t>ทน.4-175</t>
  </si>
  <si>
    <t>นก 1751 ตาก</t>
  </si>
  <si>
    <t>4,400.00 บาท</t>
  </si>
  <si>
    <t>1 กฆ 1508 สท</t>
  </si>
  <si>
    <t>1 กฌ 1878 สท.</t>
  </si>
  <si>
    <t>เลขที่ 4/15</t>
  </si>
  <si>
    <t>เลขที่ 6/1</t>
  </si>
  <si>
    <t>( ทะเบียน ทน 4-115 )</t>
  </si>
  <si>
    <t>( หมายเลข 803690743 )</t>
  </si>
  <si>
    <t>ค่าดูแลและบำรุงรักษารถแทรกเตอร์</t>
  </si>
  <si>
    <t>4/4/2567</t>
  </si>
  <si>
    <t xml:space="preserve">          บริษัทเสริมสุข จำกัด              ราคาที่เสนอ 2,520.00 บาท</t>
  </si>
  <si>
    <t xml:space="preserve">         บริษัทเสริมสุข จำกัด               ราคาที่ตกลงซื้อหรือจ้าง 2,520.00บาท</t>
  </si>
  <si>
    <t>ค่าบริการซ่อมเครื่องปรับอากาศ</t>
  </si>
  <si>
    <t>ค่าน้ำมันเชื้อเพลิง - รถยนต์ตรวจการณ์ (รถเช่า)
(น้ำมันดีเซล)</t>
  </si>
  <si>
    <t>บมจ.สยามโกลบอลเฮ้าส์ 
สาขาที่ 00022 สาขากำแพงเพชร 
ราคาที่เสนอ 2,490.- บาท</t>
  </si>
  <si>
    <t>บมจ.สยามโกลบอลเฮ้าส์ 
สาขาที่ 00022 สาขากำแพงเพชร  
ราคาที่ตกลงซื้อหรือจ้าง 2,490.- บาท</t>
  </si>
  <si>
    <t>GHKPCA02ACA-670322-0004
ลงวันที่ 22 มีนาคม 2567</t>
  </si>
  <si>
    <t>TI5250Q0827A-2403-000503
ลงวันที่ 25 มีนาคม 2567</t>
  </si>
  <si>
    <t>TI5250Q0827A-2403-000540
ลงวันที่ 27 มีนาคม 2567</t>
  </si>
  <si>
    <t>ร้านปรีชาการช่าง
ราคาที่เสนอ 150.- บาท</t>
  </si>
  <si>
    <t>ร้านปรีชาการช่าง
ราคาที่ตกลงซื้อหรือจ้าง 150.- บาท</t>
  </si>
  <si>
    <t>1/17
ลงวันที่ 28 มีนาคม 2567</t>
  </si>
  <si>
    <t>ร้านนครชุมยนต์สวัสดิ์
ราคาที่เสนอ 460.- บาท</t>
  </si>
  <si>
    <t>ร้านนครชุมยนต์สวัสดิ์
ราคาที่ตกลงซื้อหรือจ้าง 460.- บาท</t>
  </si>
  <si>
    <t>197/45
ลงวันที่ 28 มีนาคม 2567</t>
  </si>
  <si>
    <t>บจก.ที ไอ พี อิมปอร์ทเอ็กซ์ปอร์ท
(สำนักงานใหญ่)
ราคาที่เสนอ 535.- บาท</t>
  </si>
  <si>
    <t>บจก.ที ไอ พี อิมปอร์ทเอ็กซ์ปอร์ท
(สำนักงานใหญ่)
ราคาที่ตกลงซื้อหรือจ้าง 535.- บาท</t>
  </si>
  <si>
    <t>IKT6703-355
ลงวันที่ 28 มีนาคม 2567</t>
  </si>
  <si>
    <t>P1107032403F0000042
ลงวันที่ 29 มีนาคม 2567</t>
  </si>
  <si>
    <t>บริษัท พรพัฒน์ปิโตรเลียม จำกัด</t>
  </si>
  <si>
    <t>เล่มที่ 1 เลขที่ 3</t>
  </si>
  <si>
    <t>B07650000201348</t>
  </si>
  <si>
    <t>รถแทรกเตอร์ ทน 4-82</t>
  </si>
  <si>
    <t>150 บาท</t>
  </si>
  <si>
    <t>440 บาท</t>
  </si>
  <si>
    <t>บ.ซีอาร์ซี ไทวัสดุ จำกัด</t>
  </si>
  <si>
    <t>220 บาท</t>
  </si>
  <si>
    <t>บจก.สวัสดีพานิช สเตชั่นเนอรี่ จำกัด</t>
  </si>
  <si>
    <t>น้ำมันดีเซล B7 49  ลิตร</t>
  </si>
  <si>
    <t>น้ำมันดีเซล B7 200  ลิตร</t>
  </si>
  <si>
    <t>เลขที่ 1/10</t>
  </si>
  <si>
    <t>200 บาท</t>
  </si>
  <si>
    <t>ร้าน กิจทรัพย์ทวี</t>
  </si>
  <si>
    <t>เลขที่ 1/14</t>
  </si>
  <si>
    <t>เลขที่ 1/18</t>
  </si>
  <si>
    <t>1,700 บาท</t>
  </si>
  <si>
    <t>400 บาท</t>
  </si>
  <si>
    <t>บจก.ซีพีแอ็กซ์ตร้า</t>
  </si>
  <si>
    <t>793 บาท</t>
  </si>
  <si>
    <t>ค่าอุปกรณ์สำนักงาน</t>
  </si>
  <si>
    <t>ร้านบรรณศิลป์</t>
  </si>
  <si>
    <t>เลขที่ ..........................</t>
  </si>
  <si>
    <t>ราคาที่เสนอ 200 บาท</t>
  </si>
  <si>
    <t>ราคาที่ตกลงซื้อ 200 บาท</t>
  </si>
  <si>
    <t>700 บาท</t>
  </si>
  <si>
    <t>ราคาที่เสนอ 700 บาท</t>
  </si>
  <si>
    <t>ราคาที่ตกลงซื้อ 700 บาท</t>
  </si>
  <si>
    <t>1,750 บาท</t>
  </si>
  <si>
    <t>ราคาที่เสนอ 1,750 บาท</t>
  </si>
  <si>
    <t>ราคาที่ตกลงซื้อ 1,750 บาท</t>
  </si>
  <si>
    <t>สายพาน</t>
  </si>
  <si>
    <t>ราคาที่เสนอ 400 บาท</t>
  </si>
  <si>
    <t>ราคาที่ตกลงซื้อ 400 บาท</t>
  </si>
  <si>
    <t>ร้านจงเจริญการยาง</t>
  </si>
  <si>
    <t>1,350 บาท</t>
  </si>
  <si>
    <t>ราคาที่เสนอ 1,350 บาท</t>
  </si>
  <si>
    <t>ราคาที่ตกลงซื้อ 1,350 บาท</t>
  </si>
  <si>
    <t>อะไหล่เลื่อยโซ่ยนต์</t>
  </si>
  <si>
    <t>2,040 บาท</t>
  </si>
  <si>
    <t>ราคาที่เสนอ 2,040 บาท</t>
  </si>
  <si>
    <t>ราคาที่ตกลงซื้อ 2,040 บาท</t>
  </si>
  <si>
    <t>ราคาที่เสนอ 2,000 บาท</t>
  </si>
  <si>
    <t>1,800 บาท</t>
  </si>
  <si>
    <t>290 บาท</t>
  </si>
  <si>
    <t>เลขที่ 2/13</t>
  </si>
  <si>
    <t>1,400.00 บาท</t>
  </si>
  <si>
    <t xml:space="preserve">น้ำมันดีเซล  150 ลิตร </t>
  </si>
  <si>
    <t>4,545.00 บาท</t>
  </si>
  <si>
    <t>ค่ากระดาษ เอสี่</t>
  </si>
  <si>
    <t>หจก.แอดไวซ์แอนด์เพอร์เฟค</t>
  </si>
  <si>
    <t>จำนวน 5 รีม</t>
  </si>
  <si>
    <t>น้ำมันเครื่อง V-120 5 ลิตร</t>
  </si>
  <si>
    <t>450.00 บาท</t>
  </si>
  <si>
    <t>540.00 บาท</t>
  </si>
  <si>
    <t>เล่มที่ 1/4</t>
  </si>
  <si>
    <t>เล่มที่ 2/7</t>
  </si>
  <si>
    <t>เล่มที่ 2/8</t>
  </si>
  <si>
    <t>เลขที่ 15/40</t>
  </si>
  <si>
    <t>เครื่องตัดหญ้า HONDA</t>
  </si>
  <si>
    <t>ตะไบ</t>
  </si>
  <si>
    <t>เซนไดร์ท</t>
  </si>
  <si>
    <t>ค่าเครื่องเขียนแบบพิมพ์</t>
  </si>
  <si>
    <t>ร้าน ART.ACC</t>
  </si>
  <si>
    <t xml:space="preserve"> เครื่องตัดหญ้า HONDA</t>
  </si>
  <si>
    <t>สีสเปรย์</t>
  </si>
  <si>
    <t>เลขที่1/1</t>
  </si>
  <si>
    <t>บริษัท ดูโฮม จำกัด (มหาชน)</t>
  </si>
  <si>
    <t>6,128 บาท</t>
  </si>
  <si>
    <t>500.00 บาท</t>
  </si>
  <si>
    <t>800.00 บาท</t>
  </si>
  <si>
    <t>เลขที่ ส.20</t>
  </si>
  <si>
    <t>2,100.00 บาท</t>
  </si>
  <si>
    <t>0107561000013</t>
  </si>
  <si>
    <t>2,050.00 บาท</t>
  </si>
  <si>
    <t>ร้าน มารายเครื่องครัว</t>
  </si>
  <si>
    <t>1,500.00 บาท</t>
  </si>
  <si>
    <t>สวนป่าน้ำลี</t>
  </si>
  <si>
    <t>ค่าน้ำมันเชื้อเพลิงรถกระบะ 6 ล้อ</t>
  </si>
  <si>
    <t>( ทะเบียน 80-4608 พล. )</t>
  </si>
  <si>
    <t>( ทะเบียน บค 6287 พล. )</t>
  </si>
  <si>
    <t xml:space="preserve">ค่าน้ำมันเชื้อเพลิงรถจักรยานยนต์ </t>
  </si>
  <si>
    <t>( ทะเบียน 1   กฎ 197 อต. )</t>
  </si>
  <si>
    <t>ร้านสว่างพานิช  ท่าปลา</t>
  </si>
  <si>
    <t>( ทะเบียน ทน 4-170 )</t>
  </si>
  <si>
    <t>( ทะเบียน 1 ตฒ 7416 กทม. )</t>
  </si>
  <si>
    <t>ค่าน้ำหล่อลื่นรถยนต์</t>
  </si>
  <si>
    <t>ค่าซ่อมแซมรถกระบะ 6 ล้อ</t>
  </si>
  <si>
    <t>อู่สิทธิพงษ์ การช่าง</t>
  </si>
  <si>
    <t>พงษ์เจริญวัสดุ</t>
  </si>
  <si>
    <t>เลขที่ 5/2</t>
  </si>
  <si>
    <t>( หมายเลข 364988123 )</t>
  </si>
  <si>
    <t>ค่าน้ำหล่อลื่นเลื่อยยนต์</t>
  </si>
  <si>
    <t>ลว 20/3/67</t>
  </si>
  <si>
    <t>( หมายเลข 070-110606328 )</t>
  </si>
  <si>
    <t>ลว 25/3/67</t>
  </si>
  <si>
    <t>ค่าซ่อมแซมเลื่อยยนต์</t>
  </si>
  <si>
    <t>หจก.คลังเครื่องเขียนอภิญญา</t>
  </si>
  <si>
    <t>โชคอำนวย</t>
  </si>
  <si>
    <t>( ทะเบียน ทน 4-173 )</t>
  </si>
  <si>
    <t>ลว 27/3/67</t>
  </si>
  <si>
    <t>650.00 บาท</t>
  </si>
  <si>
    <t>ลว 28/3/67</t>
  </si>
  <si>
    <t>ร้านเกษรวัสดุก่อสร้าง</t>
  </si>
  <si>
    <t>ค่าน้ำมันเชื้อเพลิงรถยนต์ตรวจการ</t>
  </si>
  <si>
    <t>ม. 2650 นว</t>
  </si>
  <si>
    <t>เลขที่ 1/4</t>
  </si>
  <si>
    <t>920.00 บาท</t>
  </si>
  <si>
    <t>1 ตฐ 9596 กทม</t>
  </si>
  <si>
    <t>อู่เด่นสะเดาการช่าง</t>
  </si>
  <si>
    <t>340.00 บาท</t>
  </si>
  <si>
    <t>ค่าซ่อมแซมรถยนต์ตรวจการ</t>
  </si>
  <si>
    <t>2,400.00 บาท</t>
  </si>
  <si>
    <t>595.00 บาท</t>
  </si>
  <si>
    <t>6,500.00 บาท</t>
  </si>
  <si>
    <t>ค่าน้ำมันเชื้อเพลิงรถบรรทุก 6 ล้อ</t>
  </si>
  <si>
    <t>80-4808 พล.</t>
  </si>
  <si>
    <t>ค่าสายยาง</t>
  </si>
  <si>
    <t>เลขที่ 1/9</t>
  </si>
  <si>
    <t>3,053.00 บาท</t>
  </si>
  <si>
    <t>ลว 29/03/2567</t>
  </si>
  <si>
    <t>เลขที่ 16/29</t>
  </si>
  <si>
    <t>ลว.1/3/2567</t>
  </si>
  <si>
    <t>เลขที่ 3/21</t>
  </si>
  <si>
    <t>1236011</t>
  </si>
  <si>
    <t>เลขที่ 3/18</t>
  </si>
  <si>
    <t>เลขที่ 17/25</t>
  </si>
  <si>
    <t>เลขที่ 17/30</t>
  </si>
  <si>
    <t>เลขที่ 16/37</t>
  </si>
  <si>
    <t>ตฆ 7694 สท.</t>
  </si>
  <si>
    <t>1,350.00 บาท</t>
  </si>
  <si>
    <t>เลขที่ 1/3</t>
  </si>
  <si>
    <t>400.00 บาท</t>
  </si>
  <si>
    <t>เลขที่ 1/11</t>
  </si>
  <si>
    <t>เลขที่ 18/28</t>
  </si>
  <si>
    <t>ค่าซ่อมแซม รถแทร็กเตอร์ล้อยาง</t>
  </si>
  <si>
    <t>ค่าซ่อมแซม รถสกิ๊ดเดอร์</t>
  </si>
  <si>
    <t>เลขที่ 20/12</t>
  </si>
  <si>
    <t>เลขที่ 4/14</t>
  </si>
  <si>
    <t>ตฆ 7694 สท</t>
  </si>
  <si>
    <t>เลขที่ 4/7</t>
  </si>
  <si>
    <t>เลขที่ 4/11</t>
  </si>
  <si>
    <t>เลขที่ 4/8</t>
  </si>
  <si>
    <t>เลขที่ 4/5</t>
  </si>
  <si>
    <t>เลขที่ 4/9</t>
  </si>
  <si>
    <t>เลขที่ 4/6</t>
  </si>
  <si>
    <t>เลขที่ 4/12</t>
  </si>
  <si>
    <t>เลขที่ 4/16</t>
  </si>
  <si>
    <t>เลขที่ 4/17</t>
  </si>
  <si>
    <t>เลขที่ 4/19</t>
  </si>
  <si>
    <t>เลขที่ 4/13</t>
  </si>
  <si>
    <t>เลขที่ 21/16</t>
  </si>
  <si>
    <t>8,000.00 บาท</t>
  </si>
  <si>
    <t>ลว.18/3/2567</t>
  </si>
  <si>
    <t>เลขที่ 4/25</t>
  </si>
  <si>
    <t>ลว.20/3/2567</t>
  </si>
  <si>
    <t>3,151.15 บาท</t>
  </si>
  <si>
    <t>อู๋เฮงหลี</t>
  </si>
  <si>
    <t>ลว.22/3/2567</t>
  </si>
  <si>
    <t>ลว.26/3/2567</t>
  </si>
  <si>
    <t>ลว.28/3/2567</t>
  </si>
  <si>
    <t>อู่ช่างสาน</t>
  </si>
  <si>
    <t>840.00 บาท</t>
  </si>
  <si>
    <t>1,922.00 บาท</t>
  </si>
  <si>
    <t>( ทะเบียน 80-2419 ตาก )</t>
  </si>
  <si>
    <t>เลขที่ 15/3</t>
  </si>
  <si>
    <t>ค่าซ่อมแซมทรัพย์สินเลื่อยยนต์7954364</t>
  </si>
  <si>
    <t>ค่าน้ำมันเชื้อเพลิง ขจต.580ลป.</t>
  </si>
  <si>
    <t>ค่าซ่อมแซมทรัพย์</t>
  </si>
  <si>
    <t>ร้านแสงเทียนคอนกรีต2</t>
  </si>
  <si>
    <t>บิวชั่น ซิสเทม จำกัด</t>
  </si>
  <si>
    <t>ร้านแม่สอดรวมน็อต</t>
  </si>
  <si>
    <t>บริษัท เดอะ ซิสเต็ม เอ็น.</t>
  </si>
  <si>
    <t>เจ.จำกัด</t>
  </si>
  <si>
    <t>ค่าซ่อมพาหนะ</t>
  </si>
  <si>
    <t>อู่โชคพรเทพ แอร์และไดนาโม</t>
  </si>
  <si>
    <t>ร้าน โอ๊ตโรงกลึง</t>
  </si>
  <si>
    <t>ช.วุฒิการค้า</t>
  </si>
  <si>
    <t>ร้านศรีวิชัยอะไหล่ยนต์</t>
  </si>
  <si>
    <t>3,850.00 บาท</t>
  </si>
  <si>
    <t>360.00 บาท</t>
  </si>
  <si>
    <t>วิวัฒน กลการ</t>
  </si>
  <si>
    <t>บริษัท ห้าแยก กรุ๊ป (2559) จำกัด</t>
  </si>
  <si>
    <t>อู่ออดการช่าง</t>
  </si>
  <si>
    <t>ร้านไพโรจน์ไดนาโม</t>
  </si>
  <si>
    <t>ค่าเลี้ยงรับรอง</t>
  </si>
  <si>
    <t>แสนเจริญกลเกษตร</t>
  </si>
  <si>
    <t>ร้านธนาธิป คอนกรีต</t>
  </si>
  <si>
    <t>ค่าเบ็ดเตล็ดจัดซื้ออุปกรณ์สำนักงาน</t>
  </si>
  <si>
    <t>ร้าน จี เทค คอมพิวเตอร์</t>
  </si>
  <si>
    <t xml:space="preserve">งานสวนป่าท่าสองยาง  องค์การอุตสาหกรรมป่าไม้เขตตาก </t>
  </si>
  <si>
    <t xml:space="preserve">ที่ ทส 1409.6 (ทย.) / </t>
  </si>
  <si>
    <t>หจก.แม่เมยเนรมิตรออยล์แอนด์ฌวอร์วิส</t>
  </si>
  <si>
    <t>ออยล์แอนด์เซอร์วิส</t>
  </si>
  <si>
    <t>อู่ณรงค์ยนต์</t>
  </si>
  <si>
    <t>บริษัท โฮม โปรดักส์</t>
  </si>
  <si>
    <t>เซ็นเตอร์ จำกัด</t>
  </si>
  <si>
    <t>บริษัท เอก-ชัย ดิสทริ</t>
  </si>
  <si>
    <t>บริษัท โทรคมนาคม</t>
  </si>
  <si>
    <t>แห่งชาติ จำกัด</t>
  </si>
  <si>
    <t>สหกรณ์การเกษตรบ้านด่านลานหอย</t>
  </si>
  <si>
    <t>พี เอ็น พลาซ่า</t>
  </si>
  <si>
    <t>เลขที่21</t>
  </si>
  <si>
    <t>เลขที่32</t>
  </si>
  <si>
    <t>เลขที่40</t>
  </si>
  <si>
    <t>เลขที่26</t>
  </si>
  <si>
    <t>เลขที่27</t>
  </si>
  <si>
    <t>ค่าอุปกรณ์สำหรับจัดทำหม้อสังขานต์, สังขาร หรือหม้อดอก</t>
  </si>
  <si>
    <t>ห้างหุ้นส่วนจำกัด ช้อปเพลิน 88</t>
  </si>
  <si>
    <t>เล่มที่ - เลขที่ OL240002129</t>
  </si>
  <si>
    <t>2/4/2567</t>
  </si>
  <si>
    <t>อุดมธรรมสังฆภัณฑ์</t>
  </si>
  <si>
    <t>เล่มที่ 050 เลขที่ 2451</t>
  </si>
  <si>
    <t>ร้านรักเกียรติ ตื้อคำ</t>
  </si>
  <si>
    <t>เล่มที่ 0098  เลขที่ 3246</t>
  </si>
  <si>
    <t xml:space="preserve">น้ำดื่มศิริวรรณ </t>
  </si>
  <si>
    <t>เล่มที่ - เลขที่ 67-A0020</t>
  </si>
  <si>
    <t>เล่มที่ 094 เลขที่ 04671</t>
  </si>
  <si>
    <t>ค่าซ่อมแซมประตูห้องสุขาหญิงชั้น 2 จำนวน 2 ห้อง</t>
  </si>
  <si>
    <t>ห้างหุ้นส่วนจำกัด จินตกานต์ เอ็นจิเนียริ่ง</t>
  </si>
  <si>
    <t>เล่มที่ 007 เลขที่ 0316</t>
  </si>
  <si>
    <t>11/4/2567</t>
  </si>
  <si>
    <t xml:space="preserve">ค่าจัดจ้างตรวจเช็คและซ่อมแซมรถแทรกเตอร์ตีนตะขาบ หมายเลขทะเบียน ทน 4-34 </t>
  </si>
  <si>
    <t xml:space="preserve">ห้างหุ้นส่วนจำกัด ยศสรัล แมชชีนเนอร์รี่ แอนด์ ทรานสปอร์ต </t>
  </si>
  <si>
    <t>เล่มที่ -  เลขที่ BR67041001</t>
  </si>
  <si>
    <t>10/4/2567</t>
  </si>
  <si>
    <t>วันที่ 30 เมษายน  พ.ศ. 2567</t>
  </si>
  <si>
    <t xml:space="preserve"> สรุปผลการดำเนินการจัดซื้อจัดจ้างในรอบเดือนเมษายน 2567</t>
  </si>
  <si>
    <t>บริษัท เอก-ชัย ดีสทริบิวชั่น ซิสเทม จำกัด</t>
  </si>
  <si>
    <t>เล่มที่ - เลขที่ 6586009735</t>
  </si>
  <si>
    <t>17/4/2567</t>
  </si>
  <si>
    <t>ค่าหมึกเครื่องปริ้นเตอร์ Brother</t>
  </si>
  <si>
    <t>เล่มที่ 288 เลขที่ 14399</t>
  </si>
  <si>
    <t>26/4/2567</t>
  </si>
  <si>
    <t>บริษัท รัตนาพันธ์ จำกัด (สำนักงานใหญ่)</t>
  </si>
  <si>
    <t>เล่มที่ - เลขที่ RR256704/00099</t>
  </si>
  <si>
    <t>ค่าจ้างตรวจเช็คและล้างทำความสะอาดเครื่องปรับอากาศ ออป.เหนือล่าง</t>
  </si>
  <si>
    <t>นายนิพนธ์ พรมคำ</t>
  </si>
  <si>
    <t>เล่มที่ 1 เลขที่ 26</t>
  </si>
  <si>
    <t>บริษัท ซีพี แอ็กซ์ตร้า จำกัด (มหาชน) สาขาลำปาง</t>
  </si>
  <si>
    <t>เล่มที่ - เลขที่ 05213124236</t>
  </si>
  <si>
    <t>30/4/2567</t>
  </si>
  <si>
    <t>ค่าอุปกรณ์ซ่อมแซมสำนักงาน</t>
  </si>
  <si>
    <t>วิสูตรพาณิชย์</t>
  </si>
  <si>
    <t>เล่มที่ - เลขที่ 1956</t>
  </si>
  <si>
    <t>สรุปผลการดำเนินงานจัดซื้อจัดจ้างในรอบเดือน เมษายน 2567</t>
  </si>
  <si>
    <t xml:space="preserve">งานบริหารทั่วไป องค์การอุตสาหกรรมป่าไม้เขตตาก </t>
  </si>
  <si>
    <t>1 เมษายน 2567</t>
  </si>
  <si>
    <t>จ้างเหมาเตรียมของไหว้ศาลพระภูมิ</t>
  </si>
  <si>
    <t>นางอัญชลี เกตหอม</t>
  </si>
  <si>
    <t>3 เมษายน 2567</t>
  </si>
  <si>
    <t>4 เมษายน 2567</t>
  </si>
  <si>
    <t>หจก.พรทวีบริการ</t>
  </si>
  <si>
    <t>5 เมษายน 2567</t>
  </si>
  <si>
    <t>ค่าบริการรับ-ส่งข้อมูลผ่าน SIM Hi-Speed</t>
  </si>
  <si>
    <t>บริษัท เอเชีย โกลบอล แทรคกิ้ง จำกัด</t>
  </si>
  <si>
    <t>8 เมษายน 2567</t>
  </si>
  <si>
    <t>กาวทาท่อ</t>
  </si>
  <si>
    <t>หจก.ห้าแยกสุขภัณฑ์</t>
  </si>
  <si>
    <t>9 เมษายน 2567</t>
  </si>
  <si>
    <t>ร้านแก้ว แสตมป์ แอนด์ ปริ้นติ้ง</t>
  </si>
  <si>
    <t>10 เมษายน 2567</t>
  </si>
  <si>
    <t>ซ่อมแซมประตูห้องผู้จัดการ</t>
  </si>
  <si>
    <t>นายวิฑูรย์ คงพันธุ์</t>
  </si>
  <si>
    <t>17 เมษายน 2567</t>
  </si>
  <si>
    <t xml:space="preserve">จ้างเหมาติดป้ายไวนิลพื้นที่ อ.อ.ป. </t>
  </si>
  <si>
    <t>19 เมษายน 2567</t>
  </si>
  <si>
    <t>จ้างเหมาทำอาหารถวายภัตราหาร</t>
  </si>
  <si>
    <t>บอร์ดประชาสัมพันธ์</t>
  </si>
  <si>
    <t>ร้านโพธิ์ทอง</t>
  </si>
  <si>
    <t>22 เมษายน 2567</t>
  </si>
  <si>
    <t>23 เมษายน 2567</t>
  </si>
  <si>
    <t>24 เมษายน 2567</t>
  </si>
  <si>
    <t>25 เมษายน 2567</t>
  </si>
  <si>
    <t>29 เมษายน 2567</t>
  </si>
  <si>
    <t>กำจัดและป้องกันปลวกระบบเคมี</t>
  </si>
  <si>
    <t>บริษัท แอ๊ดวานซ์ กรุ๊ป เอเชีย จำกัด</t>
  </si>
  <si>
    <t>30 เมษายน 2567</t>
  </si>
  <si>
    <t>สรุปผลการดำเนินการจัดซื้อจัดจ้างในรอบเดือน เมษายน  2567</t>
  </si>
  <si>
    <t xml:space="preserve">ที่ ทส.1409.6(ลย.) พิเศษ    </t>
  </si>
  <si>
    <t xml:space="preserve">หจก.ลานสักพรทวี สำนักงานใหญ่  </t>
  </si>
  <si>
    <t>ค่าน้ำมันเชื้อเพลิง เลื่อยยนต์ 364561785</t>
  </si>
  <si>
    <t xml:space="preserve">ร้านเสมาการเกษตร </t>
  </si>
  <si>
    <t>ร้านเปิ้ลแม่กะสี</t>
  </si>
  <si>
    <t>ค่าซ่อมแซมทรัพย์สินเลื่อยยนต์364561716</t>
  </si>
  <si>
    <t xml:space="preserve">ร้านชัยมงคลเกษตรยนต์ </t>
  </si>
  <si>
    <t>ร้านแสงเทียนคอนกรีต 2</t>
  </si>
  <si>
    <t>ร้านเสมาการเกษตร</t>
  </si>
  <si>
    <t>ค่าน้ำมันเชื้อเพลิง เลื่อยยนต์ 364561716</t>
  </si>
  <si>
    <t>หจก.ลานสักพรทวี สำนักงานใหญ่  ราคาที่เสนอ1,814.82.- บาท</t>
  </si>
  <si>
    <t>ค่าซ่อมแซมพาหนะ               81-0661นว.</t>
  </si>
  <si>
    <t>ร้านอู่ช่างปุ้ย</t>
  </si>
  <si>
    <t>โรงพยาบาลอุตรดิตถ์</t>
  </si>
  <si>
    <t>6 เมษายน 2567</t>
  </si>
  <si>
    <t>26 เมษายน 2567</t>
  </si>
  <si>
    <t>18 เมษายน 2567</t>
  </si>
  <si>
    <t>หจก.ไทยวัสดุท่าสองยาง</t>
  </si>
  <si>
    <t>ร้านสุรีย์</t>
  </si>
  <si>
    <t>สี่เคย์เซอร์วิส 4k service</t>
  </si>
  <si>
    <t>21 เมษายน 2567</t>
  </si>
  <si>
    <t>โชคมงคลการค้า</t>
  </si>
  <si>
    <t xml:space="preserve">บริษัท ยูนิตี้ ไอที ซิสเต็ม </t>
  </si>
  <si>
    <t>จำกัด</t>
  </si>
  <si>
    <t>27 เมษายน 2567</t>
  </si>
  <si>
    <t>บริษัท เฮลท์อัพ จำกัด</t>
  </si>
  <si>
    <t>ร้านปริ้นท์ช็อป</t>
  </si>
  <si>
    <t>นายภูวดล พงส์พิทักษ์ธน</t>
  </si>
  <si>
    <t>2 เมษายน 2567</t>
  </si>
  <si>
    <t>โรงพยาบาลแม่สอด</t>
  </si>
  <si>
    <t>15 เมษายน 2567</t>
  </si>
  <si>
    <t>ร้านผาลาดวัสดุก่อสร้าง</t>
  </si>
  <si>
    <t>ร้านปริ้นท์ซ็อป</t>
  </si>
  <si>
    <t>11 เมษายน 2567</t>
  </si>
  <si>
    <t>20 เมษายน 2567</t>
  </si>
  <si>
    <t>ร้านพงศพัศการค้า</t>
  </si>
  <si>
    <t>สรุปผลการดำเนินงานจัดซื้อจัดจ้างในรอบเดือน เม.ย. 67</t>
  </si>
  <si>
    <t>ลงวันที่  22 เม.ย. 2567</t>
  </si>
  <si>
    <t>ร้าน วัชระอะไหล่ยนต์ 1999</t>
  </si>
  <si>
    <t>ร้าน ช.การช่าง</t>
  </si>
  <si>
    <t>อู่หลงบริการ</t>
  </si>
  <si>
    <t>โรงพิมพ์ เพชรการพิมพ์</t>
  </si>
  <si>
    <t>ร้าน ส.วัสดุภัณฑ์</t>
  </si>
  <si>
    <t>ร้าน ธัญญาพร วอเตอร์เฟรส</t>
  </si>
  <si>
    <t>นางสาวสุภาภรณ์ รอดทนงค์</t>
  </si>
  <si>
    <t>บริษัท แอดไวดซ์คลองลาน จำกัด</t>
  </si>
  <si>
    <t>ที่ ทส 1409.6 (คสม.)/พิเศษ</t>
  </si>
  <si>
    <t>ร้าน รุ่งนภา</t>
  </si>
  <si>
    <t xml:space="preserve">ร้าน ท.เจริญภัณฑ์ก่อสร้าง </t>
  </si>
  <si>
    <t>ร้าน ขันเงินหีบศพ</t>
  </si>
  <si>
    <t xml:space="preserve"> สรุปผลการดำเนินการจัดซื้อจัดจ้างในรอบเดือน เมษายน 2567</t>
  </si>
  <si>
    <t>วันที่  30 เมษายน พ.ศ. 2567</t>
  </si>
  <si>
    <t>2,067.88 บาท</t>
  </si>
  <si>
    <t>1,212.60 บาท</t>
  </si>
  <si>
    <t>1,978.24 บาท</t>
  </si>
  <si>
    <t>1,200.60 บาท</t>
  </si>
  <si>
    <t>7,540.00 บาท</t>
  </si>
  <si>
    <t>3,765.00 บาท</t>
  </si>
  <si>
    <t>9,580.00 บาท</t>
  </si>
  <si>
    <t>เชาว์ซุปเปอร์</t>
  </si>
  <si>
    <t>7,455.00 บาท</t>
  </si>
  <si>
    <t>350.00 บาท</t>
  </si>
  <si>
    <t>ร้านอุปกรณ์ศึกษา</t>
  </si>
  <si>
    <t>2,087.00 บาท</t>
  </si>
  <si>
    <t>2,380.00 บาท</t>
  </si>
  <si>
    <t>9,400.00 บาท</t>
  </si>
  <si>
    <t>1,150.00 บาท</t>
  </si>
  <si>
    <t>2,503.00 บาท</t>
  </si>
  <si>
    <t>5,800.00 บาท</t>
  </si>
  <si>
    <t>ร้านช่างโก๊ะดาวเทียม แอนด์ แอร์</t>
  </si>
  <si>
    <t>ฯลฯ งานดีไซน์ไร้ขีดจำกัด</t>
  </si>
  <si>
    <t>เพชรพิมลคอนกรีต</t>
  </si>
  <si>
    <t>หจก.พลทิพย์ (2008)</t>
  </si>
  <si>
    <t>4,780.00 บาท</t>
  </si>
  <si>
    <t>8,350.00 บาท</t>
  </si>
  <si>
    <t>1,224.60 บาท</t>
  </si>
  <si>
    <t>1,780.00 บาท</t>
  </si>
  <si>
    <t>3,450.00 บาท</t>
  </si>
  <si>
    <t>2,010.20 บาท</t>
  </si>
  <si>
    <t>3,440.00 บาท</t>
  </si>
  <si>
    <t>690.00 บาท</t>
  </si>
  <si>
    <t>9,800.00 บาท</t>
  </si>
  <si>
    <t>ช่างเน่งอลูมิเนียม</t>
  </si>
  <si>
    <t>9,500.00 บาท</t>
  </si>
  <si>
    <t>944.00 บาท</t>
  </si>
  <si>
    <t>ร้านไฟร์คอมตาก</t>
  </si>
  <si>
    <t>440.00 บาท</t>
  </si>
  <si>
    <t>4,550.00 บาท</t>
  </si>
  <si>
    <t>เบนซ์ บริการสูบส้วม</t>
  </si>
  <si>
    <t>7,440.00 บาท</t>
  </si>
  <si>
    <t>1,450.00 บาท</t>
  </si>
  <si>
    <t>ธัญญาพร วอเตอร์ดริ้ง</t>
  </si>
  <si>
    <t>ค่าบำรุงรักษาทรัพย์สิน</t>
  </si>
  <si>
    <t xml:space="preserve"> ค่าบำรุงรักษาทรัพย์สิน</t>
  </si>
  <si>
    <t>ธานีการค้า</t>
  </si>
  <si>
    <t>ร้านสุธิดาการเกษตร</t>
  </si>
  <si>
    <t>7 เมษายน 2567</t>
  </si>
  <si>
    <t>ค่าบำรุงรักษา</t>
  </si>
  <si>
    <t>ร้านอาหารเรือนแก้ว</t>
  </si>
  <si>
    <t>แม่สอดรวมน๊อต</t>
  </si>
  <si>
    <t>บริษัท ปตท. บริหารธุรกิจค้าปลีก จำกัด</t>
  </si>
  <si>
    <t>ร้านยิ่งเฮง</t>
  </si>
  <si>
    <t>ร้านสุทธิไพศาล</t>
  </si>
  <si>
    <t>เทียนชัยแอร์</t>
  </si>
  <si>
    <t>ร้านเจริญภัณฑ์</t>
  </si>
  <si>
    <t>ร้านลุงแอ็ด</t>
  </si>
  <si>
    <t>Flora gardens</t>
  </si>
  <si>
    <t>บริษัท บี แพลททนั่ม จำกัด</t>
  </si>
  <si>
    <t>บริษัท ธนาอนันต์ จำกัด</t>
  </si>
  <si>
    <t>ค่าดูแลและบำรุงรักษา</t>
  </si>
  <si>
    <t>28 เมษายน 2567</t>
  </si>
  <si>
    <t>บวร แทรกเตอร์</t>
  </si>
  <si>
    <t>บริษัท ทรูมันนี่ จำกัด</t>
  </si>
  <si>
    <t>อบต.พะวอ</t>
  </si>
  <si>
    <t>สรุปผลการดำเนินงานจัดซื้อจัดจ้างในรอบเดือน 2561</t>
  </si>
  <si>
    <t>ประจำเดือน เมษายน  พ.ศ. 2567</t>
  </si>
  <si>
    <t>ร้านอู่ช่างป๊อก</t>
  </si>
  <si>
    <t>12 เมษายน 2567</t>
  </si>
  <si>
    <t>16 เมษายน 2567</t>
  </si>
  <si>
    <t>เลื่อยยนต์ รบ.3012</t>
  </si>
  <si>
    <t>ร้านอำนวยยนต์</t>
  </si>
  <si>
    <t>รถกระบะบนนทุก 88-3278 กทม.</t>
  </si>
  <si>
    <t>ร้านดอนการช่าง</t>
  </si>
  <si>
    <t>ร้านวิริยะภัณฑ์</t>
  </si>
  <si>
    <t xml:space="preserve"> ค่าซ่อมแซม(ทรัพย์สิน)/ห้องครัว ที่ทำการบ้านพักหัวหน้าหัวหน้างาน  รหัส 11610-100/2 </t>
  </si>
  <si>
    <t>เลขที่33</t>
  </si>
  <si>
    <t xml:space="preserve"> ค่าน้ำมันเชื้อเพลิง-หล่อลื่น/รถยนต์กระบะตรวจการณ์ ถท-4630 กทม </t>
  </si>
  <si>
    <t>เล่มที่361</t>
  </si>
  <si>
    <t>เลขที่18</t>
  </si>
  <si>
    <t xml:space="preserve"> ค่าน้ำมันเชื้อเพลิง-หล่อลื่น/เครื่องตัดหญ้าสายสะพายข้ออ่อน 1808101 </t>
  </si>
  <si>
    <t>เล่มที่362</t>
  </si>
  <si>
    <t>เลขที่4</t>
  </si>
  <si>
    <t xml:space="preserve"> ค่าน้ำมันเชื้อเพลิง-หล่อลื่น/เลื่อยโซ่ยนต์ 364989344 </t>
  </si>
  <si>
    <t>เลขที่5</t>
  </si>
  <si>
    <t xml:space="preserve"> ค่าซ่อมแซมและค่าดูแล-บำรุงรักษา(พาหนะ)/ รถยนต์บรรทุกน้ำ 6 ล้อ 80-2835 ตาก </t>
  </si>
  <si>
    <t>ร้านเชียงไดนาโม</t>
  </si>
  <si>
    <t>เล่มที่41</t>
  </si>
  <si>
    <t>เลขที่35</t>
  </si>
  <si>
    <t>เอ็ม พี เครื่องเขียน</t>
  </si>
  <si>
    <t>เล่มที่6</t>
  </si>
  <si>
    <t xml:space="preserve"> ค่าซ่อมแซมและค่าดูแล-บำรุงรักษา (ทรัพย์สิน)/ เครื่องปรับอากาศ</t>
  </si>
  <si>
    <t>เล่มที่43</t>
  </si>
  <si>
    <t>เลขที่2115</t>
  </si>
  <si>
    <t xml:space="preserve"> ค่าซ่อมแซม(ทรัพย์สิน)/ ห้องน้ำ รหัส 11610-119/15 </t>
  </si>
  <si>
    <t>ลานหอยวัสดุก่อสร้าง</t>
  </si>
  <si>
    <t>เล่มที่28</t>
  </si>
  <si>
    <t>เลขที่2119</t>
  </si>
  <si>
    <t xml:space="preserve"> ค่าซ่อมแซมและค่าดูแล-บำรุงรักษา (ทรัพย์สิน)/ เครื่องตัดหญ้าล้อเข็น GX-160 </t>
  </si>
  <si>
    <t>ช่างต้อม</t>
  </si>
  <si>
    <t>เล่มที่2</t>
  </si>
  <si>
    <t>เลขที่2</t>
  </si>
  <si>
    <t>ทิพย์เจริญน้ำดื่ม</t>
  </si>
  <si>
    <t>เลขที่37</t>
  </si>
  <si>
    <t xml:space="preserve"> ค่าซ่อมแซม/ ศาลานั่งเล่น 11610-114/12-1 </t>
  </si>
  <si>
    <t>เล่มที่363</t>
  </si>
  <si>
    <t>เลขที่34</t>
  </si>
  <si>
    <t xml:space="preserve"> ค่าน้ำมันเชื้อเพลิง-หล่อลื่น/เครื่องตัดหญ้าล้อเข็น GX-160 </t>
  </si>
  <si>
    <t>เลขที่36</t>
  </si>
  <si>
    <t>เลขที่41</t>
  </si>
  <si>
    <t xml:space="preserve"> ค่าใช้จ่ายเบ็ดเตล็ดพิธีการ </t>
  </si>
  <si>
    <t>ร้านอีสานขั้นเทพ</t>
  </si>
  <si>
    <t>เล่มที่</t>
  </si>
  <si>
    <t xml:space="preserve"> ค่าซ่อมแซมและค่าดูแล-บำรุงรักษา (ทรัพย์สิน)/ เลื่อยโซ่ยนต์ 364989344 </t>
  </si>
  <si>
    <t>เลขที่42</t>
  </si>
  <si>
    <t xml:space="preserve"> ค่าบำรุงและดูแลรักษา(ทรัพย์สิน)/ที่ทำการสำนักงาน</t>
  </si>
  <si>
    <t>เลขที่43</t>
  </si>
  <si>
    <t xml:space="preserve"> ค่าเครื่องเขียน-แบบพิมพ์ </t>
  </si>
  <si>
    <t>เอ็ม.พี. เครื่องเขียน</t>
  </si>
  <si>
    <t>เล่มที่7</t>
  </si>
  <si>
    <t>เลขที่46</t>
  </si>
  <si>
    <t>บอสไดนาโม</t>
  </si>
  <si>
    <t>เลขที่15</t>
  </si>
  <si>
    <t xml:space="preserve">                       วันที่   30  เดือน</t>
  </si>
  <si>
    <t>เมษายน พ.ศ. 2567</t>
  </si>
  <si>
    <t xml:space="preserve">          บริษัท สยามเซ็นเตอร์                           ราคาที่เสนอ 882.22  บาท</t>
  </si>
  <si>
    <r>
      <t xml:space="preserve">            บริษัท สยามเซ็นเตอร์                     ราคาที่ตกลงซื้อหรือจ้าง 882.22</t>
    </r>
    <r>
      <rPr>
        <sz val="16"/>
        <rFont val="TH SarabunIT๙"/>
        <family val="2"/>
      </rPr>
      <t xml:space="preserve"> </t>
    </r>
    <r>
      <rPr>
        <sz val="16"/>
        <color theme="1"/>
        <rFont val="TH SarabunIT๙"/>
        <family val="2"/>
      </rPr>
      <t>บาท</t>
    </r>
  </si>
  <si>
    <r>
      <t xml:space="preserve">         </t>
    </r>
    <r>
      <rPr>
        <sz val="16"/>
        <color rgb="FFFF0000"/>
        <rFont val="TH SarabunIT๙"/>
        <family val="2"/>
      </rPr>
      <t xml:space="preserve">  </t>
    </r>
    <r>
      <rPr>
        <sz val="16"/>
        <rFont val="TH SarabunIT๙"/>
        <family val="2"/>
      </rPr>
      <t xml:space="preserve"> IV6700797 วั</t>
    </r>
    <r>
      <rPr>
        <sz val="16"/>
        <color theme="1"/>
        <rFont val="TH SarabunIT๙"/>
        <family val="2"/>
      </rPr>
      <t>นที่ 26 เมษายน 2567</t>
    </r>
  </si>
  <si>
    <t xml:space="preserve">        นายอนิรุทธ์  นามวงษ์                 ราคาที่เสนอ 800.00 บาท</t>
  </si>
  <si>
    <t xml:space="preserve">         นายอนิรุทธ์  นามวงษ์                   ราคาที่ตกลงซื้อหรือจ้าง 800.00บาท</t>
  </si>
  <si>
    <t>1/15  ลงวันที่ 11 เมษายน 2567</t>
  </si>
  <si>
    <t>ค่าวัสดุอุปกรณ์ทำความสะอาด</t>
  </si>
  <si>
    <t>บิ๊กซี ซูเปอร์เซ็นเตอร์ บมจ. (สาขาตาก)        ราคาที่เสนอ 566.00 บาท</t>
  </si>
  <si>
    <t xml:space="preserve">  บิ๊กซี ซูเปอร์เซ็นเตอร์ บมจ. (สาขาตาก)       ราคาที่ตกลงซื้อหรือจ้าง 566.00 บาท</t>
  </si>
  <si>
    <r>
      <t>11207107000017</t>
    </r>
    <r>
      <rPr>
        <sz val="16"/>
        <rFont val="TH SarabunIT๙"/>
        <family val="2"/>
      </rPr>
      <t xml:space="preserve"> ลงวันที่ 22 เมษายน 2567</t>
    </r>
  </si>
  <si>
    <t>6050450551550377  ลงวันที่ 25 เมษายน 2567</t>
  </si>
  <si>
    <t>สรุปผลการดำเนินการจัดซื้อจัดจ้างในรอบเดือน เมษายน พ.ศ.2567</t>
  </si>
  <si>
    <t>วันที่ 30 เดือน เมษายน พ.ศ.2567</t>
  </si>
  <si>
    <t>161 / 08002
ลงวันที่   2 เมษายน  2567</t>
  </si>
  <si>
    <t>ค่าดูแลและบำรุงรักษาทรัพย์สิน 
(รถยนต์ตรวจการณ์)</t>
  </si>
  <si>
    <t>สีตลา ตรอ.
ราคาที่เสนอ 200.00 บาท</t>
  </si>
  <si>
    <t>สีตลา ตรอ.
 ราคาที่ซื้อหรือจ้าง  200.00 บาท</t>
  </si>
  <si>
    <t>0032 / 21
ลงวันที่   3 เมษายน  2567</t>
  </si>
  <si>
    <t>ค่าเลี้ยงรับรองภาครัฐ</t>
  </si>
  <si>
    <t>ครัวสโมสร
ราคาที่เสนอ 2,995.00 บาท</t>
  </si>
  <si>
    <t>ครัวสโมสร
ราคาที่ซื้อหรือจ้าง 2,995.00 บาท</t>
  </si>
  <si>
    <t>1 / 25
ลงวันที่ 27  กุมภาพันธ์  2567</t>
  </si>
  <si>
    <t xml:space="preserve">  บริษัท ตากไม้งามเอนเนอจี จำกัด
ราคาที่เสนอ 1,500.00 บาท</t>
  </si>
  <si>
    <t xml:space="preserve">  บริษัท ตากไม้งามเอนเนอจี จำกัด
 ราคาที่ซื้อหรือจ้าง  1,500.00 บาท</t>
  </si>
  <si>
    <t>TIO000016704000069
ลงวันที่  4  เมษายน  2567</t>
  </si>
  <si>
    <t xml:space="preserve">ค่าอุปกรณ์ประกอบการผลิต </t>
  </si>
  <si>
    <t>ห้างหุ้นส่วนจำกัด ห้าแยกสุขภัณฑ์
ราคาที่เสนอ 2,590.00 บาท</t>
  </si>
  <si>
    <t xml:space="preserve">  แสงเหนือไฟฟ้า (สำนักงานใหญ่)
 ราคาที่ซื้อหรือจ้าง  2,590.00 บาท</t>
  </si>
  <si>
    <t>HHP6704050005
ลงวันที่  5  เมษายน  2568</t>
  </si>
  <si>
    <t>156 / 07793
ลงวันที่   8 เมษายน  2567</t>
  </si>
  <si>
    <t>บริษัท ปิโตรเลียมไทยคอร์ปอเรชั่น จำกัด
ราคาที่เสนอ 1,640.00 บาท</t>
  </si>
  <si>
    <t>บริษัท ปิโตรเลียมไทยคอร์ปอเรชั่น จำกัด
 ราคาที่ซื้อหรือจ้าง  1,640.00 บาท</t>
  </si>
  <si>
    <t>TIO521911455A-2401-000542
ลงวันที่  9  เมษายน  2567</t>
  </si>
  <si>
    <t>บริษัท ซีอาร์ซี ไทวัสดุ จำกัด (สาขาตาก) 
ราคาที่เสนอ 2,388.00 บาท</t>
  </si>
  <si>
    <t>บริษัท ซีอาร์ซี ไทวัสดุ จำกัด (สาขาตาก)  
ราคาที่ซื้อหรือจ้าง 2,388.00 บาท</t>
  </si>
  <si>
    <t>TAKIF24040049703
ลงวันที่ 17  มกราคม  2567</t>
  </si>
  <si>
    <t>164 / 08187
ลงวันที่   18 เมษายน  2567</t>
  </si>
  <si>
    <t>172 / 08563
ลงวันที่   19 เมษายน  2567</t>
  </si>
  <si>
    <t xml:space="preserve">      บริษัท โอลิมปัส ออยล์ จำกัด          (สำนักงานใหญ่)
ราคาที่เสนอ 1,260.00 บาท</t>
  </si>
  <si>
    <t xml:space="preserve"> บริษัท โอลิมปัส ออยล์ จำกัด (สำนักงานใหญ่)
 ราคาที่ซื้อหรือจ้าง  1,260.00 บาท</t>
  </si>
  <si>
    <t>TI5250Q0827A-2404-000348
ลงวันที่ 19  เมษายน  2567</t>
  </si>
  <si>
    <t>อุปกรณ์ประกอบการผลิต</t>
  </si>
  <si>
    <t>ร้านพูลทรัพย์พาณิชย์   
ราคาที่เสนอ 588.50 บาท</t>
  </si>
  <si>
    <t>ร้านพูลทรัพย์พาณิชย์   
ราคาที่ซื้อหรือจ้าง 588.50 บาท</t>
  </si>
  <si>
    <t>1 / 49
ลงวันที่ 24 เมษายน  2567</t>
  </si>
  <si>
    <t xml:space="preserve">                                             วันที่ 30 เดือน เมษายน พ.ศ.2567</t>
  </si>
  <si>
    <t>บจก.โอลิมปัส ออยล์
สาขาที่ 00085 สาขากำแพงเพชร 3
ราคาที่เสนอ 1,000.- บาท</t>
  </si>
  <si>
    <t>บจก.โอลิมปัส ออยล์
สาขาที่ 00085 สาขากำแพงเพชร 3
ราคาที่ตกลงซื้อหรือจ้าง 1,000.- บาท</t>
  </si>
  <si>
    <t>TI5250Q0827A-2404-000038
ลงวันที่ 2 เมษายน 2567</t>
  </si>
  <si>
    <t>TI5250Q0827A-2404-000069
ลงวันที่ 4 เมษายน 2567</t>
  </si>
  <si>
    <t>TI5250Q0827A-2404-000151
ลงวันที่ 4 เมษายน 2567</t>
  </si>
  <si>
    <t>ร้านธมนพาณิชย์ (พยุงคอนกรีต)
ราคาที่เสนอ 695.- บาท</t>
  </si>
  <si>
    <t>ร้านธมนพาณิชย์ (พยุงคอนกรีต)
ราคาที่ตกลงซื้อหรือจ้าง 695.- บาท</t>
  </si>
  <si>
    <t>10/5
ลงวันที่ 20 เมษายน 2567</t>
  </si>
  <si>
    <t>ร้านธมนพาณิชย์ (พยุงคอนกรีต)
ราคาที่เสนอ 2,212.- บาท</t>
  </si>
  <si>
    <t>ร้านธมนพาณิชย์ (พยุงคอนกรีต)
ราคาที่ตกลงซื้อหรือจ้าง 2,212.- บาท</t>
  </si>
  <si>
    <t>10/6
ลงวันที่ 20 เมษายน 2567</t>
  </si>
  <si>
    <t>TI5250Q0827A-2404-000406
ลงวันที่ 22 เมษายน 2567</t>
  </si>
  <si>
    <t>TI5250Q0827A-2404-000399
ลงวันที่ 22 เมษายน 2567</t>
  </si>
  <si>
    <t>บมจ.สยามโกลบอลเฮ้าส์ 
สาขาที่ 00022 สาขากำแพงเพชร
ราคาที่เสนอ 1,550.- บาท</t>
  </si>
  <si>
    <t>บมจ.สยามโกลบอลเฮ้าส์ 
สาขาที่ 00022 สาขากำแพงเพชร
ราคาที่ตกลงซื้อหรือจ้าง 1,550.- บาท</t>
  </si>
  <si>
    <t>GHKPCA06ACA-670422-0014
ลงวันที่ 22 เมษายน 2567</t>
  </si>
  <si>
    <t>ค่าดูแลและบำรุงรักษา (พาหนะ)</t>
  </si>
  <si>
    <t>ร้านนครชุมยนต์สวัสดิ์
ราคาที่เสนอ 2,900.- บาท</t>
  </si>
  <si>
    <t>ร้านนครชุมยนต์สวัสดิ์
ราคาที่ตกลงซื้อหรือจ้าง 2,900.- บาท</t>
  </si>
  <si>
    <t>199/24
ลงวันที่ 25 เมษายน 2567</t>
  </si>
  <si>
    <t>หจก.เพชรทรงธรรมปิโตรเลียม
(สำนักงานใหญ่)
ราคาที่เสนอ 1,000.- บาท</t>
  </si>
  <si>
    <t>หจก.เพชรทรงธรรมปิโตรเลียม
(สำนักงานใหญ่)
ราคาที่ตกลงซื้อหรือจ้าง 1,000.- บาท</t>
  </si>
  <si>
    <t>TIO000016704000391
ลงวันที่ 25 เมษายน 2567</t>
  </si>
  <si>
    <t>ค่าจ้างเหมาขึ้น-ลงไม้พร้อมจัดเรียงไม้แปรรูป</t>
  </si>
  <si>
    <t>นางปรานีต  วัดไพรสาร
ราคาที่เสนอ 9,835.20 บาท</t>
  </si>
  <si>
    <t>นางปรานีต  วัดไพรสาร
ราคาที่ตกลงซื้อหรือจ้าง 9,835.20 บาท</t>
  </si>
  <si>
    <t>2/14
ลงวันที่ 29 เมษายน 2567</t>
  </si>
  <si>
    <t>P1107042404F0000052
ลงวันที่ 30 เมษายน 2567</t>
  </si>
  <si>
    <r>
      <rPr>
        <b/>
        <sz val="14"/>
        <rFont val="TH SarabunPSK"/>
        <family val="2"/>
      </rPr>
      <t xml:space="preserve"> สรุปผลการดำเนินการจัดซื้อจัดจ้างในรอบเดือน เมษายน 2567</t>
    </r>
    <r>
      <rPr>
        <sz val="14"/>
        <rFont val="TH SarabunPSK"/>
        <family val="2"/>
      </rPr>
      <t xml:space="preserve">    </t>
    </r>
  </si>
  <si>
    <t>วันที่  30  เมษายน พ.ศ. 2567</t>
  </si>
  <si>
    <t>เลขที่ IVM240401008</t>
  </si>
  <si>
    <t>น้ำมันเครื่อง #40  6 ลิตร</t>
  </si>
  <si>
    <t>850 บาท</t>
  </si>
  <si>
    <t>ร้านพิชัยการเกษตร 1999</t>
  </si>
  <si>
    <t>เล่มที่ 3 เลขที่ 143</t>
  </si>
  <si>
    <t>น้ำมันดีเซล B7 35  ลิตร</t>
  </si>
  <si>
    <t>1,064 บาท</t>
  </si>
  <si>
    <t>เลขที่ IVM240402018</t>
  </si>
  <si>
    <t>เลขที่ IVM240402007</t>
  </si>
  <si>
    <t>เลขที่ IVM240402020</t>
  </si>
  <si>
    <t>1,201.50 บาท</t>
  </si>
  <si>
    <t>เลขที่ IVM240403005</t>
  </si>
  <si>
    <t>ดอกสว่าน  2 ดอก</t>
  </si>
  <si>
    <t>เล่มที่ 3 เลขที่ 142</t>
  </si>
  <si>
    <t>สว่าน รหัส 11704-618/01</t>
  </si>
  <si>
    <t>น้ำมันดีเซล B7 40  ลิตร</t>
  </si>
  <si>
    <t>1,216 บาท</t>
  </si>
  <si>
    <t>เลขที่ IVM240404006</t>
  </si>
  <si>
    <t>ค่าใช้จ่ายเบ็ดเตล็ด (บริหาร)</t>
  </si>
  <si>
    <t>110 บาท</t>
  </si>
  <si>
    <t>เล่มที่ 1 เลขที่ 0.6</t>
  </si>
  <si>
    <t>เลขที่ IVM240404003</t>
  </si>
  <si>
    <t>น้ำมันเกียร์ทอร์ค 12 ลิตร</t>
  </si>
  <si>
    <t>2,640 บาท</t>
  </si>
  <si>
    <t>เล่มที่ 3 เลขที่ 141</t>
  </si>
  <si>
    <t>ค่าใช้จ่ายเบ็ดเตล็ด งานบริหาร</t>
  </si>
  <si>
    <t>330 บาท</t>
  </si>
  <si>
    <t>เล่มที่ 1 เลขที่ 0.7</t>
  </si>
  <si>
    <t>น้ำมันเพาเวอร์ 1 ลิตร</t>
  </si>
  <si>
    <t>เล่มที่ 3 เลขที่ 144</t>
  </si>
  <si>
    <t>2,161 บาท</t>
  </si>
  <si>
    <t>เล่มที่ 1 เลขที่ 0.2</t>
  </si>
  <si>
    <t>840 บาท</t>
  </si>
  <si>
    <t>เล่มที่ 1 เลขที่ 0.4</t>
  </si>
  <si>
    <t>595 บาท</t>
  </si>
  <si>
    <t>เล่มที่ 1 เลขที่ 0.5</t>
  </si>
  <si>
    <t>เลขที่ IVM240404002</t>
  </si>
  <si>
    <t>809 บาท</t>
  </si>
  <si>
    <t>เลขที่ IVM240405024</t>
  </si>
  <si>
    <t>เลขที่ IVM240405025</t>
  </si>
  <si>
    <t>น้ำมันดีเซล B7    20 ลิตร</t>
  </si>
  <si>
    <t>เลขที่ IVM240405023</t>
  </si>
  <si>
    <t>5,880 บาท</t>
  </si>
  <si>
    <t>ช่างตั๊กบ้านบ่อ</t>
  </si>
  <si>
    <t>เล่มที่ 2 เลขที่ 10</t>
  </si>
  <si>
    <t>เครื่องซักผ้า รหัส 11704-499/01</t>
  </si>
  <si>
    <t>1,130 บาท</t>
  </si>
  <si>
    <t>เล่มที่ 1 เลขที่ 0.8</t>
  </si>
  <si>
    <t>เลขที่ IVM240405022</t>
  </si>
  <si>
    <t>ค่าป้ายไวนิล งานท่องเที่ยว</t>
  </si>
  <si>
    <t>1,440 บาท</t>
  </si>
  <si>
    <t>ร้าน วัฒนภาพิมพ์</t>
  </si>
  <si>
    <t>เล่มที่ 18 เลขที่ 43</t>
  </si>
  <si>
    <t>6,180 บาท</t>
  </si>
  <si>
    <t>เลขที่ IVM240406020</t>
  </si>
  <si>
    <t>เลขที่ IVM240406021</t>
  </si>
  <si>
    <t>1,040 บาท</t>
  </si>
  <si>
    <t>เล่มที่ 1 เลขที่ 0.10</t>
  </si>
  <si>
    <t>ค่าวัสดุสิ้นเปลือง  งานท่องเที่ยว</t>
  </si>
  <si>
    <t>3,582 บาท</t>
  </si>
  <si>
    <t>เลขที่ 089091195746</t>
  </si>
  <si>
    <t>ค่าน้ำดื่ม งานท่องเที่ยว</t>
  </si>
  <si>
    <t>2,250 บาท</t>
  </si>
  <si>
    <t>เลขที่ 089131194988</t>
  </si>
  <si>
    <t>หัวสปิ๊งเกอร์  งานท่องเที่ยว</t>
  </si>
  <si>
    <t>เล่มที่ 1 เลขที่ 0.9</t>
  </si>
  <si>
    <t>เล่มที่ 1 เลขที่ 0.11</t>
  </si>
  <si>
    <t>ค่าใช้จ่ายเบ็ดเตล็ด งานท่องเที่ยว</t>
  </si>
  <si>
    <t>ร้าน เจียเฮงเคียม</t>
  </si>
  <si>
    <t>เล่มที่ 007 เลขที่ 0305</t>
  </si>
  <si>
    <t>5,650 บาท</t>
  </si>
  <si>
    <t>เอ็มแอร์ จานดาวเทียม เซอร์วิส</t>
  </si>
  <si>
    <t>เล่มที่ 3 เลขที่ 5</t>
  </si>
  <si>
    <t>แอร์ รหัส 11704-479/01</t>
  </si>
  <si>
    <t>1,514.10 บาท</t>
  </si>
  <si>
    <t>เลขที่ IVM240409026</t>
  </si>
  <si>
    <t>ค่าไฟฟ้า สำนักงาน+ท่องเที่ยว</t>
  </si>
  <si>
    <t>15,241.9 บาท</t>
  </si>
  <si>
    <t>เลขที่ AB23116704100103</t>
  </si>
  <si>
    <t>2,530 บาท</t>
  </si>
  <si>
    <t>บริษัท ยูนิตี๊ ไอที ซีสเต็ม</t>
  </si>
  <si>
    <t>เลขที่ BC0124040000231</t>
  </si>
  <si>
    <t>เลขที่ IVM240410006</t>
  </si>
  <si>
    <t>1,705 บาท</t>
  </si>
  <si>
    <t>เล่มที่ 1 เลขที่ 0.13</t>
  </si>
  <si>
    <t>ค่าไฟฟ้า งานท่องเที่ยว</t>
  </si>
  <si>
    <t>578.73 บาท</t>
  </si>
  <si>
    <t>เลขที่ AB23116704100104</t>
  </si>
  <si>
    <t>ค่าซ่อมแซมทรัพย์สิน งานท่องเที่ยว</t>
  </si>
  <si>
    <t>1,457.50 บาท</t>
  </si>
  <si>
    <t>บจก.ซีอาร์ซี ไทวัสดุ</t>
  </si>
  <si>
    <t>เลขที่ PNLIB24040037843</t>
  </si>
  <si>
    <t>3,269 บาท</t>
  </si>
  <si>
    <t>XCL Gadget</t>
  </si>
  <si>
    <t>ร้านกิจเฮงพาณิชย์</t>
  </si>
  <si>
    <t>เล่มที่ 023 เลขที่ 1105</t>
  </si>
  <si>
    <t>น้ำมันดีเซล B7 54  ลิตร</t>
  </si>
  <si>
    <t>1,668.60 บาท</t>
  </si>
  <si>
    <t>เลขที่ IVM240411012</t>
  </si>
  <si>
    <t>315 บาท</t>
  </si>
  <si>
    <t>เล่มที่ 1 เลขที่ 0.14</t>
  </si>
  <si>
    <t>ร้านอาม่า ค้าวัสดุ</t>
  </si>
  <si>
    <t>เล่มที่ 371 เลขที่ 18508</t>
  </si>
  <si>
    <t>เลขที่ IVM240412001</t>
  </si>
  <si>
    <t>อะไหล่ซ่อมแซมปั๊มน้ำ</t>
  </si>
  <si>
    <t>เล่มที่ 3 เลขที่ 145</t>
  </si>
  <si>
    <t>ค่าซ่อมแซมรถสกิ๊ดเดอร์ ทน 4-21</t>
  </si>
  <si>
    <t>7,400 บาท</t>
  </si>
  <si>
    <t>เล่มที่ 21 เลขที่ 16</t>
  </si>
  <si>
    <t xml:space="preserve">น๊อต 8 ตัว </t>
  </si>
  <si>
    <t>เล่มที่ 3 เลขที่ 146</t>
  </si>
  <si>
    <t xml:space="preserve">ค่าซ่อมแซมทรัพย์สิน </t>
  </si>
  <si>
    <t>320 บาท</t>
  </si>
  <si>
    <t>เล่มที่ 4 เลขที่ 182</t>
  </si>
  <si>
    <t>น้ำมันเครื่อง #40 6 ลิตร</t>
  </si>
  <si>
    <t>เล่มที่ 4 เลขที่ 181</t>
  </si>
  <si>
    <t>ค่าใช้จ่ายเบ็ดเตล็ด  งานท่องเที่ยว</t>
  </si>
  <si>
    <t>1,080 บาท</t>
  </si>
  <si>
    <t>วัฒนภาพิมพ์</t>
  </si>
  <si>
    <t>เล่มที่ 18 เลขที่ 37</t>
  </si>
  <si>
    <t>360 บาท</t>
  </si>
  <si>
    <t>เล่มที่ 18 เลขที่ 211</t>
  </si>
  <si>
    <t>375 บาท</t>
  </si>
  <si>
    <t>เล่มที่ 2 เลขที่ 0.1</t>
  </si>
  <si>
    <t xml:space="preserve">น้ำมันไฮดรอลิค  5 ลิตร </t>
  </si>
  <si>
    <t>เล่มที่ 4 เลขที่ 185</t>
  </si>
  <si>
    <t>เลขที่ IVM240417014</t>
  </si>
  <si>
    <t>460 บาท</t>
  </si>
  <si>
    <t>ร้านกิจทรัพย์ทวี</t>
  </si>
  <si>
    <t>เล่มที่ 2 เลขที่ 0.2</t>
  </si>
  <si>
    <t>น๊อต 4 หุน 20 ตัว</t>
  </si>
  <si>
    <t>เล่มที่ 4 เลขที่ 187</t>
  </si>
  <si>
    <t>กรองน้ำมันเครื่อง 1 ลูก</t>
  </si>
  <si>
    <t>เล่มที่ 4 เลขที่ 184</t>
  </si>
  <si>
    <t>เล่มที่ 4 เลขที่ 183</t>
  </si>
  <si>
    <t>ค่ากรองอากาศ</t>
  </si>
  <si>
    <t>เล่มที่ 4 เลขที่ 186</t>
  </si>
  <si>
    <t>เล่มที่ 4 เลขที่ 188</t>
  </si>
  <si>
    <t>2,152 บาท</t>
  </si>
  <si>
    <t>เลขที่ 1200063118</t>
  </si>
  <si>
    <t>ห้องน้ำสาธารณะ 11704-119/02</t>
  </si>
  <si>
    <t>817 บาท</t>
  </si>
  <si>
    <t>เลขที่ IVM240418017</t>
  </si>
  <si>
    <t>เลขที่ IVM240018015</t>
  </si>
  <si>
    <t>1,450 บาท</t>
  </si>
  <si>
    <t>บจก. บ้านสวน อิเล็คโทรนิคส์</t>
  </si>
  <si>
    <t>เล่มที่ 031 เลขที่ 1501</t>
  </si>
  <si>
    <t>2,240 บาท</t>
  </si>
  <si>
    <t>ร้านพรเทพซัพพลาย</t>
  </si>
  <si>
    <t>เล่มที่ 8 เลขที่ 15</t>
  </si>
  <si>
    <t>สำนักงาน 11704-100/01</t>
  </si>
  <si>
    <t>3,090 บาท</t>
  </si>
  <si>
    <t>เลขที่ IVM240418016</t>
  </si>
  <si>
    <t>ค่าซ่อมแซมรถยนต์ตรวจการณ์</t>
  </si>
  <si>
    <t>เพชรไดนาโม</t>
  </si>
  <si>
    <t>เล่มที่ 3 เลขที่ 10</t>
  </si>
  <si>
    <t>ทะเบียน บบ 5753 ลำปาง</t>
  </si>
  <si>
    <t>571 บาท</t>
  </si>
  <si>
    <t>เลขที่ PLTX-20240418-0079</t>
  </si>
  <si>
    <t>ค่าซ่อมแซมรถจักรยานยนต์ตรวจการณ์</t>
  </si>
  <si>
    <t>1,960 บาท</t>
  </si>
  <si>
    <t>ร้านขนิษฐามอเตอร์</t>
  </si>
  <si>
    <t>เล่มที่ 21 เลขที่ 18</t>
  </si>
  <si>
    <t>ทะเบียน 1กบ3136พล.</t>
  </si>
  <si>
    <t>189 บาท</t>
  </si>
  <si>
    <t>เลขที่ PLTX-20240418-0085</t>
  </si>
  <si>
    <t>เลขที่ IVM240419004</t>
  </si>
  <si>
    <t>รถสกิ๊ดเดอร์ ทะเบียน ทน 4-21</t>
  </si>
  <si>
    <t>เลขที่ IVM240419003</t>
  </si>
  <si>
    <t>เล่มที่ 2 เลขที่ 0.4</t>
  </si>
  <si>
    <t>ค่าใช้จ่ายเบ็ดเตล็ด(ปูนทาหน้ายาง)</t>
  </si>
  <si>
    <t>880 บาท</t>
  </si>
  <si>
    <t>ร้านสนอุปกรณ์ยาง</t>
  </si>
  <si>
    <t>เล่มที่ 3 เลขที่ 11</t>
  </si>
  <si>
    <t>น้ำมันเกียร์ 5 ลิตร</t>
  </si>
  <si>
    <t>600 บาท</t>
  </si>
  <si>
    <t>เล่มที่ 4 เลขที่ 189</t>
  </si>
  <si>
    <t>เล่มที่ 4 เลขที่ 190</t>
  </si>
  <si>
    <t>18,083 บาท</t>
  </si>
  <si>
    <t>บจก.ช้าง โซล่าเซลล์ เทคโนโลยี</t>
  </si>
  <si>
    <t>เล่มที่ 012 เลขที่ 042</t>
  </si>
  <si>
    <t>1,008 บาท</t>
  </si>
  <si>
    <t>เลขที่ PNLIB24040086261</t>
  </si>
  <si>
    <t>ค่าวัสดุสิ้นเปลือง งานท่องเที่ยว</t>
  </si>
  <si>
    <t>2,923 บาท</t>
  </si>
  <si>
    <t>เลขที่ 089151225972</t>
  </si>
  <si>
    <t>เลขที่ 089151225970</t>
  </si>
  <si>
    <t>บจก.วี ดีไซน์ โซลูชั่น</t>
  </si>
  <si>
    <t>เล่มที่ 080 เลขที่ 19</t>
  </si>
  <si>
    <t>170 บาท</t>
  </si>
  <si>
    <t>เล่มที่ 2 เลขที่ 0.5</t>
  </si>
  <si>
    <t>1,755.87 บาท</t>
  </si>
  <si>
    <t>B00030008638</t>
  </si>
  <si>
    <t>6,280 บาท</t>
  </si>
  <si>
    <t>เลขที่ IVM240422018</t>
  </si>
  <si>
    <t>รถแทรกเตอร์ล้อยาง ทะเบียน ทน 4-82</t>
  </si>
  <si>
    <t>ค่าเครื่องเขียนแบบพิมพ์(หมึกเติมปริ้นเตอร์)</t>
  </si>
  <si>
    <t>เลขที่ SI24000-00600</t>
  </si>
  <si>
    <t>ค่าเครื่องเขียนแบบพิมพ์(ของใช้สำนักงาน)</t>
  </si>
  <si>
    <t>3,954 บาท</t>
  </si>
  <si>
    <t>เลขที่ SI24000-00599</t>
  </si>
  <si>
    <t>เลขที่ IVM240422004</t>
  </si>
  <si>
    <t>น้ำมันดีเซล B7 65  ลิตร</t>
  </si>
  <si>
    <t>2,041 บาท</t>
  </si>
  <si>
    <t>เลขที่ IVM240423009</t>
  </si>
  <si>
    <t>เลขที่ IVM240423008</t>
  </si>
  <si>
    <t>เล่มที่ 2 เลขที่ 0.6</t>
  </si>
  <si>
    <t>น้ำมันเกียร์ #90   5 ลิตร</t>
  </si>
  <si>
    <t>เล่มที่ 4 เลขที่ 191</t>
  </si>
  <si>
    <t>430 บาท</t>
  </si>
  <si>
    <t>เล่มที่ 2 เลขที่ 4</t>
  </si>
  <si>
    <t>1,260 บาท</t>
  </si>
  <si>
    <t>เล่มที่ 2 เลขที่ 3</t>
  </si>
  <si>
    <t>ค่าใช้จ่ายเบ็ดเตล็ด(ไถ่ปรับพื้นที่)</t>
  </si>
  <si>
    <t>6,300 บาท</t>
  </si>
  <si>
    <t>นายศรัณยู ขุนชัย</t>
  </si>
  <si>
    <t>275 บาท</t>
  </si>
  <si>
    <t>เล่มที่ 2 เลขที่ 0.8</t>
  </si>
  <si>
    <t>5,765 บาท</t>
  </si>
  <si>
    <t>เลขที่ PNLIB24040086533</t>
  </si>
  <si>
    <t>ปะยาง</t>
  </si>
  <si>
    <t>เล่มที่ 007 เลขที่ 0324</t>
  </si>
  <si>
    <t>รถงา ทะเบียน ทน 4-177</t>
  </si>
  <si>
    <t>2,350 บาท</t>
  </si>
  <si>
    <t>เล่มที่ 2 เลขที่ 0.7</t>
  </si>
  <si>
    <t>เล่มที่ 19 เลขที่ 01</t>
  </si>
  <si>
    <t>เลขที่ IVM240426003</t>
  </si>
  <si>
    <t>15,200 บาท</t>
  </si>
  <si>
    <t>เล่มที่ 2 เลขที่ 0.9</t>
  </si>
  <si>
    <t>ปะยางแผ่นใหญ่</t>
  </si>
  <si>
    <t>180 บาท</t>
  </si>
  <si>
    <t>เล่มที่ 007 เลขที่ 0326</t>
  </si>
  <si>
    <t>780 บาท</t>
  </si>
  <si>
    <t>เล่มที่ 2 เลขที่ 0.10</t>
  </si>
  <si>
    <t>30 บาท</t>
  </si>
  <si>
    <t>เลขที่ PNLIB24040086781</t>
  </si>
  <si>
    <t>1,307.72 บาท</t>
  </si>
  <si>
    <t>เลขที่AB19656704290007</t>
  </si>
  <si>
    <t>ค่าขยะ งานท่องเที่ยว</t>
  </si>
  <si>
    <t>อบต.แก่งโสภา</t>
  </si>
  <si>
    <t>เล่มที่22/67 เลขที่ 01</t>
  </si>
  <si>
    <t>446.05 บาท</t>
  </si>
  <si>
    <t>เลขที่AB19656704300113</t>
  </si>
  <si>
    <t>สรุปผลการดำเนินการจัดซื้อจัดจ้างในรอบเดือน เมษายน 2567</t>
  </si>
  <si>
    <t>วันที่...30...เดือน…เมษายน....พ.ศ...2567</t>
  </si>
  <si>
    <t>เลขประจำตัวผู้เสียภาษี</t>
  </si>
  <si>
    <t xml:space="preserve"> YZMB02435548687</t>
  </si>
  <si>
    <t>0994000165501</t>
  </si>
  <si>
    <t xml:space="preserve"> B00030008618</t>
  </si>
  <si>
    <t>0107564000014</t>
  </si>
  <si>
    <t>ค่าประกันภัย</t>
  </si>
  <si>
    <t>วิริยะประกันภัย</t>
  </si>
  <si>
    <t>เลขที่ C 502-0002012/67</t>
  </si>
  <si>
    <t>0107555000139</t>
  </si>
  <si>
    <t>รถแทรกเตอร์คูโบต้า</t>
  </si>
  <si>
    <t>IV240419009</t>
  </si>
  <si>
    <t>0655563002297</t>
  </si>
  <si>
    <t>IV240424008</t>
  </si>
  <si>
    <t>0105546095724</t>
  </si>
  <si>
    <t>บริษัท ปตท.น้ำมันและการค้าปลีก จำกัด</t>
  </si>
  <si>
    <t>เล่มที่ 1 เลขที่ 4</t>
  </si>
  <si>
    <t xml:space="preserve"> 5670300052168</t>
  </si>
  <si>
    <t>สรุปผลการดำเนินการจัดซื้อจัดจ้างในรอบเดือน เมษายน</t>
  </si>
  <si>
    <t>วันที่  30 เดือน เมษายน พ.ศ  2567</t>
  </si>
  <si>
    <t>205 บาท</t>
  </si>
  <si>
    <t>ราคาที่เสนอ 205 บาท</t>
  </si>
  <si>
    <t>ราคาที่ตกลงจ้าง 205 บาท</t>
  </si>
  <si>
    <t>วันที่ 1/4/2567</t>
  </si>
  <si>
    <t>เลขที่ IV240402001</t>
  </si>
  <si>
    <t>วันที่ 2/4/2567</t>
  </si>
  <si>
    <t>เลขที่ IV240402002</t>
  </si>
  <si>
    <t>เลขที่ IVM240403013</t>
  </si>
  <si>
    <t>วันที่ 3/4/2567</t>
  </si>
  <si>
    <t>ค่าดูแลและบำรุงรักษา(พาหนะ)</t>
  </si>
  <si>
    <t>ราคาที่ตกลงจ้าง 500 บาท</t>
  </si>
  <si>
    <t>ปั๊ม A/c, แป๊บโซล่า,</t>
  </si>
  <si>
    <t>เลขที่ 4/149</t>
  </si>
  <si>
    <t>พลาสติกกรองโซล่า</t>
  </si>
  <si>
    <t>ราคาที่เสนอ 1,450 บาท</t>
  </si>
  <si>
    <t>ราคาที่ตกลงซื้อ 1,450 บาท</t>
  </si>
  <si>
    <t>วันที่ 4/4/2567</t>
  </si>
  <si>
    <t>เลขที่ IVM240405002</t>
  </si>
  <si>
    <t>ราคาที่เสนอ 809 บาท</t>
  </si>
  <si>
    <t>ราคาที่ตกลงซื้อ 809 บาท</t>
  </si>
  <si>
    <t>วันที่ 5/4/2567</t>
  </si>
  <si>
    <t>เลขที่ IVM240405003</t>
  </si>
  <si>
    <t>เลขที่ IVM240405004</t>
  </si>
  <si>
    <t>เลขที่ IVM240405005</t>
  </si>
  <si>
    <t>1,213.50 บาท</t>
  </si>
  <si>
    <t>เลขที่ IV240405013</t>
  </si>
  <si>
    <t>ราคาที่เสนอ 1,213.50 บาท</t>
  </si>
  <si>
    <t>ราคาที่ตกลงซื้อ 1,213.50 บาท</t>
  </si>
  <si>
    <t>เลขที่ 4/150</t>
  </si>
  <si>
    <t>ราคาที่เสนอ 850 บาท</t>
  </si>
  <si>
    <t>ราคาที่ตกลงซื้อ 850 บาท</t>
  </si>
  <si>
    <t>สเตอร์แหวน, ตะไบกลม</t>
  </si>
  <si>
    <t>เลขที่ 4/151</t>
  </si>
  <si>
    <t>เลขที่ 4/152</t>
  </si>
  <si>
    <t>เลขที่ 4/153</t>
  </si>
  <si>
    <t>เลขที่ 4/154</t>
  </si>
  <si>
    <t>เลขที่ 4/155</t>
  </si>
  <si>
    <t>บัวรดน้ำ, ยางวง</t>
  </si>
  <si>
    <t>เลขที่ 1/6</t>
  </si>
  <si>
    <t>ราคาที่เสนอ 360 บาท</t>
  </si>
  <si>
    <t>ราคาที่ตกลงซื้อ 360 บาท</t>
  </si>
  <si>
    <t>กรรไกรแต่งกิ่ง</t>
  </si>
  <si>
    <t>280 บาท</t>
  </si>
  <si>
    <t>เลขที่ 1/7</t>
  </si>
  <si>
    <t>ราคาที่เสนอ 280 บาท</t>
  </si>
  <si>
    <t>ราคาที่ตกลงซื้อ 280 บาท</t>
  </si>
  <si>
    <t>เลขที่ IVM240407012</t>
  </si>
  <si>
    <t>วันที่ 7/4/2567</t>
  </si>
  <si>
    <t>เลขที่ IVM240408004</t>
  </si>
  <si>
    <t>ราคาที่เสนอ 6,180 บาท</t>
  </si>
  <si>
    <t>ราคาที่ตกลงซื้อ 6,180 บาท</t>
  </si>
  <si>
    <t>วันที่ 8/4/2567</t>
  </si>
  <si>
    <t>เลขที่ IVM240407015</t>
  </si>
  <si>
    <t>เลขที่ IVM240407016</t>
  </si>
  <si>
    <t>วงส้วม หัวส้วม ฝาส้วม</t>
  </si>
  <si>
    <t>1,390 บาท</t>
  </si>
  <si>
    <t>ราคาที่เสนอ 1,390 บาท</t>
  </si>
  <si>
    <t>ราคาที่ตกลงซื้อ 1,390 บาท</t>
  </si>
  <si>
    <t>อุปกรณ์ทำห้องน้ำ</t>
  </si>
  <si>
    <t>เลขที่ 2/15</t>
  </si>
  <si>
    <t>แผ่นเมทัลชีท</t>
  </si>
  <si>
    <t>2,660.60 บาท</t>
  </si>
  <si>
    <t>บริษัท พงษ์เพ็ชร เมทัลชีท 4 จำกัด</t>
  </si>
  <si>
    <t>เลขที่ 103/17</t>
  </si>
  <si>
    <t>ราคาที่เสนอ 2,660.60 บาท</t>
  </si>
  <si>
    <t>ราคาที่ตกลงซื้อ 2,660.60 บาท</t>
  </si>
  <si>
    <t>เลขที่ IV240409013</t>
  </si>
  <si>
    <t>ราคาที่เสนอ 1,900 บาท</t>
  </si>
  <si>
    <t>ราคาที่ตกลงซื้อ 1,900 บาท</t>
  </si>
  <si>
    <t>วันที่ 9/4/2567</t>
  </si>
  <si>
    <t>เลขที่ 4/158</t>
  </si>
  <si>
    <t>วันที่ 10/4/2567</t>
  </si>
  <si>
    <t>สายยาง</t>
  </si>
  <si>
    <t>เลขที่ 4/159</t>
  </si>
  <si>
    <t>ยาฆ่าหนอน</t>
  </si>
  <si>
    <t>เลขที่ 2/18</t>
  </si>
  <si>
    <t>วันที่ 11/4/2567</t>
  </si>
  <si>
    <t>สังกะสี 11 ฟุต ตะปูตีสังกะสี</t>
  </si>
  <si>
    <t>4,670 บาท</t>
  </si>
  <si>
    <t>เลขที่ 2/17</t>
  </si>
  <si>
    <t>ราคาที่เสนอ 4,670 บาท</t>
  </si>
  <si>
    <t>ราคาที่ตกลงซื้อ 4,670 บาท</t>
  </si>
  <si>
    <t>เลขที่ IVM240411007</t>
  </si>
  <si>
    <t>ถัง 1,000 ลิตร</t>
  </si>
  <si>
    <t>2,300 บาท</t>
  </si>
  <si>
    <t>กี้มาเจริญทรัพย์ค้าถัง</t>
  </si>
  <si>
    <t>ราคาที่เสนอ 2,300 บาท</t>
  </si>
  <si>
    <t>ราคาที่ตกลงซื้อ 2,300 บาท</t>
  </si>
  <si>
    <t>4,760 บาท</t>
  </si>
  <si>
    <t>ราคาที่เสนอ 4,760 บาท</t>
  </si>
  <si>
    <t>ราคาที่ตกลงซื้อ 4,760 บาท</t>
  </si>
  <si>
    <t>3,825 บาท</t>
  </si>
  <si>
    <t>เลขที่ 2/20</t>
  </si>
  <si>
    <t>ราคาที่เสนอ 3,825 บาท</t>
  </si>
  <si>
    <t>ราคาที่ตกลงซื้อ 3,825 บาท</t>
  </si>
  <si>
    <t>เลขที่ IV240417002</t>
  </si>
  <si>
    <t>วันที่ 17/4/2567</t>
  </si>
  <si>
    <t>270 บาท</t>
  </si>
  <si>
    <t>เลขที่ IV240418003</t>
  </si>
  <si>
    <t>ราคาที่เสนอ 270 บาท</t>
  </si>
  <si>
    <t>ราคาที่ตกลงซื้อ 270 บาท</t>
  </si>
  <si>
    <t>วันที่ 18/4/2567</t>
  </si>
  <si>
    <t>เชือก</t>
  </si>
  <si>
    <t>70 บาท</t>
  </si>
  <si>
    <t>ราคาที่เสนอ 70 บาท</t>
  </si>
  <si>
    <t>ราคาที่ตกลงซื้อ 70 บาท</t>
  </si>
  <si>
    <t>เลขที่ IVM240419012</t>
  </si>
  <si>
    <t>วันที่ 19/4/2567</t>
  </si>
  <si>
    <t>เลขที่ IVM240419014</t>
  </si>
  <si>
    <t>405 บาท</t>
  </si>
  <si>
    <t>เลขที่ 11/49</t>
  </si>
  <si>
    <t>ราคาที่เสนอ 405 บาท</t>
  </si>
  <si>
    <t>ราคาที่ตกลงจ้าง 405 บาท</t>
  </si>
  <si>
    <t>โซ่</t>
  </si>
  <si>
    <t>750 บาท</t>
  </si>
  <si>
    <t>เลขที่ 002/0059</t>
  </si>
  <si>
    <t>ราคาที่เสนอ 750 บาท</t>
  </si>
  <si>
    <t>ราคาที่ตกลงซื้อ 750 บาท</t>
  </si>
  <si>
    <t>ฝาหม้อน้ำ</t>
  </si>
  <si>
    <t>107 บาท</t>
  </si>
  <si>
    <t>ยนต์ไพศาลอินโดจีนซัพพลาย</t>
  </si>
  <si>
    <t>เลขที่ YPST 000653</t>
  </si>
  <si>
    <t>ราคาที่เสนอ 107 บาท</t>
  </si>
  <si>
    <t>ราคาที่ตกลงซื้อ 107 บาท</t>
  </si>
  <si>
    <t>น็อต 3/8</t>
  </si>
  <si>
    <t>เลขที่ 4/165</t>
  </si>
  <si>
    <t>อะไหล่ลเลื่อยยนต์</t>
  </si>
  <si>
    <t>3,000 บาท</t>
  </si>
  <si>
    <t>เลขที่ 4/166</t>
  </si>
  <si>
    <t>ราคาที่เสนอ 3,000 บาท</t>
  </si>
  <si>
    <t>ราคาที่ตกลงซื้อ 3,000 บาท</t>
  </si>
  <si>
    <t>790 บาท</t>
  </si>
  <si>
    <t>ร้านโพธิ์งาม</t>
  </si>
  <si>
    <t>ราคาที่เสนอ 790 บาท</t>
  </si>
  <si>
    <t>ราคาที่ตกลงซื้อ 790 บาท</t>
  </si>
  <si>
    <t>วันที่ 21/4/2567</t>
  </si>
  <si>
    <t>อุปกรณ์ไฟฟ้า</t>
  </si>
  <si>
    <t>4,260 บาท</t>
  </si>
  <si>
    <t>ราคาที่เสนอ 4,110 บาท</t>
  </si>
  <si>
    <t>ราคาที่ตกลงซื้อ 4,110 บาท</t>
  </si>
  <si>
    <t>เลขที่ IVM240422017</t>
  </si>
  <si>
    <t>วันที่ 22/4/2567</t>
  </si>
  <si>
    <t>เลขที่ IVM240422002</t>
  </si>
  <si>
    <t>ราคาที่เสนอ 6,280 บาท</t>
  </si>
  <si>
    <t>ราคาที่ตกลงซื้อ 6,280 บาท</t>
  </si>
  <si>
    <t>ถังขยะ</t>
  </si>
  <si>
    <t>เลขที่ PNLIF24040086360</t>
  </si>
  <si>
    <t>ราคาที่เสนอ 1,080 บาท</t>
  </si>
  <si>
    <t>ราคาที่ตกลงซื้อ 1,080 บาท</t>
  </si>
  <si>
    <t>เลขที่ IVM240423004</t>
  </si>
  <si>
    <t>วันที่ 23/4/2567</t>
  </si>
  <si>
    <t>เลขที่ IVM240423005</t>
  </si>
  <si>
    <t>เลขที่ IVM240423006</t>
  </si>
  <si>
    <t>เลขที่ IVM240423007</t>
  </si>
  <si>
    <t>เลขที่ 4/168</t>
  </si>
  <si>
    <t>เลขที่ 4/169</t>
  </si>
  <si>
    <t>เลขที่ 4/170</t>
  </si>
  <si>
    <t>เลขที่ 4/171</t>
  </si>
  <si>
    <t>เลขที่ IV240423007</t>
  </si>
  <si>
    <t>หิน, ทรายหยาบ, ปูน</t>
  </si>
  <si>
    <t>ร้านพงษ์พันธุ์ วัสดุก่อสร้าง</t>
  </si>
  <si>
    <t>เลขที่ 1/15</t>
  </si>
  <si>
    <t>กล้องวัดระยะ</t>
  </si>
  <si>
    <t>3,263.50 บาท</t>
  </si>
  <si>
    <t>บริษัท ทวีโชคเทรดดิ้ง จำกัด</t>
  </si>
  <si>
    <t>เลขที่ INV2024040108</t>
  </si>
  <si>
    <t>ราคาที่เสนอ 3,263.50 บาท</t>
  </si>
  <si>
    <t>ราคาที่ตกลงซื้อ 3,263.50 บาท</t>
  </si>
  <si>
    <t>เลขที่ IV240424002</t>
  </si>
  <si>
    <t>วันที่ 24/4/2567</t>
  </si>
  <si>
    <t>2,200 บาท</t>
  </si>
  <si>
    <t>เลขที่ 4/175</t>
  </si>
  <si>
    <t>ราคาที่เสนอ 2,200 บาท</t>
  </si>
  <si>
    <t>ราคาที่ตกลงซื้อ 2,200 บาท</t>
  </si>
  <si>
    <t>วันที่ 25/4/2567</t>
  </si>
  <si>
    <t>เลขที่ 4/176</t>
  </si>
  <si>
    <t>ราคาที่เสนอ 1,130 บาท</t>
  </si>
  <si>
    <t>ราคาที่ตกลงซื้อ 1,130 บาท</t>
  </si>
  <si>
    <t>ขั้วแบตเตอรี่</t>
  </si>
  <si>
    <t>160 บาท</t>
  </si>
  <si>
    <t>เลขที่ 4/178</t>
  </si>
  <si>
    <t>ราคาที่เสนอ 160 บาท</t>
  </si>
  <si>
    <t>ราคาที่ตกลงซื้อ 160 บาท</t>
  </si>
  <si>
    <t>เลขที่ 4/177</t>
  </si>
  <si>
    <t>1,930 บาท</t>
  </si>
  <si>
    <t>ราคาที่เสนอ 1,930 บาท</t>
  </si>
  <si>
    <t>ราคาที่ตกลงซื้อ 1,930 บาท</t>
  </si>
  <si>
    <t>เลขที่ 002/0072</t>
  </si>
  <si>
    <t>ราคาที่ตกลงจ้าง 1,200 บาท</t>
  </si>
  <si>
    <t>วันที่ 26/4/2567</t>
  </si>
  <si>
    <t>บาร์ 25", โซ่ 25", คอยล์ไฟ</t>
  </si>
  <si>
    <t>3,350 บาท</t>
  </si>
  <si>
    <t>เลขที่ 002/0073</t>
  </si>
  <si>
    <t>ราคาที่เสนอ 3,350 บาท</t>
  </si>
  <si>
    <t>ราคาที่ตกลงซื้อ 3,350 บาท</t>
  </si>
  <si>
    <t>วันที่ 28/4/2567</t>
  </si>
  <si>
    <t>หญ้าคา</t>
  </si>
  <si>
    <t>4,000 บาท</t>
  </si>
  <si>
    <t>นายประทรง สิทธิไกรพงษ์</t>
  </si>
  <si>
    <t>ราคาที่เสนอ 4,000 บาท</t>
  </si>
  <si>
    <t>ราคาที่ตกลงซื้อ 4,000 บาท</t>
  </si>
  <si>
    <t>สแลน</t>
  </si>
  <si>
    <t>3,500 บาท</t>
  </si>
  <si>
    <t>เลขที่  2/5</t>
  </si>
  <si>
    <t>ราคาที่เสนอ 3,500 บาท</t>
  </si>
  <si>
    <t>ราคาที่ตกลงซื้อ 3,500 บาท</t>
  </si>
  <si>
    <t>วันที่ 29/4/2567</t>
  </si>
  <si>
    <t>ถุงมือ</t>
  </si>
  <si>
    <t>1,525 บาท</t>
  </si>
  <si>
    <t>เลขที่ 3/5</t>
  </si>
  <si>
    <t>ราคาที่เสนอ 1,525 บาท</t>
  </si>
  <si>
    <t>ราคาที่ตกลงซื้อ 1,525 บาท</t>
  </si>
  <si>
    <t>วันที่ 30/4/2567</t>
  </si>
  <si>
    <t>เลขที่  IVM240430001</t>
  </si>
  <si>
    <t>เลขที่  IVM240430002</t>
  </si>
  <si>
    <t>คาบู</t>
  </si>
  <si>
    <t>เลขที่ 002/0074</t>
  </si>
  <si>
    <t xml:space="preserve"> สรุปผลการดำเนินการจัดซื้อจัดจ้างในรอบเดือน  เมษายน 2567</t>
  </si>
  <si>
    <t>1,209.30 บาท</t>
  </si>
  <si>
    <t>เล่มที่ 134/6673</t>
  </si>
  <si>
    <t>ลงวันที่ 1 เม.ย. 67</t>
  </si>
  <si>
    <t>4,620.00 บาท</t>
  </si>
  <si>
    <t>เล่มที่ 134/6674</t>
  </si>
  <si>
    <t xml:space="preserve">ค่าดูแลและบำรุงรักษา </t>
  </si>
  <si>
    <t>2,080.00 บาท</t>
  </si>
  <si>
    <t>เล่มที่ 8/14</t>
  </si>
  <si>
    <t>ลงวันที่ 2 เม.ย. 67</t>
  </si>
  <si>
    <t>3,080.00 บาท</t>
  </si>
  <si>
    <t>เล่มที่ 134/6676</t>
  </si>
  <si>
    <t>ลงวันที่ 3 เม.ย. 67</t>
  </si>
  <si>
    <t>1,509.30 บาท</t>
  </si>
  <si>
    <t>เล่มที่ 134/6677</t>
  </si>
  <si>
    <t>เล่มที่ 2/1</t>
  </si>
  <si>
    <t>เล่มที่ 2/2</t>
  </si>
  <si>
    <t>6,160.00 บาท</t>
  </si>
  <si>
    <t>เล่มที่ 134/6678</t>
  </si>
  <si>
    <t>ลงวันที่ 4 เม.ย. 67</t>
  </si>
  <si>
    <t>หนึ่งการช่าง</t>
  </si>
  <si>
    <t>เล่มที่ 2/3</t>
  </si>
  <si>
    <t>ลงวันที่ 5 เม.ย. 67</t>
  </si>
  <si>
    <t>เล่มที่ 134/6679</t>
  </si>
  <si>
    <t>ลงวันที่ 8 เม.ย. 67</t>
  </si>
  <si>
    <t>3,009.30 บาท</t>
  </si>
  <si>
    <t>เล่มที่ 134/6680</t>
  </si>
  <si>
    <t>เล่มที่ 134/6681</t>
  </si>
  <si>
    <t>1,180.00 บาท</t>
  </si>
  <si>
    <t>เล่มที่ 2/4</t>
  </si>
  <si>
    <t>ลงวันที่ 6 เม.ย. 67</t>
  </si>
  <si>
    <t>เล่มที่ 134/6682</t>
  </si>
  <si>
    <t>ลงวันที่ 10 เม.ย. 67</t>
  </si>
  <si>
    <t>ค่าอุปกรณ์ซ่อมแซมระบบไฟฟ้า</t>
  </si>
  <si>
    <t>5,370.00 บาท</t>
  </si>
  <si>
    <t>เล่มที่ 2/5</t>
  </si>
  <si>
    <t>4,820.18 บาท</t>
  </si>
  <si>
    <t>บริษัท ยันม่าร์ เอส.พี. จำกัด</t>
  </si>
  <si>
    <t>เล่มที่ I0224040005</t>
  </si>
  <si>
    <t>ลงวันที่ 11 เม.ย. 67</t>
  </si>
  <si>
    <t>ค่าอุปกรณ์สำรวจไม้</t>
  </si>
  <si>
    <t>3,269.00 บาท</t>
  </si>
  <si>
    <t>เล่มที่ 240411F0PRS6Q9</t>
  </si>
  <si>
    <t>ลงวันที่ 17 เม.ย. 67</t>
  </si>
  <si>
    <t>6,260.00 บาท</t>
  </si>
  <si>
    <t>เล่มที่ 134/6683</t>
  </si>
  <si>
    <t>ลงวันที่ 18 เม.ย. 67</t>
  </si>
  <si>
    <t>2,271.30 บาท</t>
  </si>
  <si>
    <t>เล่มที่ 134/6684</t>
  </si>
  <si>
    <t>1,221.30 บาท</t>
  </si>
  <si>
    <t>เล่มที่ 134/6685</t>
  </si>
  <si>
    <t>1,202.00 บาท</t>
  </si>
  <si>
    <t>รุ่งโรจน์ศึกษาภัณฑ์</t>
  </si>
  <si>
    <t>เล่มที่ 04/67/17</t>
  </si>
  <si>
    <t>ลงวันที่ 19 เม.ย. 67</t>
  </si>
  <si>
    <t>2,640.00 บาท</t>
  </si>
  <si>
    <t>ปริญญา โซ่ รอก สลิง</t>
  </si>
  <si>
    <t>ลงวันที่ 20 เม.ย. 67</t>
  </si>
  <si>
    <t>320.00 บาท</t>
  </si>
  <si>
    <t>กิจรุ่งเรือง</t>
  </si>
  <si>
    <t>เล่มที่ 1/5</t>
  </si>
  <si>
    <t>ลงวันที่ 21 เม.ย. 67</t>
  </si>
  <si>
    <t>ค่าอุปกรณ์ซ่อมแซมรถแทรกเตอร์ล้อยาง</t>
  </si>
  <si>
    <t>ต.การช่างพญาวัง</t>
  </si>
  <si>
    <t>เล่มที่ 1/6</t>
  </si>
  <si>
    <t>ลงวันที่ 22 เม.ย. 67</t>
  </si>
  <si>
    <t>เล่มที่ 134/6686</t>
  </si>
  <si>
    <t>เล่มที่ BC24040028</t>
  </si>
  <si>
    <t>ค่าอุปกรณ์ใช้ในสำนักงาน</t>
  </si>
  <si>
    <t>535.00 บาท</t>
  </si>
  <si>
    <t>ร้านศรีรุ้ง</t>
  </si>
  <si>
    <t>เล่มที่ 3/5</t>
  </si>
  <si>
    <t>ค่าอุปกรณ์ซ่อมแซมบ้านพักพนักงาน</t>
  </si>
  <si>
    <t>9,410.00 บาท</t>
  </si>
  <si>
    <t>เล่มที่ 3/7</t>
  </si>
  <si>
    <t>ลงวันที่ 23 เม.ย. 67</t>
  </si>
  <si>
    <t>เล่มที่ 2/9</t>
  </si>
  <si>
    <t>3,130.00 บาท</t>
  </si>
  <si>
    <t>เล่มที่ 134/6687</t>
  </si>
  <si>
    <t>รถยนต์จอหนัง 80-5047 พล</t>
  </si>
  <si>
    <t>น้ำมันแก๊สโซฮอล์ 95  20 ลิตร</t>
  </si>
  <si>
    <t>964.20 บาท</t>
  </si>
  <si>
    <t>เล่มที่ 134/6688</t>
  </si>
  <si>
    <t>เล่มที่ 134/6689</t>
  </si>
  <si>
    <t>1,520.00 บาท</t>
  </si>
  <si>
    <t>เล่มที่ 2/10</t>
  </si>
  <si>
    <t>ลงวันที่ 24 เม.ย. 67</t>
  </si>
  <si>
    <t>เล่มที่ 134/6690</t>
  </si>
  <si>
    <t>ลงวันที่ 26 เม.ย. 67</t>
  </si>
  <si>
    <t>เล่มที่ 3/8</t>
  </si>
  <si>
    <t>เล่มที่ 134/6691</t>
  </si>
  <si>
    <t>ลงวันที่ 27 เม.ย. 67</t>
  </si>
  <si>
    <t>1,930.00 บาท</t>
  </si>
  <si>
    <t>ท.เซอร์วิสแทรกเตอร์</t>
  </si>
  <si>
    <t>เล่มที่ 02/089</t>
  </si>
  <si>
    <t>ลงวันที่ 29 เม.ย. 67</t>
  </si>
  <si>
    <t>วันที่  1 - 30  เดือน  เมษายน  พ.ศ.  2567</t>
  </si>
  <si>
    <t>เลขที่ 085/10</t>
  </si>
  <si>
    <t xml:space="preserve"> ลว. 1/ 4 /2567</t>
  </si>
  <si>
    <t>เลขที่ 085/11</t>
  </si>
  <si>
    <t>เลขที่ 085/12</t>
  </si>
  <si>
    <t>ร้านเฮียป้าย ดีไซน์</t>
  </si>
  <si>
    <t>เลขที่ 14/36</t>
  </si>
  <si>
    <t xml:space="preserve">ป้ายไวนิล </t>
  </si>
  <si>
    <t>อินทร์รอด แอร์เซอร์วิส</t>
  </si>
  <si>
    <t>เลขที่ 04/10</t>
  </si>
  <si>
    <t>แอร์ 11705-1000/30</t>
  </si>
  <si>
    <t xml:space="preserve"> ลว. 2/ 4 /2567</t>
  </si>
  <si>
    <t>เลขที่ 16/09</t>
  </si>
  <si>
    <t>เลขที่ 16/10</t>
  </si>
  <si>
    <t>เลขที่ 16/11</t>
  </si>
  <si>
    <t>เลขที่ 16/12</t>
  </si>
  <si>
    <t>เลขที่ 085/13</t>
  </si>
  <si>
    <t>เลขที่ 03/38</t>
  </si>
  <si>
    <t>ระบบน้ำสำนักงานนอก</t>
  </si>
  <si>
    <t>เลขที่ 03/39</t>
  </si>
  <si>
    <t>จุดสกัด</t>
  </si>
  <si>
    <t>เลขที่ 03/40</t>
  </si>
  <si>
    <t>หมอนไม้,จุดสกัด</t>
  </si>
  <si>
    <t>เลขที่ 03/41</t>
  </si>
  <si>
    <t>บ้านพัก 11705-1000/2</t>
  </si>
  <si>
    <t>เลขที่ 03/44</t>
  </si>
  <si>
    <t>ของใช้ประจำสำนักงาน</t>
  </si>
  <si>
    <t xml:space="preserve"> ลว. 3/ 4 /2567</t>
  </si>
  <si>
    <t>เลขที่ 03/45</t>
  </si>
  <si>
    <t>ซ่อมแซมทางตรวจการณ์</t>
  </si>
  <si>
    <t>นายรณชัย โกรกสำโรง</t>
  </si>
  <si>
    <t>เลขที่ 01/26</t>
  </si>
  <si>
    <t>คลังพัสดุ 11705-1000/6</t>
  </si>
  <si>
    <t>เลขที่ 06/15</t>
  </si>
  <si>
    <t>เลขที่ 06/16</t>
  </si>
  <si>
    <t>เลขที่ 10/04</t>
  </si>
  <si>
    <t>เลขที่ 09/04</t>
  </si>
  <si>
    <t xml:space="preserve"> ลว. 4/ 4 /2567</t>
  </si>
  <si>
    <t>เลขที่ 09/05</t>
  </si>
  <si>
    <t>เลขที่ 085/14</t>
  </si>
  <si>
    <t>เลขที่ 085/15</t>
  </si>
  <si>
    <t>เลขที่ 085/16</t>
  </si>
  <si>
    <t>เลขที่ 085/17</t>
  </si>
  <si>
    <t>เลขที่ 085/18</t>
  </si>
  <si>
    <t>ร้านช่างเป็ดไดนาโม</t>
  </si>
  <si>
    <t>เลขที่ 08/01</t>
  </si>
  <si>
    <t xml:space="preserve"> ลว. 5/ 4 /2567</t>
  </si>
  <si>
    <t>นครไทยโซล่าเซลล์</t>
  </si>
  <si>
    <t>เลขที่ 07/17</t>
  </si>
  <si>
    <t>โรงจอดรถ,ศาลาเอนกประสงค์</t>
  </si>
  <si>
    <t>เลขที่ 085/19</t>
  </si>
  <si>
    <t>เลขที่ 085/20</t>
  </si>
  <si>
    <t>เลขที่ 04/01</t>
  </si>
  <si>
    <t>ปรับปรุง คลังน้ำมัน</t>
  </si>
  <si>
    <t>เลขที่ 09/07</t>
  </si>
  <si>
    <t xml:space="preserve"> ลว. 7/ 4 /2567</t>
  </si>
  <si>
    <t>เลขที่ 09/08</t>
  </si>
  <si>
    <t>ค่าน้ำมันเชื้อเพลิง-หล่อลื่น/ดูแลฯ</t>
  </si>
  <si>
    <t>เลขที่ 16/13</t>
  </si>
  <si>
    <t xml:space="preserve"> ลว. 8/ 4 /2567</t>
  </si>
  <si>
    <t>เลขที่ 16/14</t>
  </si>
  <si>
    <t>เลขที่ 10/05</t>
  </si>
  <si>
    <t xml:space="preserve"> ลว. 9/ 4 /2567</t>
  </si>
  <si>
    <t>เลขที่ 16/15</t>
  </si>
  <si>
    <t>เลขที่ 16/16</t>
  </si>
  <si>
    <t>เลขที่ 16/17</t>
  </si>
  <si>
    <t>เลขที่ 085/21</t>
  </si>
  <si>
    <t>ร้าน XCL Gadget</t>
  </si>
  <si>
    <t>เลขที่ 240409A4DQH17M</t>
  </si>
  <si>
    <t>เครื่องวัดระยะความสูงต้นม้ FIS</t>
  </si>
  <si>
    <t>เลขที่ 04/05</t>
  </si>
  <si>
    <t>ปักป้ายแนวเขต,พื้นที่บุกรุก</t>
  </si>
  <si>
    <t>เลขที่ 04/06</t>
  </si>
  <si>
    <t>ถุงมือหนัง รถ ตค.7578 พล.</t>
  </si>
  <si>
    <t>เลขที่ 085/22</t>
  </si>
  <si>
    <t xml:space="preserve"> ลว. 10/ 4 /2567</t>
  </si>
  <si>
    <t>เลขที่ 085/23</t>
  </si>
  <si>
    <t>เลขที่ 04/07</t>
  </si>
  <si>
    <t>สีสเปรย์,สายวัด สำรวจ FIS</t>
  </si>
  <si>
    <t>เลขที่ 04/08</t>
  </si>
  <si>
    <t xml:space="preserve">ไม้กวาดทางมะพร้าว </t>
  </si>
  <si>
    <t>เลขที่ 04/09</t>
  </si>
  <si>
    <t>คราดหัวเหล็ก ทำแนวกันไฟ,ดับไฟป่า</t>
  </si>
  <si>
    <t>ปักป้ายแนวเขต,พื้นที่บุกรุก จอบ,เสียม</t>
  </si>
  <si>
    <t>เลขที่ 04/11</t>
  </si>
  <si>
    <t>สีน้ำพลาสติก เขียนหัวไม้</t>
  </si>
  <si>
    <t xml:space="preserve"> ลว. 11/ 4 /2567</t>
  </si>
  <si>
    <t>เลขที่ 04/12</t>
  </si>
  <si>
    <t>ถุงปุ๋ย ใส่ดินทำทางลากไม้</t>
  </si>
  <si>
    <t>เลขที่ 04/13</t>
  </si>
  <si>
    <t>ประตูห้องน้ำ บ้านพัก 11705-1000/5</t>
  </si>
  <si>
    <t>เลขที่ 04/14</t>
  </si>
  <si>
    <t>เลขที่ 06/20</t>
  </si>
  <si>
    <t xml:space="preserve"> ลว. 12/ 4 /2567</t>
  </si>
  <si>
    <t>เลขที่ 06/21</t>
  </si>
  <si>
    <t>เลขที่ 085/25</t>
  </si>
  <si>
    <t xml:space="preserve"> ลว. 16/ 4 /2567</t>
  </si>
  <si>
    <t>เลขที่ 10/06</t>
  </si>
  <si>
    <t>เลขที่ 085/27</t>
  </si>
  <si>
    <t xml:space="preserve"> ลว. 17/ 4 /2567</t>
  </si>
  <si>
    <t>เลขที่ 085/28</t>
  </si>
  <si>
    <t>เลขที่ 085/29</t>
  </si>
  <si>
    <t>เลขที่ 16/19</t>
  </si>
  <si>
    <t>เลขที่ 16/20</t>
  </si>
  <si>
    <t>เลขที่ 16/21</t>
  </si>
  <si>
    <t>สีน้ำมัน,ปากกาเคมี งานทำไม้</t>
  </si>
  <si>
    <t>เลขที่ 16/22</t>
  </si>
  <si>
    <t>กุญแจ บ้านพัก</t>
  </si>
  <si>
    <t>เลขที่ 16/23</t>
  </si>
  <si>
    <t xml:space="preserve"> ลว. 18/ 4 /2567</t>
  </si>
  <si>
    <t>เลขที่ 085/31</t>
  </si>
  <si>
    <t>เลขที่ 085/32</t>
  </si>
  <si>
    <t>เลขที่ 085/33</t>
  </si>
  <si>
    <t>เลขที่ 06/22</t>
  </si>
  <si>
    <t>ค่าดูแลและบำรุงรักษาพาหนะ</t>
  </si>
  <si>
    <t>เลขที่ 06/23</t>
  </si>
  <si>
    <t>ร้านนครไทย การยาง</t>
  </si>
  <si>
    <t>เลขที่ 42/17</t>
  </si>
  <si>
    <t>เลขที่ 16/24</t>
  </si>
  <si>
    <t xml:space="preserve"> ลว. 19/ 4 /2567</t>
  </si>
  <si>
    <t>เลขที่ 04/16</t>
  </si>
  <si>
    <t>คลังน้ำมัน  11705-1000/6</t>
  </si>
  <si>
    <t>เลขที่ 04/17</t>
  </si>
  <si>
    <t>สีสเปรย์ สำรวจ FIS</t>
  </si>
  <si>
    <t>สายแลน GLINK Lat6</t>
  </si>
  <si>
    <t xml:space="preserve"> ลว. 20/ 4 /2567</t>
  </si>
  <si>
    <t>เลขที่ PNLIF24040086306</t>
  </si>
  <si>
    <t>โคมไฟถนนพร้อมขาจับ</t>
  </si>
  <si>
    <t xml:space="preserve"> ลว. 21/ 4 /2567</t>
  </si>
  <si>
    <t>เลขที่ 085/47</t>
  </si>
  <si>
    <t>เลขที่ 6704/45</t>
  </si>
  <si>
    <t xml:space="preserve"> ลว. 22/ 4 /2567</t>
  </si>
  <si>
    <t>เลขที่ 085/48</t>
  </si>
  <si>
    <t>เลขที่ 085/49</t>
  </si>
  <si>
    <t>เลขที่ 085/50</t>
  </si>
  <si>
    <t>เลขที่ 086/01</t>
  </si>
  <si>
    <t>เลขที่ 06/24</t>
  </si>
  <si>
    <t>เลขที่ 09/09</t>
  </si>
  <si>
    <t xml:space="preserve"> ลว. 23/ 4 /2567</t>
  </si>
  <si>
    <t>เลขที่ 09/10</t>
  </si>
  <si>
    <t>เลขที่ 09/11</t>
  </si>
  <si>
    <t xml:space="preserve"> ลว. 24/ 4 /2567</t>
  </si>
  <si>
    <t>เลขที่ 16/25</t>
  </si>
  <si>
    <t>เลขที่ 086/02</t>
  </si>
  <si>
    <t>ทน.4-21</t>
  </si>
  <si>
    <t xml:space="preserve"> ลว. 25/ 4 /2567</t>
  </si>
  <si>
    <t>ร้านย่งฮั้ย (เฮียชัย)</t>
  </si>
  <si>
    <t>เลขที่ 03/110</t>
  </si>
  <si>
    <t>เลขที่ 04/22</t>
  </si>
  <si>
    <t>ซ่อมทาง งานทำไม้</t>
  </si>
  <si>
    <t xml:space="preserve"> ลว. 26/ 4 /2567</t>
  </si>
  <si>
    <t>เลขที่ 04/23</t>
  </si>
  <si>
    <t>บ้านพัก 11705/1000/4</t>
  </si>
  <si>
    <t>เลขที่ 16/26</t>
  </si>
  <si>
    <t>เลขที่ 16/27</t>
  </si>
  <si>
    <t>ตะไบแบน MAYOKI</t>
  </si>
  <si>
    <t>เลขที่ 16/28</t>
  </si>
  <si>
    <t>ถังน้ำ จุดสกัด</t>
  </si>
  <si>
    <t>เลขที่ 10/07</t>
  </si>
  <si>
    <t xml:space="preserve"> ลว. 27/ 4 /2567</t>
  </si>
  <si>
    <t>เลขที่ 16/30</t>
  </si>
  <si>
    <t>ค่าลากขนรถสกิ๊ดเดอร์ งานทำใม้</t>
  </si>
  <si>
    <t>เลขที่ 086/03</t>
  </si>
  <si>
    <t>เลขที่ 04/24</t>
  </si>
  <si>
    <t>เลขที่ 04/25</t>
  </si>
  <si>
    <t>ซ่อมเสาไฟ สำนักงานใน</t>
  </si>
  <si>
    <t>เลขที่ 04/26</t>
  </si>
  <si>
    <t xml:space="preserve">ไม้ตบไฟ </t>
  </si>
  <si>
    <t xml:space="preserve"> ลว. 28/ 4 /2567</t>
  </si>
  <si>
    <t>เลขที่ 04/27</t>
  </si>
  <si>
    <t>นายอดิรุจ เคนดา</t>
  </si>
  <si>
    <t>เลขที่ 02/21</t>
  </si>
  <si>
    <t>บริการดูดส้วม</t>
  </si>
  <si>
    <t xml:space="preserve"> ลว. 29/ 4 /2567</t>
  </si>
  <si>
    <t>เลขที่ 086/05</t>
  </si>
  <si>
    <t>เลขที่ 09/12</t>
  </si>
  <si>
    <t>เลขที่ 09/13</t>
  </si>
  <si>
    <t xml:space="preserve"> ลว. 30/ 4 /2567</t>
  </si>
  <si>
    <t>เลขที่ 086/06</t>
  </si>
  <si>
    <t>เลขที่ 04/28</t>
  </si>
  <si>
    <t>ซ่อมประปา</t>
  </si>
  <si>
    <r>
      <t xml:space="preserve"> สรุปผลการดำเนินการจัดซื้อจัดจ้างในรอบเดือน เมษายน 2567</t>
    </r>
    <r>
      <rPr>
        <sz val="16"/>
        <rFont val="TH SarabunPSK"/>
        <family val="2"/>
        <charset val="222"/>
      </rPr>
      <t xml:space="preserve">    </t>
    </r>
  </si>
  <si>
    <t>1,223.70 บาท</t>
  </si>
  <si>
    <t>เลขที่001/109642</t>
  </si>
  <si>
    <t>2,039.50 บาท</t>
  </si>
  <si>
    <t>เลขที่001/109641</t>
  </si>
  <si>
    <t>เลขที่001/109640</t>
  </si>
  <si>
    <t>เลขที่001/109694</t>
  </si>
  <si>
    <t>เลขที่ 7/6</t>
  </si>
  <si>
    <t>1,991.60  บาท</t>
  </si>
  <si>
    <t>เลขที่001/109749</t>
  </si>
  <si>
    <t>เลขที่001/109750</t>
  </si>
  <si>
    <t>130 บาท</t>
  </si>
  <si>
    <t>เลขที่ 7/18</t>
  </si>
  <si>
    <t>ร้านXCL Gadget</t>
  </si>
  <si>
    <t>เลขที่240405VUNKVH2X</t>
  </si>
  <si>
    <t>เลขที่11/20</t>
  </si>
  <si>
    <t xml:space="preserve">1,837.26 บาท   </t>
  </si>
  <si>
    <t>เลขที่001/109873</t>
  </si>
  <si>
    <t>6,228 บาท</t>
  </si>
  <si>
    <t>เลขที่001/109880</t>
  </si>
  <si>
    <t>ค่าซ่อมแซม (ทรัพย์สิน) 11708-1450/2</t>
  </si>
  <si>
    <t xml:space="preserve">3,900 บาท   </t>
  </si>
  <si>
    <t>ร้านบ้านหมึกยิ้ม</t>
  </si>
  <si>
    <t>เลขที่6/21</t>
  </si>
  <si>
    <t>เครื่องพิมพ์ Canon MP 287</t>
  </si>
  <si>
    <t xml:space="preserve">ค่าซ่อมแซม (ทรัพย์สิน) </t>
  </si>
  <si>
    <t>2,220 บาท</t>
  </si>
  <si>
    <t>เลขที่8/12</t>
  </si>
  <si>
    <t xml:space="preserve">1,619.28 บาท   </t>
  </si>
  <si>
    <t>เลขที่001/110025</t>
  </si>
  <si>
    <t>ค่าเบ็ดเตล็ด งานบริหาร</t>
  </si>
  <si>
    <t>1,225 บาท</t>
  </si>
  <si>
    <t>เลขที่ 11/31</t>
  </si>
  <si>
    <t>3,850  บาท</t>
  </si>
  <si>
    <t>เลขที่7/21</t>
  </si>
  <si>
    <t>540 บาท</t>
  </si>
  <si>
    <t>ร้าน วี ดีไซน์ บิ๊กซีชั้นใต้ดิน</t>
  </si>
  <si>
    <t>เลขที่ 47/30</t>
  </si>
  <si>
    <t>เลขที่8/33</t>
  </si>
  <si>
    <t>2,580บาท</t>
  </si>
  <si>
    <t>ร้าน ศักดิ์สิทธ์อะไหล่ยนต์</t>
  </si>
  <si>
    <t>เลขที่ 1/2</t>
  </si>
  <si>
    <t>2,079.50 บาท</t>
  </si>
  <si>
    <t>เลขที่001/110301</t>
  </si>
  <si>
    <t xml:space="preserve">3,114 บาท   </t>
  </si>
  <si>
    <t>เลขที่001/110299</t>
  </si>
  <si>
    <t>4,671 บาท</t>
  </si>
  <si>
    <t>เลขที่001/110300</t>
  </si>
  <si>
    <t>เลขที่ 8/33</t>
  </si>
  <si>
    <t>4,190  บาท</t>
  </si>
  <si>
    <t>เลขที่9/16</t>
  </si>
  <si>
    <t>1,868.40  บาท</t>
  </si>
  <si>
    <t>เลขที่001/110420</t>
  </si>
  <si>
    <t>1,898.40 บาท</t>
  </si>
  <si>
    <t>เลขที่001/110605</t>
  </si>
  <si>
    <t>บริษัท คลังเครื่องเขียน อภิญญา จำกัด</t>
  </si>
  <si>
    <t>เลขที่RIV670400137</t>
  </si>
  <si>
    <t>4,746 บาท</t>
  </si>
  <si>
    <t>เลขที่001/110666</t>
  </si>
  <si>
    <t>ค่าเบ็ดเตล็ด  สป.วัดโบสถ์</t>
  </si>
  <si>
    <t>9,800 บาท</t>
  </si>
  <si>
    <t>นาย สากล  คำผิว</t>
  </si>
  <si>
    <t>1,835.12 บาท</t>
  </si>
  <si>
    <t>เลขที่001/110839</t>
  </si>
  <si>
    <t>วันที่    30   เมษายน   2567</t>
  </si>
  <si>
    <t>375.00 บาท</t>
  </si>
  <si>
    <t>ลว.03/04/67</t>
  </si>
  <si>
    <t>เลขที่ ส.51</t>
  </si>
  <si>
    <t>ลว.18/04/67</t>
  </si>
  <si>
    <t>51.560 ลิตร</t>
  </si>
  <si>
    <t>1,571.00 บาท</t>
  </si>
  <si>
    <t>เลขที่ ส.52</t>
  </si>
  <si>
    <t>ถุงขยะ น้ำยาทำความสะอาดห้องน้ำ ถูพื้น เช็ดกระจก ไม้กวาด ถังดำ เดทตอล</t>
  </si>
  <si>
    <t>674.00 บาท</t>
  </si>
  <si>
    <t>เลขที่ ส.69</t>
  </si>
  <si>
    <t>ลว.26/04/67</t>
  </si>
  <si>
    <t>66.60 ลิตร</t>
  </si>
  <si>
    <t>2,294.00 บาท</t>
  </si>
  <si>
    <t>เลขที่ ส.70</t>
  </si>
  <si>
    <t>284.00 บาท</t>
  </si>
  <si>
    <t>น้ำยาปรับอากาศ</t>
  </si>
  <si>
    <t>1,195.00 บาท</t>
  </si>
  <si>
    <t>นาง กชพรรณ สุขคำปา</t>
  </si>
  <si>
    <t>เลขที่ ส.71</t>
  </si>
  <si>
    <t>กระเช้า ทสจ.สุโขทัย</t>
  </si>
  <si>
    <t>บจก.สตาร์ โอ เอ แอนด์คอมมูนิเคชั้น</t>
  </si>
  <si>
    <t>เลขที่ ส.98</t>
  </si>
  <si>
    <t>0535554000041</t>
  </si>
  <si>
    <t>ลว.30/04/67</t>
  </si>
  <si>
    <t>นาย จักรกฤษณ์  อุปจันทร์</t>
  </si>
  <si>
    <t>เลขที่ ส.99</t>
  </si>
  <si>
    <t>1539900611881</t>
  </si>
  <si>
    <t>ล้าง ซ่อมแอร์ สนง.</t>
  </si>
  <si>
    <t>วันที่   30   เดือน  เมษายน  พ.ศ. 2567</t>
  </si>
  <si>
    <t>ค่าซ่อมแซมรถแทรกเตอร์ตักไม้</t>
  </si>
  <si>
    <t>3,370.00 บาท</t>
  </si>
  <si>
    <t>เลขที่ 5/1</t>
  </si>
  <si>
    <t>( ทะเบียน ทน 4-180 )</t>
  </si>
  <si>
    <t>เลขที่ 9/2</t>
  </si>
  <si>
    <t>9,100.00 บาท</t>
  </si>
  <si>
    <t>เลขที่ 7/1</t>
  </si>
  <si>
    <t>4,760.00 บาท</t>
  </si>
  <si>
    <t>อู่ภมร การช่าง</t>
  </si>
  <si>
    <t>เลขที่ 8/22</t>
  </si>
  <si>
    <t>ลว 1/4/67</t>
  </si>
  <si>
    <t>เลขที่ TI5219K1335A-2404-000055</t>
  </si>
  <si>
    <t>ลว 4/4/67</t>
  </si>
  <si>
    <t>810.80 บาท</t>
  </si>
  <si>
    <t>เลขที่ TI5219K1335A-2404-000056</t>
  </si>
  <si>
    <t>970.00 บาท</t>
  </si>
  <si>
    <t>เลขที่ 33/2</t>
  </si>
  <si>
    <t>3,103.00 บาท</t>
  </si>
  <si>
    <t>เลขที่ TI5219K1335A-2404-000079</t>
  </si>
  <si>
    <t>ลว 6/4/67</t>
  </si>
  <si>
    <t>เลขที่ TI5219K1335A-2404-000097</t>
  </si>
  <si>
    <t>ลว 8/4/67</t>
  </si>
  <si>
    <t>1,551.50 บาท</t>
  </si>
  <si>
    <t>เลขที่ TXC19K-24040014</t>
  </si>
  <si>
    <t>ลว 17/4/67</t>
  </si>
  <si>
    <t>2,027.00 บาท</t>
  </si>
  <si>
    <t>เลขที่ TI5219K1335A-2404-000160</t>
  </si>
  <si>
    <t>เลขที่ 34/2</t>
  </si>
  <si>
    <t>4,810.00 บาท</t>
  </si>
  <si>
    <t>นายไฝ่ สุธัมมา</t>
  </si>
  <si>
    <t>6,206.00 บาท</t>
  </si>
  <si>
    <t>เลขที่ TXC19K-24040012</t>
  </si>
  <si>
    <t>ลว 18/4/67</t>
  </si>
  <si>
    <t>1,750.00 บาท</t>
  </si>
  <si>
    <t>ร้านร่วมจิตแก๊สหุงต้ม</t>
  </si>
  <si>
    <t>เลขที่ 8/1</t>
  </si>
  <si>
    <t>เลขที่ TXC19K-24040013</t>
  </si>
  <si>
    <t>1,840.00 บาท</t>
  </si>
  <si>
    <t>ร้านบุญเจริญ</t>
  </si>
  <si>
    <t>เลขที่ 15/1</t>
  </si>
  <si>
    <t>ลว 20/4/67</t>
  </si>
  <si>
    <t>6,306.00 บาท</t>
  </si>
  <si>
    <t>เลขที่ TI5219K1335A-2404-000198</t>
  </si>
  <si>
    <t>เอนกไฮดรอลิค</t>
  </si>
  <si>
    <t>เลขที่ 3/1.6</t>
  </si>
  <si>
    <t>1,576.50 บาท</t>
  </si>
  <si>
    <t>เลขที่ TI5219K1335A-2404-000211</t>
  </si>
  <si>
    <t>ลว 22/4/67</t>
  </si>
  <si>
    <t>เลขที่ TI5219K1335A-2404-000212</t>
  </si>
  <si>
    <t>6,375.00 บาท</t>
  </si>
  <si>
    <t>เลขที่ 2/2</t>
  </si>
  <si>
    <t>28.00 บาท</t>
  </si>
  <si>
    <t>หจก.ปวริศร์ โฮมช็อป</t>
  </si>
  <si>
    <t>เลขที่ 1634/033</t>
  </si>
  <si>
    <t>ลว 23/4/67</t>
  </si>
  <si>
    <t>เลขที่ TI5219K1335A-2404-000239</t>
  </si>
  <si>
    <t>ลว 24/4/67</t>
  </si>
  <si>
    <t>ค่าน้ำมันเชื้อเพลิงรถแทรกเตอร์ตักไม้</t>
  </si>
  <si>
    <t>3,153.00 บาท</t>
  </si>
  <si>
    <t>เลขที่ TI5219K1335A-2404-000241</t>
  </si>
  <si>
    <t>240.00 บาท</t>
  </si>
  <si>
    <t>เลขที่ 35/2</t>
  </si>
  <si>
    <t>ลว 26/4/67</t>
  </si>
  <si>
    <t>2,385.00 บาท</t>
  </si>
  <si>
    <t>บริษัท ยันม่าร์ อุตรดิตถ์ จำกัด</t>
  </si>
  <si>
    <t>เลขที่ 003/2567</t>
  </si>
  <si>
    <r>
      <rPr>
        <b/>
        <sz val="16"/>
        <color theme="1"/>
        <rFont val="TH SarabunPSK"/>
        <family val="2"/>
      </rPr>
      <t xml:space="preserve"> สรุปผลการดำเนินการจัดซื้อจัดจ้างในรอบเดือนเมษายน 2567</t>
    </r>
    <r>
      <rPr>
        <sz val="16"/>
        <color theme="1"/>
        <rFont val="TH SarabunPSK"/>
        <family val="2"/>
      </rPr>
      <t xml:space="preserve">   </t>
    </r>
  </si>
  <si>
    <t>เลขที่ 24/50</t>
  </si>
  <si>
    <t>ลว 1/4/2567</t>
  </si>
  <si>
    <t>เลขที่ 25/1</t>
  </si>
  <si>
    <t>เลขที่ 25/2</t>
  </si>
  <si>
    <t>ป้ายไวนิล</t>
  </si>
  <si>
    <t>ร้านศรีสัชสติกเกอร์</t>
  </si>
  <si>
    <t>เลขที่ 1/20</t>
  </si>
  <si>
    <t>เขตสวนป่าเศรษฐกิจ</t>
  </si>
  <si>
    <t>1,040.00 บาท</t>
  </si>
  <si>
    <t>ซ่อมแซมเลื่อยยนต์</t>
  </si>
  <si>
    <t>อู่ช่างโรจน์ (เฮียหนวด)</t>
  </si>
  <si>
    <t>11507-1200/2</t>
  </si>
  <si>
    <t>1,230.00 บาท</t>
  </si>
  <si>
    <t>ลว 2/4/2567</t>
  </si>
  <si>
    <t>น้ำมันเลื่อยยนต์</t>
  </si>
  <si>
    <t>เลขที่ 25/12</t>
  </si>
  <si>
    <t>เลขที่ 25/13</t>
  </si>
  <si>
    <t>เลขที่ 25/17</t>
  </si>
  <si>
    <t>1,191.00 บาท</t>
  </si>
  <si>
    <t>ซ่อมแซมรถจักรยานยนต์</t>
  </si>
  <si>
    <t>เลขที่ 1/5</t>
  </si>
  <si>
    <t>2,520.00 บาท</t>
  </si>
  <si>
    <t>ลว 3/4/2567</t>
  </si>
  <si>
    <t>อุปกรณ์ทำแปลงปลูก</t>
  </si>
  <si>
    <t>3,830.00 บาท</t>
  </si>
  <si>
    <t>เลขที่ 15/4</t>
  </si>
  <si>
    <t>1,890.00 บาท</t>
  </si>
  <si>
    <t>เลขที่ 25/30</t>
  </si>
  <si>
    <t>เลขที่ 25/41</t>
  </si>
  <si>
    <t>ลว 4/4/2567</t>
  </si>
  <si>
    <t>ค่าอุปกรณ์เครื่องเขียน</t>
  </si>
  <si>
    <t>ร้านยุติธรรมบุ๊กช็อป</t>
  </si>
  <si>
    <t>เลขที่ 9/10</t>
  </si>
  <si>
    <t>2,434.00 บาท</t>
  </si>
  <si>
    <t>ซ่อมแซมเครื่องปริ้น</t>
  </si>
  <si>
    <t>บ้านคอมฯ</t>
  </si>
  <si>
    <t>เลขที่ 6/12</t>
  </si>
  <si>
    <t>2,420.00 บาท</t>
  </si>
  <si>
    <t>ลว 5/4/2567</t>
  </si>
  <si>
    <t>เลขที่ 26/8</t>
  </si>
  <si>
    <t>1,550.00 บาท</t>
  </si>
  <si>
    <t>ลว 6/4/2567</t>
  </si>
  <si>
    <t>ค่าปลั๊ก 3 ตา</t>
  </si>
  <si>
    <t>เลขที่ 15/6</t>
  </si>
  <si>
    <t>860.00 บาท</t>
  </si>
  <si>
    <t>เลขที่ 26/35</t>
  </si>
  <si>
    <t>11507-1200/1</t>
  </si>
  <si>
    <t>1,215.00 บาท</t>
  </si>
  <si>
    <t>ลว 8/4/2567</t>
  </si>
  <si>
    <t>4,145.00 บาท</t>
  </si>
  <si>
    <t>ค่าท่อระบายน้ำซีเมนซ์</t>
  </si>
  <si>
    <t>เลขที่ 15/13</t>
  </si>
  <si>
    <t>7,560.00 บาท</t>
  </si>
  <si>
    <t>ลว 9/4/2567</t>
  </si>
  <si>
    <t>ค่าถังน้ำ 1000 ลิตร</t>
  </si>
  <si>
    <t>เลขที่ 15/14</t>
  </si>
  <si>
    <t>2,890.00 บาท</t>
  </si>
  <si>
    <t>เลขที่ 26/49</t>
  </si>
  <si>
    <t>1,829.00 บาท</t>
  </si>
  <si>
    <t>ลว 10/4/2567</t>
  </si>
  <si>
    <t>เลขที่ 15/25</t>
  </si>
  <si>
    <t>1,075.00 บาท</t>
  </si>
  <si>
    <t>เลขที่ 27/18</t>
  </si>
  <si>
    <t>607.00 บาท</t>
  </si>
  <si>
    <t>ลว 11/4/2567</t>
  </si>
  <si>
    <t>เลขที่ 27/19</t>
  </si>
  <si>
    <t>เลขที่ 27/40</t>
  </si>
  <si>
    <t>ลว 12/4/2567</t>
  </si>
  <si>
    <t>ลว 18/4/2567</t>
  </si>
  <si>
    <t>เลขที่ 1/19</t>
  </si>
  <si>
    <t>580.00 บาท</t>
  </si>
  <si>
    <t>เลขที่ 28/34</t>
  </si>
  <si>
    <t>6,200.00 บาท</t>
  </si>
  <si>
    <t>เลขที่ 29/6</t>
  </si>
  <si>
    <t>1,227.00 บาท</t>
  </si>
  <si>
    <t>หลักหมายแนวปลูก</t>
  </si>
  <si>
    <t>นายลพ คะเณนึก</t>
  </si>
  <si>
    <t>7,500.00 บาท</t>
  </si>
  <si>
    <t>ลว 19/4/2567</t>
  </si>
  <si>
    <t>ค่าตะไบถุงมือ</t>
  </si>
  <si>
    <t>เลขที่ 15/28</t>
  </si>
  <si>
    <t>960.00 บาท</t>
  </si>
  <si>
    <t>เลขที่ 29/14</t>
  </si>
  <si>
    <t>1,860.00 บาท</t>
  </si>
  <si>
    <t>เลขที่ 29/15</t>
  </si>
  <si>
    <t>เลขที่ 29/16</t>
  </si>
  <si>
    <t>613.00 บาท</t>
  </si>
  <si>
    <t>เลขที่ 29/17</t>
  </si>
  <si>
    <t>เลขที่ 29/36</t>
  </si>
  <si>
    <t>6,300.00 บาท</t>
  </si>
  <si>
    <t>ลว 20/4/2567</t>
  </si>
  <si>
    <t>เลขที่ 1/26</t>
  </si>
  <si>
    <t>2,950.00 บาท</t>
  </si>
  <si>
    <t>ลว 22/4/2567</t>
  </si>
  <si>
    <t>ล้างเครื่องปรับอากาศ</t>
  </si>
  <si>
    <t>ร้านเล็กวิไลการไฟฟ้า</t>
  </si>
  <si>
    <t>เลขที่ 2/6</t>
  </si>
  <si>
    <t>ลว 23/4/2567</t>
  </si>
  <si>
    <t>เลขที่ 1/27</t>
  </si>
  <si>
    <t>เลขที่ 13/22</t>
  </si>
  <si>
    <t>3,350.00 บาท</t>
  </si>
  <si>
    <t>เลขที่ 30/14</t>
  </si>
  <si>
    <t>เลขที่ 30/15</t>
  </si>
  <si>
    <t>1,953.00 บาท</t>
  </si>
  <si>
    <t>เลขที่ 30/26</t>
  </si>
  <si>
    <t>ค่ายาฆ่าปลวก</t>
  </si>
  <si>
    <t>ลว 24/4/2567</t>
  </si>
  <si>
    <t>เลขที่ 30/39</t>
  </si>
  <si>
    <t>ลว 25/4/2567</t>
  </si>
  <si>
    <t>เลขที่ 30/49</t>
  </si>
  <si>
    <t>ลว 26/4/2567</t>
  </si>
  <si>
    <t>เลขที่ 30/50</t>
  </si>
  <si>
    <t>เลขที่ 31/1</t>
  </si>
  <si>
    <t>เลขที่ 16/8</t>
  </si>
  <si>
    <t>1,120.00 บาท</t>
  </si>
  <si>
    <t>ลว 29/4/2567</t>
  </si>
  <si>
    <t>เลขที่ 31/27</t>
  </si>
  <si>
    <t>เลขที่ 31/28</t>
  </si>
  <si>
    <r>
      <rPr>
        <b/>
        <sz val="16"/>
        <rFont val="TH SarabunPSK"/>
        <family val="2"/>
      </rPr>
      <t xml:space="preserve"> สรุปผลการดำเนินการจัดซื้อจัดจ้างในรอบเดือน เมษายน 2567</t>
    </r>
    <r>
      <rPr>
        <sz val="16"/>
        <rFont val="TH SarabunPSK"/>
        <family val="2"/>
      </rPr>
      <t xml:space="preserve">    </t>
    </r>
  </si>
  <si>
    <t>วันที่ 30 เมษายน พ.ศ. 2567</t>
  </si>
  <si>
    <t>ค่าน้ำยากำจัดปลวก</t>
  </si>
  <si>
    <t>890.00 บาท</t>
  </si>
  <si>
    <t>บ.ศารภัทรโฮม</t>
  </si>
  <si>
    <t>เลขที่ 26704000067</t>
  </si>
  <si>
    <t>ลว 4/04/2567</t>
  </si>
  <si>
    <t>2,137.10 บาท</t>
  </si>
  <si>
    <t>เลขที่ TI5219K133A-2404-000067</t>
  </si>
  <si>
    <t>ลว 5/04/2567</t>
  </si>
  <si>
    <t>เลขที่ R16700179</t>
  </si>
  <si>
    <t>ค่าตรายาง</t>
  </si>
  <si>
    <t>แพร่สติกเกอร์</t>
  </si>
  <si>
    <t>ค่าเบ็ตเตล็ด</t>
  </si>
  <si>
    <t>617.00 บาท</t>
  </si>
  <si>
    <t>แม่หนองจักสาร</t>
  </si>
  <si>
    <t>ค่าอุปกรณ์ไฟฟ้า</t>
  </si>
  <si>
    <t>874.00 บาท</t>
  </si>
  <si>
    <t>ปวรศร์โฮมช็อป</t>
  </si>
  <si>
    <t>เลขที่ 12761174</t>
  </si>
  <si>
    <t>ลว 8/04/2567</t>
  </si>
  <si>
    <t xml:space="preserve">ค่าแบตเตอรี่รถบรรทุก 6 ล้อ </t>
  </si>
  <si>
    <t>7,600.00 บาท</t>
  </si>
  <si>
    <t>ร้านวิรัตน์แบตเตอรี่ (อุตรดิตถ์)</t>
  </si>
  <si>
    <t>เลขที่ 005/0246</t>
  </si>
  <si>
    <t>ลว 9/04/2567</t>
  </si>
  <si>
    <t>ค่าซ่อมแซมอาคารบ้านพักสำนักงาน</t>
  </si>
  <si>
    <t>3,465.00 บาท</t>
  </si>
  <si>
    <t>พงษเจริญวัสดุ</t>
  </si>
  <si>
    <t>เลขที่ 1/13</t>
  </si>
  <si>
    <t>1,117.08 บาท</t>
  </si>
  <si>
    <t>เลขที่ TXC19K-24040011</t>
  </si>
  <si>
    <t>ลว 11/04/2567</t>
  </si>
  <si>
    <t>เลขที่ TI5219K1335A-2404-000231</t>
  </si>
  <si>
    <t>ลว 24/04/2567</t>
  </si>
  <si>
    <t>1,891.80 บาท</t>
  </si>
  <si>
    <t>เลขที่ TI5219K1335A-2404-000230</t>
  </si>
  <si>
    <t>816.00 บาท</t>
  </si>
  <si>
    <t>ลว 29/04/2567</t>
  </si>
  <si>
    <t>เลขที่ TI5219K1335A-2404-000523</t>
  </si>
  <si>
    <t>สรุปผลการดำเนินการจัดซื้อจัดจ้างในรอบเดือนเมษายน 2567</t>
  </si>
  <si>
    <t>วันที่   30  เดือน เมษายน พ.ศ. 2567</t>
  </si>
  <si>
    <t xml:space="preserve">ค่าซ่อมแซม รถกระบะเหล็ก </t>
  </si>
  <si>
    <t>1,920.00 บาท</t>
  </si>
  <si>
    <t>ค่าซ่อมแซม รถยนต์จอหนัง</t>
  </si>
  <si>
    <t>5,080.00 บาท</t>
  </si>
  <si>
    <t>เลขที่ 15/20</t>
  </si>
  <si>
    <t>ถุงมือหนัง</t>
  </si>
  <si>
    <t>2,300.00 บาท</t>
  </si>
  <si>
    <t>เลขที่ 15/26</t>
  </si>
  <si>
    <t>สีสเปรย์ สีน้ำ</t>
  </si>
  <si>
    <t>2,159.00 บาท</t>
  </si>
  <si>
    <t>เลขที่ 670300057</t>
  </si>
  <si>
    <t>ค่าซ่อมแซม รถแทรกเตอร์ก๊บไม้</t>
  </si>
  <si>
    <t>เลขที่ 3/42</t>
  </si>
  <si>
    <t>เลขที่ 2/27</t>
  </si>
  <si>
    <t>2,560.00 บาท</t>
  </si>
  <si>
    <t>ร้านสองพี่น้องมอเตอร์</t>
  </si>
  <si>
    <t>เลขที่ 3/28</t>
  </si>
  <si>
    <t>494.00 บาท</t>
  </si>
  <si>
    <t>เลขที่ 15/32</t>
  </si>
  <si>
    <t>อุปกรณ์ซ่อมระบบประปา</t>
  </si>
  <si>
    <t>ลว.1/4/2567</t>
  </si>
  <si>
    <t>เลขที่ 24/39</t>
  </si>
  <si>
    <t>เลขที่ 1/4/2567</t>
  </si>
  <si>
    <t>เลขที่ 4/18</t>
  </si>
  <si>
    <t>ค่าซ่อมแซม เครื่องตัดหญ้า</t>
  </si>
  <si>
    <t>1,310.00 บาท</t>
  </si>
  <si>
    <t>เลขที่ 24/40</t>
  </si>
  <si>
    <t>RT90-188152</t>
  </si>
  <si>
    <t>เลขที่ 25/3</t>
  </si>
  <si>
    <t>3 ฒช 4243 กทม.</t>
  </si>
  <si>
    <t>ตฆ.7694 สท</t>
  </si>
  <si>
    <t>เลขที่ 24/36</t>
  </si>
  <si>
    <t>เลขที่ 24/41</t>
  </si>
  <si>
    <t>เลขที่ 24/42</t>
  </si>
  <si>
    <t>2,265.00 บาท</t>
  </si>
  <si>
    <t>เลขที่ 24/47</t>
  </si>
  <si>
    <t>เลขที่ 24/48</t>
  </si>
  <si>
    <t>เลขที่ 24/49</t>
  </si>
  <si>
    <t>เลขที่ 24/45</t>
  </si>
  <si>
    <t>เลขที่ 24/43</t>
  </si>
  <si>
    <t>เลขที่ 24/46</t>
  </si>
  <si>
    <t>เลขที่ 24/44</t>
  </si>
  <si>
    <t>เลขที่ 4/1</t>
  </si>
  <si>
    <t>ค่าน้ำมันเชื้อเพลิง - หล่อลื่น รถแทรกเตอ์ก๊บไม้</t>
  </si>
  <si>
    <t>9,020.00 บาท</t>
  </si>
  <si>
    <t>เลขที่ 25/16</t>
  </si>
  <si>
    <t>ลว.2/4/2567</t>
  </si>
  <si>
    <t>735.00 บาท</t>
  </si>
  <si>
    <t>เลขที่ 16/3</t>
  </si>
  <si>
    <t>สีน้ำ ภูกัน</t>
  </si>
  <si>
    <t>ลว.3/4/2567</t>
  </si>
  <si>
    <t>ค่าวซ่อมแซม รถกระบะเหล็ก</t>
  </si>
  <si>
    <t>5,000.00 บาท</t>
  </si>
  <si>
    <t>ชาญศักดิ์ - มอเตอร์</t>
  </si>
  <si>
    <t>เลขที่ 32/1588</t>
  </si>
  <si>
    <t>เลขที่ 32/1587</t>
  </si>
  <si>
    <t>เลขที่ 25/33</t>
  </si>
  <si>
    <t>4,173.00 บาท</t>
  </si>
  <si>
    <t>เลขที่ 01/24</t>
  </si>
  <si>
    <t>2,074.00 บาท</t>
  </si>
  <si>
    <t>เลขที่ 25/36</t>
  </si>
  <si>
    <t>เลขที่ 4/32</t>
  </si>
  <si>
    <t>ลว.4/4/2567</t>
  </si>
  <si>
    <t>บ.สยามโกลบอลเฮ้าส์</t>
  </si>
  <si>
    <t>เลขที่ 0014</t>
  </si>
  <si>
    <t>ค่าเช่าเครื่องถ่ายเอกสาร มีนาคม 67</t>
  </si>
  <si>
    <t>บ.เอส.เค.โอ เอ เซ็นเตอร์ จำกัด</t>
  </si>
  <si>
    <t>เลขที่ 36700299</t>
  </si>
  <si>
    <t>ค่าเช่าเครื่องถ่ายเอกสาร กุมภาพันธ์ 67</t>
  </si>
  <si>
    <t>เลขที่ 36700184</t>
  </si>
  <si>
    <t>175.00 บาท</t>
  </si>
  <si>
    <t>เลขที่ 2/28</t>
  </si>
  <si>
    <t>เชือกไนล่อน</t>
  </si>
  <si>
    <t>5,780.00 บาท</t>
  </si>
  <si>
    <t>ลว.5/4/2567</t>
  </si>
  <si>
    <t>เลขที่ 25/50</t>
  </si>
  <si>
    <t>เลขที่ 26/1</t>
  </si>
  <si>
    <t>2,108.00 บาท</t>
  </si>
  <si>
    <t>เลขที่ 26/17</t>
  </si>
  <si>
    <t>ลว.6/4/2567</t>
  </si>
  <si>
    <t>เลขที่ 26/13</t>
  </si>
  <si>
    <t>เลขที่ 26/16</t>
  </si>
  <si>
    <t>เลขที่ 26/11</t>
  </si>
  <si>
    <t>เลขที่ 26/12</t>
  </si>
  <si>
    <t>เลขที่ 2/29</t>
  </si>
  <si>
    <t>ลว.8/4/2567</t>
  </si>
  <si>
    <t>810.00 บาท</t>
  </si>
  <si>
    <t>เลขที่ 26/28</t>
  </si>
  <si>
    <t>เลขที่ 11/4</t>
  </si>
  <si>
    <t>ลว.11/4/2567</t>
  </si>
  <si>
    <t>เลขที่ 27/11</t>
  </si>
  <si>
    <t xml:space="preserve">ค่าว่อมแวม เครื่องพิมพ์ brother </t>
  </si>
  <si>
    <t>ท่าชัย ไอที</t>
  </si>
  <si>
    <t>เลขที่ 74/15</t>
  </si>
  <si>
    <t>012</t>
  </si>
  <si>
    <t>ลว.17/4/2567</t>
  </si>
  <si>
    <t>1,705.00 บาท</t>
  </si>
  <si>
    <t>เลขที่ 28/26</t>
  </si>
  <si>
    <t>ค่าน้ำมันเชื้อเพลิง - หล่อลื่น รถแทรกเตอร์ล้อล้อยาง</t>
  </si>
  <si>
    <t>เลขที่ 28/22</t>
  </si>
  <si>
    <t>ค่าน้ำมันเชื้อเพลิง - หล่อลื่น รถยนต์ จอหนัง</t>
  </si>
  <si>
    <t>7,220.00 บาท</t>
  </si>
  <si>
    <t>เลขที่ 28/23</t>
  </si>
  <si>
    <t>ค่าวซ่อมแซม รถสกิ๊ดเดอร์</t>
  </si>
  <si>
    <t>ค่าวซ่อมแซม รถแทร็กเตอร์ล้อยาง</t>
  </si>
  <si>
    <t>2,642.90 บาท</t>
  </si>
  <si>
    <t>เลขที่ 323/16109</t>
  </si>
  <si>
    <t>ลว.18/4/2567</t>
  </si>
  <si>
    <t>ค่าวซ่อมแซม เลื่อยยนต์</t>
  </si>
  <si>
    <t>เลขที่ 5/7</t>
  </si>
  <si>
    <t>ค่าวซ่อมแซม รถยนต์ตรวจการ</t>
  </si>
  <si>
    <t>14,370.00 บาท</t>
  </si>
  <si>
    <t>เลขที่ 4/17 และ18</t>
  </si>
  <si>
    <t>เลขที่ 28/37</t>
  </si>
  <si>
    <t>8,100.00 บาท</t>
  </si>
  <si>
    <t>เลขที่ 28/35</t>
  </si>
  <si>
    <t>เลขที่ 28/38</t>
  </si>
  <si>
    <t>ค่าน้ำมันเชื้อเพลิง - หล่อลื่น เตรื่องสูบน้ำ</t>
  </si>
  <si>
    <t>930.00 บาท</t>
  </si>
  <si>
    <t>เลขที่ 28/40</t>
  </si>
  <si>
    <t>เลขที่ 28/39</t>
  </si>
  <si>
    <t>เลขที่ 28/36</t>
  </si>
  <si>
    <t>เลขที่ 28/41</t>
  </si>
  <si>
    <t>เลขที่ 28/42</t>
  </si>
  <si>
    <t>2,325.00 บาท</t>
  </si>
  <si>
    <t>เลขที่ 28/46</t>
  </si>
  <si>
    <t>เลขที่ 4/42</t>
  </si>
  <si>
    <t>เลขที่ 28/47</t>
  </si>
  <si>
    <t>เลขที่ 4/39</t>
  </si>
  <si>
    <t>เลขที่ 28/48</t>
  </si>
  <si>
    <t>เลขที่ 4/43</t>
  </si>
  <si>
    <t>เลขที่ 28/45</t>
  </si>
  <si>
    <t>เลขที่ 4/38</t>
  </si>
  <si>
    <t>เลขที่ 28/43</t>
  </si>
  <si>
    <t>เลขที่ 4/41</t>
  </si>
  <si>
    <t>เลขที่ 28/49</t>
  </si>
  <si>
    <t>เลขที่ 4/40</t>
  </si>
  <si>
    <t>เลขที่ 28/44</t>
  </si>
  <si>
    <t>เลขที่ 4/44</t>
  </si>
  <si>
    <t>เลขที่ 5/3</t>
  </si>
  <si>
    <t>เลขที่ 5/4</t>
  </si>
  <si>
    <t>เลขที่ 5/5</t>
  </si>
  <si>
    <t>เลขที่ 5/6</t>
  </si>
  <si>
    <t>เลขที่ 5/8</t>
  </si>
  <si>
    <t>เลขที่ 323/16108</t>
  </si>
  <si>
    <t>33,270.00 บาท</t>
  </si>
  <si>
    <t>2,110.00 บาท</t>
  </si>
  <si>
    <t>เลขที่ 29/38</t>
  </si>
  <si>
    <t>3ฒช 4243 กทม</t>
  </si>
  <si>
    <t>ลว.20/4/2567</t>
  </si>
  <si>
    <t>เลขที่ 29/39</t>
  </si>
  <si>
    <t>เลขที่ 5/15</t>
  </si>
  <si>
    <t>เลขที่ 4/22</t>
  </si>
  <si>
    <t>ลว.22/4/2567</t>
  </si>
  <si>
    <t>เลขที่ 4/35</t>
  </si>
  <si>
    <t>เลขที่ 5/22</t>
  </si>
  <si>
    <t>ลว.23/4/2567</t>
  </si>
  <si>
    <t>2,901.00 บาท</t>
  </si>
  <si>
    <t>เลขที่ 30/22</t>
  </si>
  <si>
    <t>ค่าน้ำมันเชื้อเพลิง - หล่อลื่น รถแทรกเตอร์ล้อก๊บไม้</t>
  </si>
  <si>
    <t>8.340.00 บาท</t>
  </si>
  <si>
    <t>เลขที่ 30/16</t>
  </si>
  <si>
    <t>ทน. 4-178</t>
  </si>
  <si>
    <t>6,520.00 บาท</t>
  </si>
  <si>
    <t>เลขที่ 30/25</t>
  </si>
  <si>
    <t>7,020.00 บาท</t>
  </si>
  <si>
    <t>บ.ยันม่าร์ อุตรดิตถ์ จำกัด</t>
  </si>
  <si>
    <t>เลขที่ 002/2567</t>
  </si>
  <si>
    <t>ลว.23/04/2567</t>
  </si>
  <si>
    <t>เลขที่ 30/19</t>
  </si>
  <si>
    <t>7,180.00 บาท</t>
  </si>
  <si>
    <t>เลขที่ 30/17</t>
  </si>
  <si>
    <t>ค่าซ่อมแซม รถจักรยานยนต์</t>
  </si>
  <si>
    <t>380.00 บาท</t>
  </si>
  <si>
    <t>ร้านรุ่งเรืองยนต์</t>
  </si>
  <si>
    <t>ค่าเปลี่ยนยางล้อหลัง รถยนต์จอหนัง</t>
  </si>
  <si>
    <t>31,880.00 บาท</t>
  </si>
  <si>
    <t>หจก.ลิ้มเจริญยางยานต์</t>
  </si>
  <si>
    <t>เลขที่ 141/7003</t>
  </si>
  <si>
    <t>7,944.75 บาท</t>
  </si>
  <si>
    <t>เลขที่ 6704-0026</t>
  </si>
  <si>
    <t>ลว.24/4/2567</t>
  </si>
  <si>
    <t>16,640.00 บาท</t>
  </si>
  <si>
    <t>เลขที่ 1/42</t>
  </si>
  <si>
    <t>17,367.17 บาท</t>
  </si>
  <si>
    <t>เลขที่ 2/12</t>
  </si>
  <si>
    <t>1 ตฒ. 7417 กทม.</t>
  </si>
  <si>
    <t>ท่อระบายน้ำ</t>
  </si>
  <si>
    <t>ลว.25/4/2567</t>
  </si>
  <si>
    <t>เลขที่ 31/5</t>
  </si>
  <si>
    <t>1 ตฒ 7417 กทม.</t>
  </si>
  <si>
    <t>ลว.26/4/2567</t>
  </si>
  <si>
    <t>เลขที่ 31/6</t>
  </si>
  <si>
    <t>2,205.00 บาท</t>
  </si>
  <si>
    <t>เลขที่ 31/4</t>
  </si>
  <si>
    <t>เลขที่ 0017</t>
  </si>
  <si>
    <t>ลว.27/4/2567</t>
  </si>
  <si>
    <t xml:space="preserve">ค่าเบ็ดเตล็ด </t>
  </si>
  <si>
    <t>670.00 บาท</t>
  </si>
  <si>
    <t>ร้านช่างเพ็งกระจกอลูมิเนียม</t>
  </si>
  <si>
    <t>ตาข่ายมุ้งลวดกับบานเกล็ด</t>
  </si>
  <si>
    <t>เลขที่ 31/10</t>
  </si>
  <si>
    <t>ทน.4-29</t>
  </si>
  <si>
    <t>เลขที่ 31/18</t>
  </si>
  <si>
    <t>เลขที่ 45/2</t>
  </si>
  <si>
    <t>เลขที่ TI5204S1336B-2404-000016</t>
  </si>
  <si>
    <t>เลขที่ TI5204S1336B-2404-000017</t>
  </si>
  <si>
    <t>เลขที่ TI5204S1336B-2404-000067</t>
  </si>
  <si>
    <t>เลขที่ TI5204S1336B-2404-000091</t>
  </si>
  <si>
    <t>ลว 5/4/67</t>
  </si>
  <si>
    <t>3,000.00 บาท</t>
  </si>
  <si>
    <t>เลขที่ 25/20</t>
  </si>
  <si>
    <t>1,013.50 บาท</t>
  </si>
  <si>
    <t>เลขที่ TI5204S1336B-2404-000125</t>
  </si>
  <si>
    <t>3,500.00 บาท</t>
  </si>
  <si>
    <t>ลว 9/4/67</t>
  </si>
  <si>
    <t>เลขที่ TI5204S1336B-2404-000278</t>
  </si>
  <si>
    <t>เลขที่ TI5204S1336B-2404-000279</t>
  </si>
  <si>
    <t>1,241.20 บาท</t>
  </si>
  <si>
    <t>เลขที่ TI5204S1336B-2404-000280</t>
  </si>
  <si>
    <t>1,861.80 บาท</t>
  </si>
  <si>
    <t>เลขที่ TI5204S1336B-2404-000300</t>
  </si>
  <si>
    <t>เลขที่ 28/12</t>
  </si>
  <si>
    <t>ลว 19/4/67</t>
  </si>
  <si>
    <t>1,280.00 บาท</t>
  </si>
  <si>
    <t>เลขที่ OCT 670400218</t>
  </si>
  <si>
    <t>เลขที่ TI5204S1336B-2404-000385</t>
  </si>
  <si>
    <t>1,261.20 บาท</t>
  </si>
  <si>
    <t>เลขที่ TI5204S1336B-2404-000437</t>
  </si>
  <si>
    <t>ลว 25/4/67</t>
  </si>
  <si>
    <t>เลขที่ TXC04S-24040006</t>
  </si>
  <si>
    <t>ลว 27/4/67</t>
  </si>
  <si>
    <t>เลขที่ TI5204S1336B-2404-000517</t>
  </si>
  <si>
    <t>ลว 29/4/67</t>
  </si>
  <si>
    <t>6,000.00 บาท</t>
  </si>
  <si>
    <t>เลขที่ 31/12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</si>
</sst>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87" formatCode="[$-F800]dddd\,\ mmmm\ dd\,\ yyyy"/>
    <numFmt numFmtId="188" formatCode="#,##0.00_ ;\-#,##0.00\ "/>
    <numFmt numFmtId="189" formatCode="[$-D01041E]d\ mmmm\ yyyy;@"/>
    <numFmt numFmtId="190" formatCode="_-* #,##0.0_-;\-* #,##0.0_-;_-* &quot;-&quot;??_-;_-@_-"/>
    <numFmt numFmtId="191" formatCode="[$-101041E]d\ mmm\ yy;@"/>
  </numFmts>
  <fonts count="6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AngsanaUPC"/>
      <family val="2"/>
      <charset val="222"/>
    </font>
    <font>
      <sz val="10"/>
      <name val="Arial"/>
      <family val="2"/>
    </font>
    <font>
      <sz val="10"/>
      <name val="Arial"/>
      <family val="2"/>
    </font>
    <font>
      <sz val="8"/>
      <name val="Tahoma"/>
      <family val="2"/>
      <charset val="222"/>
      <scheme val="minor"/>
    </font>
    <font>
      <sz val="16"/>
      <name val="TH SarabunIT๙"/>
      <family val="2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b/>
      <sz val="16"/>
      <name val="TH SarabunIT๙"/>
      <family val="2"/>
    </font>
    <font>
      <sz val="16"/>
      <color rgb="FFFF0000"/>
      <name val="TH SarabunIT๙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sz val="14"/>
      <name val="TH SarabunPSK"/>
      <family val="2"/>
    </font>
    <font>
      <sz val="14"/>
      <name val="CordiaUPC"/>
      <family val="2"/>
      <charset val="222"/>
    </font>
    <font>
      <b/>
      <sz val="18"/>
      <color theme="1"/>
      <name val="TH SarabunIT๙"/>
      <family val="2"/>
    </font>
    <font>
      <sz val="18"/>
      <color theme="1"/>
      <name val="TH SarabunIT๙"/>
      <family val="2"/>
    </font>
    <font>
      <sz val="18"/>
      <name val="TH SarabunIT๙"/>
      <family val="2"/>
    </font>
    <font>
      <b/>
      <sz val="18"/>
      <name val="TH SarabunIT๙"/>
      <family val="2"/>
    </font>
    <font>
      <b/>
      <sz val="14"/>
      <name val="TH SarabunPSK"/>
      <family val="2"/>
    </font>
    <font>
      <b/>
      <sz val="14"/>
      <color rgb="FFFF0000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b/>
      <sz val="16"/>
      <color theme="1"/>
      <name val="TH SarabunPSK"/>
      <family val="2"/>
    </font>
    <font>
      <sz val="16"/>
      <color rgb="FFFF0000"/>
      <name val="TH SarabunPSK"/>
      <family val="2"/>
    </font>
    <font>
      <b/>
      <sz val="16"/>
      <name val="TH SarabunPSK"/>
      <family val="2"/>
    </font>
    <font>
      <sz val="10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1"/>
      <name val="Tahoma"/>
      <family val="2"/>
      <charset val="222"/>
      <scheme val="minor"/>
    </font>
    <font>
      <sz val="18"/>
      <color rgb="FFFF0000"/>
      <name val="Tahoma"/>
      <family val="2"/>
      <charset val="222"/>
      <scheme val="minor"/>
    </font>
    <font>
      <sz val="18"/>
      <name val="Tahoma"/>
      <family val="2"/>
      <charset val="222"/>
      <scheme val="minor"/>
    </font>
    <font>
      <sz val="18"/>
      <color rgb="FFFF0000"/>
      <name val="TH SarabunIT๙"/>
      <family val="2"/>
    </font>
    <font>
      <sz val="16"/>
      <color theme="0"/>
      <name val="TH SarabunPSK"/>
      <family val="2"/>
    </font>
    <font>
      <b/>
      <sz val="16"/>
      <name val="TH Niramit AS"/>
    </font>
    <font>
      <sz val="16"/>
      <name val="TH Niramit AS"/>
    </font>
    <font>
      <b/>
      <sz val="14"/>
      <name val="TH Niramit AS"/>
    </font>
    <font>
      <sz val="14"/>
      <name val="TH Niramit AS"/>
    </font>
    <font>
      <sz val="13"/>
      <name val="TH Niramit AS"/>
    </font>
    <font>
      <sz val="10"/>
      <name val="TH Niramit AS"/>
    </font>
    <font>
      <sz val="12"/>
      <name val="TH Niramit AS"/>
    </font>
    <font>
      <sz val="11"/>
      <name val="TH Niramit AS"/>
    </font>
    <font>
      <u/>
      <sz val="16"/>
      <color theme="10"/>
      <name val="AngsanaUPC"/>
      <family val="2"/>
      <charset val="222"/>
    </font>
    <font>
      <sz val="16"/>
      <name val="TH Sarabun New"/>
      <family val="2"/>
    </font>
    <font>
      <sz val="16"/>
      <color theme="1"/>
      <name val="TH Sarabun New"/>
      <family val="2"/>
    </font>
    <font>
      <sz val="14"/>
      <name val="TH Sarabun New"/>
      <family val="2"/>
    </font>
    <font>
      <b/>
      <sz val="16"/>
      <name val="TH SarabunPSK"/>
      <family val="2"/>
      <charset val="222"/>
    </font>
    <font>
      <sz val="16"/>
      <name val="TH SarabunPSK"/>
      <family val="2"/>
      <charset val="222"/>
    </font>
    <font>
      <sz val="14"/>
      <name val="TH SarabunPSK"/>
      <family val="2"/>
      <charset val="222"/>
    </font>
    <font>
      <sz val="12"/>
      <color theme="1"/>
      <name val="TH SarabunPSK"/>
      <family val="2"/>
    </font>
    <font>
      <sz val="14"/>
      <name val="TH SarabunIT๙"/>
      <family val="2"/>
    </font>
    <font>
      <sz val="14"/>
      <color theme="1"/>
      <name val="TH SarabunIT๙"/>
      <family val="2"/>
    </font>
    <font>
      <b/>
      <sz val="22"/>
      <color theme="1"/>
      <name val="TH SarabunIT๙"/>
      <family val="2"/>
    </font>
    <font>
      <sz val="18"/>
      <color theme="1"/>
      <name val="Tahoma"/>
      <family val="2"/>
      <charset val="222"/>
      <scheme val="minor"/>
    </font>
    <font>
      <sz val="10"/>
      <color theme="1"/>
      <name val="TH SarabunPSK"/>
      <family val="2"/>
    </font>
    <font>
      <b/>
      <sz val="10"/>
      <name val="TH SarabunPSK"/>
      <family val="2"/>
    </font>
    <font>
      <sz val="20"/>
      <color theme="1"/>
      <name val="TH SarabunIT๙"/>
      <family val="2"/>
    </font>
    <font>
      <b/>
      <sz val="20"/>
      <color theme="1"/>
      <name val="TH SarabunIT๙"/>
      <family val="2"/>
    </font>
    <font>
      <sz val="11"/>
      <name val="TH SarabunPSK"/>
      <family val="2"/>
    </font>
    <font>
      <sz val="14"/>
      <color rgb="FFFF0000"/>
      <name val="TH SarabunPSK"/>
      <family val="2"/>
    </font>
    <font>
      <b/>
      <sz val="11"/>
      <color indexed="81"/>
      <name val="Tahoma"/>
      <family val="2"/>
    </font>
    <font>
      <sz val="12"/>
      <color theme="1"/>
      <name val="TH SarabunIT๙"/>
      <family val="2"/>
    </font>
    <font>
      <b/>
      <sz val="12"/>
      <color theme="1"/>
      <name val="TH SarabunIT๙"/>
      <family val="2"/>
    </font>
    <font>
      <b/>
      <sz val="14"/>
      <color theme="1"/>
      <name val="TH SarabunIT๙"/>
      <family val="2"/>
    </font>
    <font>
      <sz val="14"/>
      <color rgb="FFFF0000"/>
      <name val="TH SarabunIT๙"/>
      <family val="2"/>
    </font>
    <font>
      <u/>
      <sz val="12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</borders>
  <cellStyleXfs count="21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4" fillId="0" borderId="0"/>
    <xf numFmtId="0" fontId="14" fillId="0" borderId="0"/>
    <xf numFmtId="0" fontId="42" fillId="0" borderId="0" applyNumberFormat="0" applyFill="0" applyBorder="0" applyAlignment="0" applyProtection="0"/>
    <xf numFmtId="43" fontId="3" fillId="0" borderId="0" applyFont="0" applyFill="0" applyBorder="0" applyAlignment="0" applyProtection="0"/>
  </cellStyleXfs>
  <cellXfs count="785">
    <xf numFmtId="0" fontId="0" fillId="0" borderId="0" xfId="0"/>
    <xf numFmtId="0" fontId="7" fillId="2" borderId="0" xfId="0" applyFont="1" applyFill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49" fontId="7" fillId="0" borderId="2" xfId="4" applyNumberFormat="1" applyFont="1" applyBorder="1" applyAlignment="1">
      <alignment horizontal="center" vertical="center" wrapText="1"/>
    </xf>
    <xf numFmtId="49" fontId="7" fillId="0" borderId="3" xfId="4" applyNumberFormat="1" applyFont="1" applyBorder="1" applyAlignment="1">
      <alignment horizontal="center" vertical="center" wrapText="1"/>
    </xf>
    <xf numFmtId="49" fontId="7" fillId="0" borderId="4" xfId="4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0" xfId="0" applyFont="1"/>
    <xf numFmtId="0" fontId="7" fillId="0" borderId="0" xfId="0" applyFont="1"/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top" wrapText="1"/>
    </xf>
    <xf numFmtId="43" fontId="8" fillId="2" borderId="1" xfId="1" applyFont="1" applyFill="1" applyBorder="1" applyAlignment="1">
      <alignment vertical="center"/>
    </xf>
    <xf numFmtId="49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2" fillId="0" borderId="0" xfId="0" applyFont="1"/>
    <xf numFmtId="0" fontId="12" fillId="0" borderId="3" xfId="0" applyFont="1" applyBorder="1" applyAlignment="1">
      <alignment horizontal="center"/>
    </xf>
    <xf numFmtId="0" fontId="12" fillId="0" borderId="0" xfId="0" applyFont="1" applyAlignment="1">
      <alignment horizontal="center"/>
    </xf>
    <xf numFmtId="43" fontId="6" fillId="0" borderId="8" xfId="1" applyFont="1" applyBorder="1" applyAlignment="1">
      <alignment horizontal="right"/>
    </xf>
    <xf numFmtId="0" fontId="6" fillId="0" borderId="8" xfId="0" applyFont="1" applyBorder="1" applyAlignment="1">
      <alignment horizontal="center"/>
    </xf>
    <xf numFmtId="43" fontId="6" fillId="0" borderId="8" xfId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0" borderId="0" xfId="4" applyFont="1" applyAlignment="1">
      <alignment horizontal="center" vertical="center"/>
    </xf>
    <xf numFmtId="0" fontId="7" fillId="0" borderId="0" xfId="4" applyFont="1" applyAlignment="1">
      <alignment horizontal="right" vertical="center"/>
    </xf>
    <xf numFmtId="0" fontId="8" fillId="0" borderId="1" xfId="4" applyFont="1" applyBorder="1" applyAlignment="1">
      <alignment horizontal="center" vertical="center" wrapText="1"/>
    </xf>
    <xf numFmtId="0" fontId="8" fillId="0" borderId="1" xfId="4" applyFont="1" applyBorder="1" applyAlignment="1">
      <alignment horizontal="center" vertical="center"/>
    </xf>
    <xf numFmtId="0" fontId="7" fillId="0" borderId="2" xfId="4" applyFont="1" applyBorder="1" applyAlignment="1">
      <alignment horizontal="center" vertical="center" shrinkToFit="1"/>
    </xf>
    <xf numFmtId="0" fontId="7" fillId="0" borderId="3" xfId="4" applyFont="1" applyBorder="1" applyAlignment="1">
      <alignment horizontal="center" vertical="center" shrinkToFit="1"/>
    </xf>
    <xf numFmtId="0" fontId="7" fillId="0" borderId="4" xfId="4" applyFont="1" applyBorder="1" applyAlignment="1">
      <alignment horizontal="center" vertical="center" shrinkToFit="1"/>
    </xf>
    <xf numFmtId="0" fontId="7" fillId="0" borderId="0" xfId="4" applyFont="1"/>
    <xf numFmtId="0" fontId="7" fillId="0" borderId="0" xfId="4" applyFont="1" applyAlignment="1">
      <alignment horizontal="left"/>
    </xf>
    <xf numFmtId="0" fontId="7" fillId="0" borderId="0" xfId="4" applyFont="1" applyAlignment="1">
      <alignment horizontal="center"/>
    </xf>
    <xf numFmtId="0" fontId="7" fillId="0" borderId="0" xfId="4" applyFont="1" applyAlignment="1">
      <alignment horizontal="right"/>
    </xf>
    <xf numFmtId="0" fontId="8" fillId="0" borderId="6" xfId="4" applyFont="1" applyBorder="1" applyAlignment="1">
      <alignment horizontal="center" vertical="center"/>
    </xf>
    <xf numFmtId="0" fontId="8" fillId="0" borderId="6" xfId="4" applyFont="1" applyBorder="1" applyAlignment="1">
      <alignment horizontal="center" vertical="center" wrapText="1"/>
    </xf>
    <xf numFmtId="0" fontId="7" fillId="0" borderId="2" xfId="4" applyFont="1" applyBorder="1" applyAlignment="1">
      <alignment wrapText="1"/>
    </xf>
    <xf numFmtId="43" fontId="7" fillId="0" borderId="9" xfId="8" applyFont="1" applyBorder="1" applyAlignment="1">
      <alignment horizontal="center" wrapText="1"/>
    </xf>
    <xf numFmtId="0" fontId="7" fillId="0" borderId="2" xfId="4" applyFont="1" applyBorder="1" applyAlignment="1">
      <alignment horizontal="center" wrapText="1"/>
    </xf>
    <xf numFmtId="0" fontId="7" fillId="0" borderId="9" xfId="4" applyFont="1" applyBorder="1" applyAlignment="1">
      <alignment horizontal="left" wrapText="1"/>
    </xf>
    <xf numFmtId="49" fontId="7" fillId="0" borderId="3" xfId="4" applyNumberFormat="1" applyFont="1" applyBorder="1" applyAlignment="1">
      <alignment horizontal="left" wrapText="1"/>
    </xf>
    <xf numFmtId="0" fontId="7" fillId="0" borderId="3" xfId="4" applyFont="1" applyBorder="1" applyAlignment="1">
      <alignment wrapText="1"/>
    </xf>
    <xf numFmtId="0" fontId="7" fillId="0" borderId="10" xfId="4" applyFont="1" applyBorder="1" applyAlignment="1">
      <alignment horizontal="center" wrapText="1"/>
    </xf>
    <xf numFmtId="0" fontId="7" fillId="0" borderId="3" xfId="4" applyFont="1" applyBorder="1" applyAlignment="1">
      <alignment horizontal="center" wrapText="1"/>
    </xf>
    <xf numFmtId="0" fontId="7" fillId="0" borderId="10" xfId="4" applyFont="1" applyBorder="1" applyAlignment="1">
      <alignment horizontal="left" wrapText="1"/>
    </xf>
    <xf numFmtId="49" fontId="7" fillId="0" borderId="3" xfId="4" applyNumberFormat="1" applyFont="1" applyBorder="1" applyAlignment="1">
      <alignment wrapText="1"/>
    </xf>
    <xf numFmtId="0" fontId="7" fillId="0" borderId="10" xfId="8" applyNumberFormat="1" applyFont="1" applyBorder="1" applyAlignment="1">
      <alignment horizontal="left" wrapText="1"/>
    </xf>
    <xf numFmtId="49" fontId="7" fillId="0" borderId="3" xfId="4" applyNumberFormat="1" applyFont="1" applyBorder="1" applyAlignment="1">
      <alignment horizontal="center" wrapText="1"/>
    </xf>
    <xf numFmtId="0" fontId="7" fillId="0" borderId="4" xfId="4" applyFont="1" applyBorder="1" applyAlignment="1">
      <alignment wrapText="1"/>
    </xf>
    <xf numFmtId="0" fontId="7" fillId="0" borderId="17" xfId="4" applyFont="1" applyBorder="1" applyAlignment="1">
      <alignment horizontal="center" wrapText="1"/>
    </xf>
    <xf numFmtId="0" fontId="7" fillId="0" borderId="4" xfId="4" applyFont="1" applyBorder="1" applyAlignment="1">
      <alignment horizontal="center" wrapText="1"/>
    </xf>
    <xf numFmtId="43" fontId="7" fillId="0" borderId="17" xfId="8" applyFont="1" applyBorder="1" applyAlignment="1">
      <alignment horizontal="center" wrapText="1"/>
    </xf>
    <xf numFmtId="49" fontId="7" fillId="0" borderId="4" xfId="4" applyNumberFormat="1" applyFont="1" applyBorder="1" applyAlignment="1">
      <alignment horizontal="center" wrapText="1"/>
    </xf>
    <xf numFmtId="0" fontId="10" fillId="0" borderId="0" xfId="4" applyFont="1"/>
    <xf numFmtId="0" fontId="10" fillId="0" borderId="0" xfId="4" applyFont="1" applyAlignment="1">
      <alignment horizontal="left"/>
    </xf>
    <xf numFmtId="0" fontId="10" fillId="0" borderId="0" xfId="4" applyFont="1" applyAlignment="1">
      <alignment horizontal="center"/>
    </xf>
    <xf numFmtId="49" fontId="7" fillId="0" borderId="2" xfId="4" applyNumberFormat="1" applyFont="1" applyBorder="1" applyAlignment="1">
      <alignment horizontal="left" wrapText="1"/>
    </xf>
    <xf numFmtId="0" fontId="7" fillId="0" borderId="0" xfId="4" applyFont="1" applyAlignment="1">
      <alignment horizontal="center" wrapText="1"/>
    </xf>
    <xf numFmtId="0" fontId="7" fillId="0" borderId="5" xfId="4" applyFont="1" applyBorder="1" applyAlignment="1">
      <alignment horizontal="center" wrapText="1"/>
    </xf>
    <xf numFmtId="0" fontId="7" fillId="0" borderId="2" xfId="4" applyFont="1" applyBorder="1" applyAlignment="1">
      <alignment horizontal="center"/>
    </xf>
    <xf numFmtId="43" fontId="7" fillId="0" borderId="0" xfId="4" applyNumberFormat="1" applyFont="1"/>
    <xf numFmtId="0" fontId="7" fillId="0" borderId="3" xfId="4" applyFont="1" applyBorder="1" applyAlignment="1">
      <alignment horizontal="center"/>
    </xf>
    <xf numFmtId="0" fontId="7" fillId="0" borderId="4" xfId="4" applyFont="1" applyBorder="1" applyAlignment="1">
      <alignment horizontal="center"/>
    </xf>
    <xf numFmtId="43" fontId="7" fillId="0" borderId="20" xfId="8" applyFont="1" applyBorder="1" applyAlignment="1">
      <alignment horizontal="center" wrapText="1"/>
    </xf>
    <xf numFmtId="0" fontId="7" fillId="0" borderId="0" xfId="4" applyFont="1" applyAlignment="1">
      <alignment wrapText="1"/>
    </xf>
    <xf numFmtId="43" fontId="7" fillId="0" borderId="0" xfId="8" applyFont="1" applyBorder="1" applyAlignment="1">
      <alignment horizontal="center" wrapText="1"/>
    </xf>
    <xf numFmtId="0" fontId="7" fillId="0" borderId="0" xfId="4" applyFont="1" applyAlignment="1">
      <alignment horizontal="left" wrapText="1"/>
    </xf>
    <xf numFmtId="0" fontId="7" fillId="0" borderId="0" xfId="8" applyNumberFormat="1" applyFont="1" applyBorder="1" applyAlignment="1">
      <alignment horizontal="left" wrapText="1"/>
    </xf>
    <xf numFmtId="49" fontId="7" fillId="0" borderId="0" xfId="4" applyNumberFormat="1" applyFont="1" applyAlignment="1">
      <alignment horizontal="center" wrapText="1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right" vertical="center"/>
    </xf>
    <xf numFmtId="0" fontId="9" fillId="0" borderId="1" xfId="4" applyFont="1" applyBorder="1" applyAlignment="1">
      <alignment horizontal="center" vertical="center"/>
    </xf>
    <xf numFmtId="0" fontId="9" fillId="0" borderId="1" xfId="4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3" fontId="7" fillId="0" borderId="2" xfId="1" applyFont="1" applyFill="1" applyBorder="1" applyAlignment="1">
      <alignment vertical="center" wrapText="1"/>
    </xf>
    <xf numFmtId="49" fontId="7" fillId="0" borderId="2" xfId="0" applyNumberFormat="1" applyFont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49" fontId="7" fillId="0" borderId="2" xfId="0" applyNumberFormat="1" applyFont="1" applyBorder="1" applyAlignment="1">
      <alignment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5" xfId="0" applyFont="1" applyBorder="1" applyAlignment="1">
      <alignment vertical="center"/>
    </xf>
    <xf numFmtId="0" fontId="15" fillId="0" borderId="5" xfId="0" applyFont="1" applyBorder="1" applyAlignment="1">
      <alignment vertical="center" shrinkToFit="1"/>
    </xf>
    <xf numFmtId="0" fontId="15" fillId="0" borderId="5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shrinkToFit="1"/>
    </xf>
    <xf numFmtId="49" fontId="15" fillId="0" borderId="1" xfId="0" applyNumberFormat="1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 wrapText="1" shrinkToFit="1"/>
    </xf>
    <xf numFmtId="0" fontId="16" fillId="0" borderId="1" xfId="0" applyFont="1" applyBorder="1" applyAlignment="1">
      <alignment horizontal="center" vertical="center" shrinkToFit="1"/>
    </xf>
    <xf numFmtId="49" fontId="17" fillId="0" borderId="1" xfId="0" applyNumberFormat="1" applyFont="1" applyBorder="1" applyAlignment="1">
      <alignment horizontal="center" vertical="center" shrinkToFit="1"/>
    </xf>
    <xf numFmtId="43" fontId="17" fillId="0" borderId="1" xfId="1" applyFont="1" applyFill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 wrapText="1" shrinkToFit="1"/>
    </xf>
    <xf numFmtId="43" fontId="18" fillId="0" borderId="1" xfId="1" applyFont="1" applyFill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43" fontId="21" fillId="0" borderId="6" xfId="1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2" fillId="0" borderId="3" xfId="0" applyFont="1" applyBorder="1"/>
    <xf numFmtId="43" fontId="22" fillId="0" borderId="3" xfId="1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/>
    </xf>
    <xf numFmtId="0" fontId="22" fillId="0" borderId="14" xfId="0" applyFont="1" applyBorder="1" applyAlignment="1">
      <alignment horizontal="center"/>
    </xf>
    <xf numFmtId="0" fontId="22" fillId="0" borderId="3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2" fillId="0" borderId="4" xfId="0" applyFont="1" applyBorder="1"/>
    <xf numFmtId="43" fontId="22" fillId="0" borderId="4" xfId="1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14" fontId="22" fillId="0" borderId="14" xfId="0" applyNumberFormat="1" applyFont="1" applyBorder="1" applyAlignment="1">
      <alignment horizontal="center" vertical="center" wrapText="1"/>
    </xf>
    <xf numFmtId="14" fontId="22" fillId="0" borderId="15" xfId="0" applyNumberFormat="1" applyFont="1" applyBorder="1" applyAlignment="1">
      <alignment horizontal="center" vertical="center" wrapText="1"/>
    </xf>
    <xf numFmtId="0" fontId="13" fillId="0" borderId="3" xfId="0" applyFont="1" applyBorder="1"/>
    <xf numFmtId="0" fontId="23" fillId="0" borderId="1" xfId="0" applyFont="1" applyBorder="1" applyAlignment="1">
      <alignment horizontal="center" vertical="center"/>
    </xf>
    <xf numFmtId="49" fontId="23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vertical="top"/>
    </xf>
    <xf numFmtId="0" fontId="11" fillId="0" borderId="3" xfId="0" applyFont="1" applyBorder="1" applyAlignment="1">
      <alignment horizontal="center" vertical="top"/>
    </xf>
    <xf numFmtId="49" fontId="12" fillId="0" borderId="3" xfId="0" applyNumberFormat="1" applyFont="1" applyBorder="1" applyAlignment="1">
      <alignment horizontal="center" vertical="top"/>
    </xf>
    <xf numFmtId="0" fontId="12" fillId="0" borderId="3" xfId="0" applyFont="1" applyBorder="1"/>
    <xf numFmtId="49" fontId="11" fillId="0" borderId="3" xfId="0" applyNumberFormat="1" applyFont="1" applyBorder="1" applyAlignment="1">
      <alignment horizontal="left" vertical="top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vertical="top"/>
    </xf>
    <xf numFmtId="0" fontId="24" fillId="0" borderId="4" xfId="0" applyFont="1" applyBorder="1" applyAlignment="1">
      <alignment horizontal="center" vertical="top"/>
    </xf>
    <xf numFmtId="0" fontId="11" fillId="0" borderId="4" xfId="0" applyFont="1" applyBorder="1" applyAlignment="1">
      <alignment horizontal="center" vertical="top"/>
    </xf>
    <xf numFmtId="0" fontId="12" fillId="0" borderId="4" xfId="0" applyFont="1" applyBorder="1" applyAlignment="1">
      <alignment vertical="top"/>
    </xf>
    <xf numFmtId="0" fontId="12" fillId="0" borderId="4" xfId="0" applyFont="1" applyBorder="1"/>
    <xf numFmtId="0" fontId="11" fillId="0" borderId="4" xfId="0" applyFont="1" applyBorder="1"/>
    <xf numFmtId="0" fontId="11" fillId="0" borderId="4" xfId="0" applyFont="1" applyBorder="1" applyAlignment="1">
      <alignment horizontal="left" vertical="center" wrapText="1"/>
    </xf>
    <xf numFmtId="0" fontId="11" fillId="0" borderId="3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2" xfId="0" applyFont="1" applyBorder="1"/>
    <xf numFmtId="0" fontId="24" fillId="0" borderId="4" xfId="0" applyFont="1" applyBorder="1" applyAlignment="1">
      <alignment vertical="top"/>
    </xf>
    <xf numFmtId="4" fontId="11" fillId="0" borderId="3" xfId="0" applyNumberFormat="1" applyFont="1" applyBorder="1" applyAlignment="1">
      <alignment horizontal="center" vertical="top"/>
    </xf>
    <xf numFmtId="0" fontId="11" fillId="0" borderId="2" xfId="0" applyFont="1" applyBorder="1" applyAlignment="1">
      <alignment horizontal="center" vertical="top"/>
    </xf>
    <xf numFmtId="0" fontId="11" fillId="0" borderId="3" xfId="0" applyFont="1" applyBorder="1"/>
    <xf numFmtId="0" fontId="27" fillId="0" borderId="2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/>
    </xf>
    <xf numFmtId="0" fontId="28" fillId="0" borderId="3" xfId="0" applyFont="1" applyBorder="1"/>
    <xf numFmtId="43" fontId="28" fillId="0" borderId="12" xfId="1" applyFont="1" applyFill="1" applyBorder="1"/>
    <xf numFmtId="0" fontId="28" fillId="0" borderId="12" xfId="0" applyFont="1" applyBorder="1"/>
    <xf numFmtId="0" fontId="28" fillId="0" borderId="12" xfId="0" applyFont="1" applyBorder="1" applyAlignment="1">
      <alignment horizontal="center"/>
    </xf>
    <xf numFmtId="0" fontId="28" fillId="0" borderId="11" xfId="0" applyFont="1" applyBorder="1"/>
    <xf numFmtId="0" fontId="28" fillId="0" borderId="19" xfId="0" applyFont="1" applyBorder="1"/>
    <xf numFmtId="0" fontId="28" fillId="0" borderId="13" xfId="0" applyFont="1" applyBorder="1"/>
    <xf numFmtId="43" fontId="28" fillId="0" borderId="13" xfId="1" applyFont="1" applyFill="1" applyBorder="1"/>
    <xf numFmtId="0" fontId="28" fillId="0" borderId="13" xfId="0" applyFont="1" applyBorder="1" applyAlignment="1">
      <alignment horizontal="center"/>
    </xf>
    <xf numFmtId="0" fontId="28" fillId="0" borderId="3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43" fontId="28" fillId="0" borderId="18" xfId="1" applyFont="1" applyFill="1" applyBorder="1"/>
    <xf numFmtId="0" fontId="28" fillId="0" borderId="18" xfId="0" applyFont="1" applyBorder="1"/>
    <xf numFmtId="0" fontId="28" fillId="0" borderId="11" xfId="0" applyFont="1" applyBorder="1" applyAlignment="1">
      <alignment horizontal="center"/>
    </xf>
    <xf numFmtId="0" fontId="13" fillId="0" borderId="11" xfId="0" applyFont="1" applyBorder="1"/>
    <xf numFmtId="0" fontId="28" fillId="0" borderId="12" xfId="0" applyFont="1" applyBorder="1" applyAlignment="1">
      <alignment shrinkToFit="1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3" xfId="0" applyFont="1" applyBorder="1" applyAlignment="1">
      <alignment horizontal="right"/>
    </xf>
    <xf numFmtId="14" fontId="11" fillId="0" borderId="14" xfId="0" applyNumberFormat="1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4" xfId="0" applyFont="1" applyBorder="1" applyAlignment="1">
      <alignment horizontal="right"/>
    </xf>
    <xf numFmtId="3" fontId="11" fillId="0" borderId="4" xfId="0" applyNumberFormat="1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0" xfId="0" applyFont="1" applyAlignment="1">
      <alignment horizontal="right"/>
    </xf>
    <xf numFmtId="3" fontId="11" fillId="0" borderId="3" xfId="0" applyNumberFormat="1" applyFont="1" applyBorder="1" applyAlignment="1">
      <alignment horizontal="center"/>
    </xf>
    <xf numFmtId="0" fontId="11" fillId="0" borderId="2" xfId="0" applyFont="1" applyBorder="1" applyAlignment="1">
      <alignment horizontal="right"/>
    </xf>
    <xf numFmtId="0" fontId="11" fillId="0" borderId="16" xfId="0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0" fontId="25" fillId="0" borderId="1" xfId="0" applyFont="1" applyBorder="1" applyAlignment="1">
      <alignment horizontal="center" vertical="center" wrapText="1"/>
    </xf>
    <xf numFmtId="43" fontId="25" fillId="0" borderId="6" xfId="1" applyFont="1" applyFill="1" applyBorder="1" applyAlignment="1">
      <alignment horizontal="center" vertical="center" wrapText="1"/>
    </xf>
    <xf numFmtId="0" fontId="11" fillId="0" borderId="2" xfId="0" applyFont="1" applyBorder="1"/>
    <xf numFmtId="0" fontId="13" fillId="0" borderId="4" xfId="0" applyFont="1" applyBorder="1"/>
    <xf numFmtId="43" fontId="23" fillId="0" borderId="6" xfId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/>
    </xf>
    <xf numFmtId="3" fontId="12" fillId="0" borderId="2" xfId="0" applyNumberFormat="1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3" fontId="12" fillId="0" borderId="3" xfId="0" applyNumberFormat="1" applyFont="1" applyBorder="1" applyAlignment="1">
      <alignment horizontal="center"/>
    </xf>
    <xf numFmtId="14" fontId="12" fillId="0" borderId="1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3" fontId="12" fillId="0" borderId="4" xfId="0" applyNumberFormat="1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3" fontId="12" fillId="0" borderId="14" xfId="0" applyNumberFormat="1" applyFont="1" applyBorder="1" applyAlignment="1">
      <alignment horizontal="center"/>
    </xf>
    <xf numFmtId="43" fontId="25" fillId="0" borderId="6" xfId="1" applyFont="1" applyBorder="1" applyAlignment="1">
      <alignment horizontal="center" vertical="center" wrapText="1"/>
    </xf>
    <xf numFmtId="43" fontId="11" fillId="0" borderId="2" xfId="1" applyFont="1" applyBorder="1" applyAlignment="1">
      <alignment horizontal="right"/>
    </xf>
    <xf numFmtId="2" fontId="11" fillId="0" borderId="2" xfId="0" applyNumberFormat="1" applyFont="1" applyBorder="1" applyAlignment="1">
      <alignment horizontal="right"/>
    </xf>
    <xf numFmtId="49" fontId="13" fillId="0" borderId="16" xfId="0" applyNumberFormat="1" applyFont="1" applyBorder="1" applyAlignment="1">
      <alignment horizontal="center"/>
    </xf>
    <xf numFmtId="0" fontId="11" fillId="0" borderId="3" xfId="0" applyFont="1" applyBorder="1" applyAlignment="1">
      <alignment horizontal="left"/>
    </xf>
    <xf numFmtId="43" fontId="11" fillId="0" borderId="4" xfId="1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43" fontId="11" fillId="0" borderId="2" xfId="1" applyFont="1" applyBorder="1" applyAlignment="1">
      <alignment horizontal="center"/>
    </xf>
    <xf numFmtId="2" fontId="12" fillId="0" borderId="2" xfId="1" applyNumberFormat="1" applyFont="1" applyFill="1" applyBorder="1" applyAlignment="1">
      <alignment horizontal="right"/>
    </xf>
    <xf numFmtId="43" fontId="12" fillId="0" borderId="2" xfId="0" applyNumberFormat="1" applyFont="1" applyBorder="1" applyAlignment="1">
      <alignment horizontal="right"/>
    </xf>
    <xf numFmtId="43" fontId="12" fillId="0" borderId="2" xfId="1" applyFont="1" applyFill="1" applyBorder="1" applyAlignment="1">
      <alignment horizontal="center"/>
    </xf>
    <xf numFmtId="49" fontId="12" fillId="0" borderId="2" xfId="0" applyNumberFormat="1" applyFont="1" applyBorder="1" applyAlignment="1">
      <alignment horizontal="center"/>
    </xf>
    <xf numFmtId="0" fontId="23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/>
    </xf>
    <xf numFmtId="2" fontId="12" fillId="0" borderId="3" xfId="1" applyNumberFormat="1" applyFont="1" applyFill="1" applyBorder="1" applyAlignment="1">
      <alignment horizontal="right"/>
    </xf>
    <xf numFmtId="43" fontId="12" fillId="0" borderId="3" xfId="0" applyNumberFormat="1" applyFont="1" applyBorder="1" applyAlignment="1">
      <alignment horizontal="right"/>
    </xf>
    <xf numFmtId="43" fontId="12" fillId="0" borderId="3" xfId="1" applyFont="1" applyFill="1" applyBorder="1" applyAlignment="1">
      <alignment horizontal="center"/>
    </xf>
    <xf numFmtId="49" fontId="12" fillId="0" borderId="3" xfId="0" applyNumberFormat="1" applyFont="1" applyBorder="1" applyAlignment="1">
      <alignment horizontal="center"/>
    </xf>
    <xf numFmtId="2" fontId="12" fillId="0" borderId="4" xfId="1" applyNumberFormat="1" applyFont="1" applyFill="1" applyBorder="1" applyAlignment="1">
      <alignment horizontal="right"/>
    </xf>
    <xf numFmtId="43" fontId="12" fillId="0" borderId="4" xfId="0" applyNumberFormat="1" applyFont="1" applyBorder="1" applyAlignment="1">
      <alignment horizontal="right"/>
    </xf>
    <xf numFmtId="43" fontId="12" fillId="0" borderId="4" xfId="1" applyFont="1" applyFill="1" applyBorder="1" applyAlignment="1">
      <alignment horizontal="center"/>
    </xf>
    <xf numFmtId="49" fontId="12" fillId="0" borderId="4" xfId="0" applyNumberFormat="1" applyFont="1" applyBorder="1" applyAlignment="1">
      <alignment horizontal="center"/>
    </xf>
    <xf numFmtId="49" fontId="12" fillId="0" borderId="3" xfId="0" applyNumberFormat="1" applyFont="1" applyBorder="1" applyAlignment="1">
      <alignment horizontal="left"/>
    </xf>
    <xf numFmtId="43" fontId="7" fillId="0" borderId="9" xfId="8" applyFont="1" applyBorder="1" applyAlignment="1">
      <alignment wrapText="1"/>
    </xf>
    <xf numFmtId="0" fontId="7" fillId="2" borderId="0" xfId="0" applyFont="1" applyFill="1"/>
    <xf numFmtId="43" fontId="7" fillId="2" borderId="0" xfId="1" applyFont="1" applyFill="1" applyAlignment="1">
      <alignment horizontal="center"/>
    </xf>
    <xf numFmtId="49" fontId="6" fillId="0" borderId="1" xfId="0" applyNumberFormat="1" applyFont="1" applyBorder="1" applyAlignment="1">
      <alignment horizontal="center" vertical="center" wrapText="1" shrinkToFit="1"/>
    </xf>
    <xf numFmtId="0" fontId="8" fillId="0" borderId="5" xfId="0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43" fontId="6" fillId="0" borderId="1" xfId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1" xfId="0" quotePrefix="1" applyNumberFormat="1" applyFont="1" applyBorder="1" applyAlignment="1">
      <alignment horizontal="center" vertical="center" wrapText="1" shrinkToFit="1"/>
    </xf>
    <xf numFmtId="43" fontId="8" fillId="0" borderId="1" xfId="1" applyFont="1" applyBorder="1" applyAlignment="1">
      <alignment horizontal="right" vertical="center" wrapText="1"/>
    </xf>
    <xf numFmtId="43" fontId="8" fillId="0" borderId="1" xfId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left" vertical="top" wrapText="1"/>
    </xf>
    <xf numFmtId="43" fontId="7" fillId="0" borderId="2" xfId="1" applyFont="1" applyBorder="1" applyAlignment="1">
      <alignment horizontal="right" vertical="top" wrapText="1"/>
    </xf>
    <xf numFmtId="43" fontId="7" fillId="0" borderId="2" xfId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left" vertical="top" wrapText="1"/>
    </xf>
    <xf numFmtId="43" fontId="7" fillId="0" borderId="3" xfId="1" applyFont="1" applyBorder="1" applyAlignment="1">
      <alignment horizontal="right" vertical="top" wrapText="1"/>
    </xf>
    <xf numFmtId="43" fontId="7" fillId="0" borderId="3" xfId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left" vertical="top" wrapText="1"/>
    </xf>
    <xf numFmtId="43" fontId="7" fillId="0" borderId="4" xfId="1" applyFont="1" applyBorder="1" applyAlignment="1">
      <alignment horizontal="right" vertical="top" wrapText="1"/>
    </xf>
    <xf numFmtId="43" fontId="7" fillId="0" borderId="4" xfId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43" fontId="9" fillId="0" borderId="8" xfId="1" applyFont="1" applyBorder="1" applyAlignment="1">
      <alignment horizontal="right"/>
    </xf>
    <xf numFmtId="43" fontId="7" fillId="0" borderId="2" xfId="1" applyFont="1" applyBorder="1" applyAlignment="1">
      <alignment horizontal="center" vertical="top" wrapText="1"/>
    </xf>
    <xf numFmtId="0" fontId="29" fillId="0" borderId="0" xfId="0" applyFont="1"/>
    <xf numFmtId="0" fontId="30" fillId="0" borderId="0" xfId="0" applyFont="1"/>
    <xf numFmtId="0" fontId="31" fillId="0" borderId="0" xfId="0" applyFont="1"/>
    <xf numFmtId="0" fontId="30" fillId="0" borderId="0" xfId="0" applyFont="1" applyAlignment="1">
      <alignment shrinkToFit="1"/>
    </xf>
    <xf numFmtId="0" fontId="30" fillId="0" borderId="0" xfId="0" applyFont="1" applyAlignment="1">
      <alignment horizontal="center"/>
    </xf>
    <xf numFmtId="0" fontId="32" fillId="0" borderId="0" xfId="0" applyFont="1"/>
    <xf numFmtId="0" fontId="11" fillId="0" borderId="0" xfId="0" quotePrefix="1" applyFont="1" applyAlignment="1">
      <alignment horizontal="center"/>
    </xf>
    <xf numFmtId="43" fontId="11" fillId="0" borderId="0" xfId="1" applyFont="1" applyFill="1"/>
    <xf numFmtId="0" fontId="33" fillId="0" borderId="0" xfId="0" applyFont="1"/>
    <xf numFmtId="0" fontId="12" fillId="0" borderId="0" xfId="0" applyFont="1" applyAlignment="1">
      <alignment horizontal="right"/>
    </xf>
    <xf numFmtId="49" fontId="12" fillId="0" borderId="0" xfId="0" applyNumberFormat="1" applyFont="1" applyAlignment="1">
      <alignment horizontal="center"/>
    </xf>
    <xf numFmtId="0" fontId="23" fillId="0" borderId="0" xfId="0" applyFont="1"/>
    <xf numFmtId="0" fontId="28" fillId="0" borderId="0" xfId="0" applyFont="1"/>
    <xf numFmtId="0" fontId="28" fillId="0" borderId="0" xfId="0" applyFont="1" applyAlignment="1">
      <alignment horizontal="center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center"/>
    </xf>
    <xf numFmtId="0" fontId="23" fillId="0" borderId="4" xfId="0" applyFont="1" applyBorder="1" applyAlignment="1">
      <alignment horizontal="center" vertical="center"/>
    </xf>
    <xf numFmtId="0" fontId="12" fillId="0" borderId="10" xfId="0" applyFont="1" applyBorder="1"/>
    <xf numFmtId="0" fontId="13" fillId="0" borderId="12" xfId="0" applyFont="1" applyBorder="1" applyAlignment="1">
      <alignment horizontal="center"/>
    </xf>
    <xf numFmtId="43" fontId="11" fillId="0" borderId="0" xfId="1" applyFont="1" applyFill="1" applyAlignment="1">
      <alignment horizontal="center" vertical="center"/>
    </xf>
    <xf numFmtId="43" fontId="25" fillId="0" borderId="0" xfId="1" applyFont="1" applyFill="1" applyAlignment="1">
      <alignment horizontal="center" vertical="center"/>
    </xf>
    <xf numFmtId="43" fontId="25" fillId="0" borderId="0" xfId="1" applyFont="1" applyFill="1" applyBorder="1" applyAlignment="1">
      <alignment horizontal="center" vertical="center"/>
    </xf>
    <xf numFmtId="1" fontId="11" fillId="0" borderId="0" xfId="0" applyNumberFormat="1" applyFont="1" applyAlignment="1">
      <alignment horizontal="center"/>
    </xf>
    <xf numFmtId="43" fontId="11" fillId="0" borderId="0" xfId="1" applyFont="1" applyFill="1" applyAlignment="1">
      <alignment horizontal="center"/>
    </xf>
    <xf numFmtId="43" fontId="11" fillId="0" borderId="0" xfId="1" applyFont="1" applyFill="1" applyBorder="1" applyAlignment="1">
      <alignment horizontal="center"/>
    </xf>
    <xf numFmtId="1" fontId="11" fillId="0" borderId="0" xfId="0" quotePrefix="1" applyNumberFormat="1" applyFont="1" applyAlignment="1">
      <alignment horizontal="center"/>
    </xf>
    <xf numFmtId="14" fontId="11" fillId="0" borderId="0" xfId="0" applyNumberFormat="1" applyFont="1" applyAlignment="1">
      <alignment horizontal="center"/>
    </xf>
    <xf numFmtId="14" fontId="11" fillId="0" borderId="0" xfId="0" applyNumberFormat="1" applyFont="1" applyAlignment="1">
      <alignment horizontal="left"/>
    </xf>
    <xf numFmtId="1" fontId="12" fillId="0" borderId="0" xfId="0" quotePrefix="1" applyNumberFormat="1" applyFont="1" applyAlignment="1">
      <alignment horizontal="center"/>
    </xf>
    <xf numFmtId="0" fontId="8" fillId="0" borderId="1" xfId="0" applyFont="1" applyBorder="1" applyAlignment="1">
      <alignment horizontal="center" vertical="center" shrinkToFit="1"/>
    </xf>
    <xf numFmtId="49" fontId="7" fillId="0" borderId="0" xfId="4" applyNumberFormat="1" applyFont="1" applyAlignment="1">
      <alignment horizontal="left" wrapText="1"/>
    </xf>
    <xf numFmtId="49" fontId="7" fillId="0" borderId="0" xfId="4" applyNumberFormat="1" applyFont="1" applyAlignment="1">
      <alignment wrapText="1"/>
    </xf>
    <xf numFmtId="0" fontId="43" fillId="0" borderId="1" xfId="0" applyFont="1" applyBorder="1" applyAlignment="1">
      <alignment horizontal="center" vertical="center"/>
    </xf>
    <xf numFmtId="43" fontId="43" fillId="0" borderId="1" xfId="1" applyFont="1" applyBorder="1" applyAlignment="1">
      <alignment horizontal="center" wrapText="1"/>
    </xf>
    <xf numFmtId="0" fontId="43" fillId="0" borderId="1" xfId="0" applyFont="1" applyBorder="1" applyAlignment="1">
      <alignment horizontal="center" wrapText="1"/>
    </xf>
    <xf numFmtId="0" fontId="43" fillId="0" borderId="1" xfId="0" applyFont="1" applyBorder="1" applyAlignment="1">
      <alignment horizontal="center" vertical="center" wrapText="1"/>
    </xf>
    <xf numFmtId="1" fontId="44" fillId="0" borderId="11" xfId="0" applyNumberFormat="1" applyFont="1" applyBorder="1" applyAlignment="1">
      <alignment horizontal="center"/>
    </xf>
    <xf numFmtId="0" fontId="44" fillId="0" borderId="11" xfId="0" applyFont="1" applyBorder="1"/>
    <xf numFmtId="43" fontId="44" fillId="0" borderId="11" xfId="1" applyFont="1" applyBorder="1"/>
    <xf numFmtId="4" fontId="44" fillId="0" borderId="11" xfId="0" applyNumberFormat="1" applyFont="1" applyBorder="1"/>
    <xf numFmtId="0" fontId="44" fillId="0" borderId="11" xfId="0" applyFont="1" applyBorder="1" applyAlignment="1">
      <alignment horizontal="center"/>
    </xf>
    <xf numFmtId="43" fontId="43" fillId="0" borderId="11" xfId="1" applyFont="1" applyBorder="1"/>
    <xf numFmtId="0" fontId="43" fillId="0" borderId="11" xfId="0" applyFont="1" applyBorder="1"/>
    <xf numFmtId="0" fontId="43" fillId="0" borderId="11" xfId="0" applyFont="1" applyBorder="1" applyAlignment="1">
      <alignment horizontal="center"/>
    </xf>
    <xf numFmtId="0" fontId="44" fillId="0" borderId="3" xfId="0" applyFont="1" applyBorder="1" applyAlignment="1">
      <alignment horizontal="center"/>
    </xf>
    <xf numFmtId="15" fontId="44" fillId="0" borderId="11" xfId="0" applyNumberFormat="1" applyFont="1" applyBorder="1"/>
    <xf numFmtId="0" fontId="43" fillId="0" borderId="13" xfId="0" applyFont="1" applyBorder="1" applyAlignment="1">
      <alignment horizontal="center"/>
    </xf>
    <xf numFmtId="0" fontId="43" fillId="0" borderId="13" xfId="0" applyFont="1" applyBorder="1"/>
    <xf numFmtId="43" fontId="43" fillId="0" borderId="13" xfId="1" applyFont="1" applyBorder="1"/>
    <xf numFmtId="4" fontId="43" fillId="0" borderId="13" xfId="0" applyNumberFormat="1" applyFont="1" applyBorder="1" applyAlignment="1">
      <alignment horizontal="center"/>
    </xf>
    <xf numFmtId="0" fontId="43" fillId="0" borderId="13" xfId="0" applyFont="1" applyBorder="1" applyAlignment="1">
      <alignment horizontal="left"/>
    </xf>
    <xf numFmtId="1" fontId="43" fillId="0" borderId="11" xfId="0" applyNumberFormat="1" applyFont="1" applyBorder="1" applyAlignment="1">
      <alignment horizontal="center"/>
    </xf>
    <xf numFmtId="4" fontId="44" fillId="0" borderId="12" xfId="0" applyNumberFormat="1" applyFont="1" applyBorder="1"/>
    <xf numFmtId="1" fontId="43" fillId="0" borderId="13" xfId="0" applyNumberFormat="1" applyFont="1" applyBorder="1" applyAlignment="1">
      <alignment horizontal="center"/>
    </xf>
    <xf numFmtId="4" fontId="44" fillId="0" borderId="4" xfId="0" applyNumberFormat="1" applyFont="1" applyBorder="1"/>
    <xf numFmtId="0" fontId="44" fillId="0" borderId="23" xfId="0" applyFont="1" applyBorder="1" applyAlignment="1">
      <alignment horizontal="left"/>
    </xf>
    <xf numFmtId="0" fontId="44" fillId="0" borderId="12" xfId="0" applyFont="1" applyBorder="1"/>
    <xf numFmtId="49" fontId="44" fillId="0" borderId="11" xfId="0" applyNumberFormat="1" applyFont="1" applyBorder="1" applyAlignment="1">
      <alignment horizontal="right"/>
    </xf>
    <xf numFmtId="0" fontId="44" fillId="0" borderId="12" xfId="0" applyFont="1" applyBorder="1" applyAlignment="1">
      <alignment horizontal="center"/>
    </xf>
    <xf numFmtId="43" fontId="44" fillId="0" borderId="13" xfId="1" applyFont="1" applyBorder="1"/>
    <xf numFmtId="0" fontId="24" fillId="0" borderId="3" xfId="0" applyFont="1" applyBorder="1" applyAlignment="1">
      <alignment vertical="top"/>
    </xf>
    <xf numFmtId="0" fontId="0" fillId="0" borderId="0" xfId="0" applyAlignment="1">
      <alignment vertical="center"/>
    </xf>
    <xf numFmtId="0" fontId="46" fillId="0" borderId="5" xfId="0" applyFont="1" applyBorder="1" applyAlignment="1">
      <alignment horizontal="center" vertical="center"/>
    </xf>
    <xf numFmtId="0" fontId="47" fillId="0" borderId="3" xfId="0" applyFont="1" applyBorder="1" applyAlignment="1">
      <alignment horizontal="center" vertical="center" wrapText="1"/>
    </xf>
    <xf numFmtId="0" fontId="48" fillId="0" borderId="3" xfId="18" applyFont="1" applyBorder="1"/>
    <xf numFmtId="4" fontId="47" fillId="0" borderId="3" xfId="0" applyNumberFormat="1" applyFont="1" applyBorder="1" applyAlignment="1">
      <alignment horizontal="right"/>
    </xf>
    <xf numFmtId="0" fontId="47" fillId="0" borderId="2" xfId="0" applyFont="1" applyBorder="1" applyAlignment="1">
      <alignment horizontal="center"/>
    </xf>
    <xf numFmtId="0" fontId="47" fillId="0" borderId="3" xfId="0" applyFont="1" applyBorder="1" applyAlignment="1">
      <alignment horizontal="right"/>
    </xf>
    <xf numFmtId="0" fontId="47" fillId="0" borderId="3" xfId="0" applyFont="1" applyBorder="1" applyAlignment="1">
      <alignment horizontal="center"/>
    </xf>
    <xf numFmtId="14" fontId="47" fillId="0" borderId="14" xfId="0" applyNumberFormat="1" applyFont="1" applyBorder="1" applyAlignment="1">
      <alignment horizontal="center"/>
    </xf>
    <xf numFmtId="0" fontId="47" fillId="0" borderId="4" xfId="0" applyFont="1" applyBorder="1" applyAlignment="1">
      <alignment horizontal="center" vertical="center" wrapText="1"/>
    </xf>
    <xf numFmtId="0" fontId="47" fillId="0" borderId="17" xfId="0" applyFont="1" applyBorder="1" applyAlignment="1">
      <alignment horizontal="right"/>
    </xf>
    <xf numFmtId="0" fontId="47" fillId="0" borderId="4" xfId="0" applyFont="1" applyBorder="1" applyAlignment="1">
      <alignment horizontal="right"/>
    </xf>
    <xf numFmtId="0" fontId="47" fillId="0" borderId="4" xfId="0" applyFont="1" applyBorder="1" applyAlignment="1">
      <alignment horizontal="center"/>
    </xf>
    <xf numFmtId="4" fontId="47" fillId="0" borderId="4" xfId="0" applyNumberFormat="1" applyFont="1" applyBorder="1" applyAlignment="1">
      <alignment horizontal="center"/>
    </xf>
    <xf numFmtId="0" fontId="47" fillId="0" borderId="15" xfId="0" applyFont="1" applyBorder="1" applyAlignment="1">
      <alignment horizontal="center"/>
    </xf>
    <xf numFmtId="4" fontId="47" fillId="0" borderId="14" xfId="0" applyNumberFormat="1" applyFont="1" applyBorder="1" applyAlignment="1">
      <alignment horizontal="right"/>
    </xf>
    <xf numFmtId="0" fontId="47" fillId="0" borderId="0" xfId="0" applyFont="1" applyAlignment="1">
      <alignment horizontal="right"/>
    </xf>
    <xf numFmtId="0" fontId="47" fillId="0" borderId="16" xfId="0" applyFont="1" applyBorder="1" applyAlignment="1">
      <alignment horizontal="center"/>
    </xf>
    <xf numFmtId="0" fontId="47" fillId="0" borderId="2" xfId="0" applyFont="1" applyBorder="1" applyAlignment="1">
      <alignment horizontal="right"/>
    </xf>
    <xf numFmtId="0" fontId="47" fillId="0" borderId="2" xfId="0" applyFont="1" applyBorder="1" applyAlignment="1">
      <alignment horizontal="center" vertical="center"/>
    </xf>
    <xf numFmtId="0" fontId="47" fillId="0" borderId="0" xfId="0" applyFont="1" applyAlignment="1">
      <alignment horizontal="center"/>
    </xf>
    <xf numFmtId="0" fontId="47" fillId="0" borderId="0" xfId="0" applyFont="1"/>
    <xf numFmtId="0" fontId="12" fillId="0" borderId="10" xfId="0" applyFont="1" applyBorder="1" applyAlignment="1">
      <alignment horizontal="center"/>
    </xf>
    <xf numFmtId="0" fontId="11" fillId="0" borderId="14" xfId="0" applyFont="1" applyBorder="1" applyAlignment="1">
      <alignment horizontal="right"/>
    </xf>
    <xf numFmtId="0" fontId="43" fillId="0" borderId="0" xfId="0" applyFont="1"/>
    <xf numFmtId="43" fontId="43" fillId="0" borderId="0" xfId="1" applyFont="1"/>
    <xf numFmtId="0" fontId="43" fillId="0" borderId="0" xfId="0" applyFont="1" applyAlignment="1">
      <alignment horizontal="left"/>
    </xf>
    <xf numFmtId="0" fontId="44" fillId="0" borderId="0" xfId="0" applyFont="1"/>
    <xf numFmtId="43" fontId="44" fillId="0" borderId="0" xfId="1" applyFont="1"/>
    <xf numFmtId="0" fontId="44" fillId="0" borderId="0" xfId="0" applyFont="1" applyAlignment="1">
      <alignment horizontal="center"/>
    </xf>
    <xf numFmtId="0" fontId="44" fillId="0" borderId="0" xfId="0" applyFont="1" applyAlignment="1">
      <alignment horizontal="left"/>
    </xf>
    <xf numFmtId="0" fontId="22" fillId="0" borderId="10" xfId="0" applyFont="1" applyBorder="1"/>
    <xf numFmtId="0" fontId="22" fillId="0" borderId="2" xfId="0" applyFont="1" applyBorder="1" applyAlignment="1">
      <alignment horizontal="center"/>
    </xf>
    <xf numFmtId="43" fontId="22" fillId="0" borderId="2" xfId="1" applyFont="1" applyBorder="1" applyAlignment="1">
      <alignment horizontal="center" vertical="center" wrapText="1"/>
    </xf>
    <xf numFmtId="43" fontId="22" fillId="0" borderId="10" xfId="1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43" fontId="22" fillId="0" borderId="17" xfId="1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/>
    </xf>
    <xf numFmtId="14" fontId="22" fillId="0" borderId="16" xfId="0" applyNumberFormat="1" applyFont="1" applyBorder="1" applyAlignment="1">
      <alignment horizontal="center" vertical="center" wrapText="1"/>
    </xf>
    <xf numFmtId="0" fontId="22" fillId="0" borderId="17" xfId="0" applyFont="1" applyBorder="1"/>
    <xf numFmtId="0" fontId="22" fillId="0" borderId="9" xfId="0" applyFont="1" applyBorder="1"/>
    <xf numFmtId="0" fontId="22" fillId="0" borderId="16" xfId="0" applyFont="1" applyBorder="1" applyAlignment="1">
      <alignment horizontal="center"/>
    </xf>
    <xf numFmtId="0" fontId="22" fillId="0" borderId="14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left" vertical="center" wrapText="1"/>
    </xf>
    <xf numFmtId="3" fontId="11" fillId="0" borderId="3" xfId="0" applyNumberFormat="1" applyFont="1" applyBorder="1" applyAlignment="1">
      <alignment horizontal="center" vertical="top"/>
    </xf>
    <xf numFmtId="0" fontId="11" fillId="0" borderId="3" xfId="0" quotePrefix="1" applyFont="1" applyBorder="1" applyAlignment="1">
      <alignment vertical="top"/>
    </xf>
    <xf numFmtId="0" fontId="11" fillId="0" borderId="4" xfId="0" quotePrefix="1" applyFont="1" applyBorder="1" applyAlignment="1">
      <alignment vertical="top"/>
    </xf>
    <xf numFmtId="0" fontId="11" fillId="0" borderId="2" xfId="0" applyFont="1" applyBorder="1" applyAlignment="1">
      <alignment horizontal="left" vertical="center" wrapText="1"/>
    </xf>
    <xf numFmtId="0" fontId="46" fillId="0" borderId="0" xfId="0" applyFont="1" applyAlignment="1">
      <alignment horizontal="center" vertical="center" wrapText="1"/>
    </xf>
    <xf numFmtId="0" fontId="48" fillId="0" borderId="0" xfId="18" applyFont="1"/>
    <xf numFmtId="0" fontId="12" fillId="2" borderId="2" xfId="0" applyFont="1" applyFill="1" applyBorder="1"/>
    <xf numFmtId="0" fontId="6" fillId="0" borderId="0" xfId="4" applyFont="1" applyAlignment="1">
      <alignment vertical="center"/>
    </xf>
    <xf numFmtId="43" fontId="6" fillId="0" borderId="0" xfId="8" applyFont="1" applyFill="1" applyAlignment="1">
      <alignment vertical="center"/>
    </xf>
    <xf numFmtId="43" fontId="6" fillId="0" borderId="0" xfId="8" applyFont="1" applyFill="1" applyAlignment="1">
      <alignment horizontal="left" vertical="center"/>
    </xf>
    <xf numFmtId="0" fontId="6" fillId="0" borderId="0" xfId="4" applyFont="1" applyAlignment="1">
      <alignment horizontal="left" vertical="center"/>
    </xf>
    <xf numFmtId="43" fontId="9" fillId="0" borderId="6" xfId="8" applyFont="1" applyFill="1" applyBorder="1" applyAlignment="1">
      <alignment horizontal="center" vertical="center" wrapText="1"/>
    </xf>
    <xf numFmtId="43" fontId="9" fillId="0" borderId="6" xfId="8" applyFont="1" applyFill="1" applyBorder="1" applyAlignment="1">
      <alignment horizontal="center" vertical="center"/>
    </xf>
    <xf numFmtId="0" fontId="6" fillId="0" borderId="2" xfId="4" applyFont="1" applyBorder="1" applyAlignment="1">
      <alignment vertical="center" shrinkToFit="1"/>
    </xf>
    <xf numFmtId="43" fontId="6" fillId="0" borderId="9" xfId="8" applyFont="1" applyFill="1" applyBorder="1" applyAlignment="1">
      <alignment horizontal="center" vertical="center" shrinkToFit="1"/>
    </xf>
    <xf numFmtId="0" fontId="6" fillId="0" borderId="2" xfId="4" applyFont="1" applyBorder="1" applyAlignment="1">
      <alignment horizontal="center" vertical="center" wrapText="1"/>
    </xf>
    <xf numFmtId="43" fontId="6" fillId="0" borderId="9" xfId="8" applyFont="1" applyFill="1" applyBorder="1" applyAlignment="1">
      <alignment horizontal="center" vertical="center"/>
    </xf>
    <xf numFmtId="43" fontId="6" fillId="0" borderId="0" xfId="4" applyNumberFormat="1" applyFont="1" applyAlignment="1">
      <alignment vertical="center"/>
    </xf>
    <xf numFmtId="0" fontId="6" fillId="0" borderId="3" xfId="4" applyFont="1" applyBorder="1" applyAlignment="1">
      <alignment vertical="center" wrapText="1"/>
    </xf>
    <xf numFmtId="43" fontId="6" fillId="0" borderId="10" xfId="8" applyFont="1" applyFill="1" applyBorder="1" applyAlignment="1">
      <alignment horizontal="center" vertical="center" shrinkToFit="1"/>
    </xf>
    <xf numFmtId="0" fontId="6" fillId="0" borderId="3" xfId="4" applyFont="1" applyBorder="1" applyAlignment="1">
      <alignment horizontal="center" vertical="center" wrapText="1"/>
    </xf>
    <xf numFmtId="43" fontId="6" fillId="0" borderId="10" xfId="8" applyFont="1" applyFill="1" applyBorder="1" applyAlignment="1">
      <alignment vertical="center" wrapText="1"/>
    </xf>
    <xf numFmtId="43" fontId="6" fillId="0" borderId="10" xfId="8" applyFont="1" applyFill="1" applyBorder="1" applyAlignment="1">
      <alignment horizontal="left" vertical="center" wrapText="1"/>
    </xf>
    <xf numFmtId="0" fontId="6" fillId="0" borderId="4" xfId="4" applyFont="1" applyBorder="1" applyAlignment="1">
      <alignment vertical="center" wrapText="1"/>
    </xf>
    <xf numFmtId="43" fontId="6" fillId="0" borderId="17" xfId="8" applyFont="1" applyFill="1" applyBorder="1" applyAlignment="1">
      <alignment horizontal="center" vertical="center" shrinkToFit="1"/>
    </xf>
    <xf numFmtId="0" fontId="6" fillId="0" borderId="4" xfId="4" applyFont="1" applyBorder="1" applyAlignment="1">
      <alignment horizontal="center" vertical="center" wrapText="1"/>
    </xf>
    <xf numFmtId="43" fontId="6" fillId="0" borderId="17" xfId="8" applyFont="1" applyFill="1" applyBorder="1" applyAlignment="1">
      <alignment horizontal="center" vertical="center" wrapText="1"/>
    </xf>
    <xf numFmtId="43" fontId="6" fillId="0" borderId="0" xfId="8" applyFont="1" applyFill="1" applyBorder="1" applyAlignment="1">
      <alignment horizontal="center" vertical="center" shrinkToFit="1"/>
    </xf>
    <xf numFmtId="43" fontId="6" fillId="0" borderId="5" xfId="8" applyFont="1" applyFill="1" applyBorder="1" applyAlignment="1">
      <alignment horizontal="center" vertical="center" shrinkToFit="1"/>
    </xf>
    <xf numFmtId="2" fontId="6" fillId="0" borderId="9" xfId="4" applyNumberFormat="1" applyFont="1" applyBorder="1" applyAlignment="1">
      <alignment horizontal="left" vertical="center" wrapText="1"/>
    </xf>
    <xf numFmtId="49" fontId="6" fillId="0" borderId="10" xfId="4" applyNumberFormat="1" applyFont="1" applyBorder="1" applyAlignment="1">
      <alignment vertical="center" wrapText="1"/>
    </xf>
    <xf numFmtId="49" fontId="6" fillId="0" borderId="10" xfId="4" applyNumberFormat="1" applyFont="1" applyBorder="1" applyAlignment="1">
      <alignment horizontal="left" vertical="center" wrapText="1"/>
    </xf>
    <xf numFmtId="49" fontId="6" fillId="0" borderId="10" xfId="4" applyNumberFormat="1" applyFont="1" applyBorder="1" applyAlignment="1">
      <alignment horizontal="center" vertical="center" wrapText="1"/>
    </xf>
    <xf numFmtId="49" fontId="6" fillId="0" borderId="17" xfId="4" applyNumberFormat="1" applyFont="1" applyBorder="1" applyAlignment="1">
      <alignment horizontal="center" vertical="center" shrinkToFit="1"/>
    </xf>
    <xf numFmtId="43" fontId="22" fillId="0" borderId="14" xfId="1" applyFont="1" applyBorder="1" applyAlignment="1">
      <alignment horizontal="center" vertical="center" wrapText="1"/>
    </xf>
    <xf numFmtId="0" fontId="47" fillId="0" borderId="14" xfId="0" applyFont="1" applyBorder="1" applyAlignment="1">
      <alignment horizontal="center"/>
    </xf>
    <xf numFmtId="0" fontId="8" fillId="0" borderId="14" xfId="4" applyFont="1" applyBorder="1" applyAlignment="1">
      <alignment horizontal="center"/>
    </xf>
    <xf numFmtId="0" fontId="8" fillId="0" borderId="14" xfId="4" applyFont="1" applyBorder="1"/>
    <xf numFmtId="43" fontId="7" fillId="0" borderId="2" xfId="1" applyFont="1" applyBorder="1" applyAlignment="1">
      <alignment vertical="center"/>
    </xf>
    <xf numFmtId="49" fontId="15" fillId="0" borderId="1" xfId="0" applyNumberFormat="1" applyFont="1" applyBorder="1" applyAlignment="1">
      <alignment horizontal="center" vertical="center" wrapText="1"/>
    </xf>
    <xf numFmtId="0" fontId="29" fillId="2" borderId="0" xfId="0" applyFont="1" applyFill="1"/>
    <xf numFmtId="0" fontId="17" fillId="0" borderId="1" xfId="0" applyFont="1" applyBorder="1" applyAlignment="1">
      <alignment horizontal="center" vertical="center" shrinkToFit="1"/>
    </xf>
    <xf numFmtId="0" fontId="31" fillId="3" borderId="0" xfId="0" applyFont="1" applyFill="1"/>
    <xf numFmtId="49" fontId="16" fillId="0" borderId="1" xfId="0" applyNumberFormat="1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 shrinkToFit="1"/>
    </xf>
    <xf numFmtId="43" fontId="16" fillId="0" borderId="1" xfId="1" applyFont="1" applyFill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 wrapText="1" shrinkToFit="1"/>
    </xf>
    <xf numFmtId="0" fontId="53" fillId="0" borderId="0" xfId="0" applyFont="1"/>
    <xf numFmtId="43" fontId="18" fillId="0" borderId="1" xfId="1" applyFont="1" applyFill="1" applyBorder="1" applyAlignment="1">
      <alignment horizontal="right" vertical="center"/>
    </xf>
    <xf numFmtId="188" fontId="18" fillId="0" borderId="1" xfId="1" applyNumberFormat="1" applyFont="1" applyFill="1" applyBorder="1" applyAlignment="1">
      <alignment horizontal="right" vertical="center"/>
    </xf>
    <xf numFmtId="0" fontId="12" fillId="0" borderId="2" xfId="0" applyFont="1" applyBorder="1" applyAlignment="1">
      <alignment horizontal="left" vertical="center" wrapText="1"/>
    </xf>
    <xf numFmtId="0" fontId="26" fillId="0" borderId="0" xfId="15" applyFont="1"/>
    <xf numFmtId="0" fontId="26" fillId="0" borderId="0" xfId="15" applyFont="1" applyAlignment="1">
      <alignment horizontal="right"/>
    </xf>
    <xf numFmtId="0" fontId="54" fillId="0" borderId="0" xfId="0" applyFont="1"/>
    <xf numFmtId="0" fontId="55" fillId="0" borderId="5" xfId="15" applyFont="1" applyBorder="1" applyAlignment="1">
      <alignment horizontal="center"/>
    </xf>
    <xf numFmtId="0" fontId="55" fillId="0" borderId="1" xfId="15" applyFont="1" applyBorder="1" applyAlignment="1">
      <alignment horizontal="center" vertical="center"/>
    </xf>
    <xf numFmtId="0" fontId="55" fillId="0" borderId="1" xfId="15" applyFont="1" applyBorder="1" applyAlignment="1">
      <alignment horizontal="center" vertical="center" wrapText="1"/>
    </xf>
    <xf numFmtId="0" fontId="26" fillId="0" borderId="9" xfId="15" applyFont="1" applyBorder="1" applyAlignment="1">
      <alignment horizontal="center" vertical="center"/>
    </xf>
    <xf numFmtId="43" fontId="26" fillId="0" borderId="2" xfId="3" applyFont="1" applyBorder="1" applyAlignment="1">
      <alignment horizontal="right" vertical="center"/>
    </xf>
    <xf numFmtId="43" fontId="26" fillId="0" borderId="20" xfId="3" applyFont="1" applyBorder="1" applyAlignment="1">
      <alignment horizontal="center" vertical="center"/>
    </xf>
    <xf numFmtId="187" fontId="26" fillId="0" borderId="2" xfId="15" applyNumberFormat="1" applyFont="1" applyBorder="1" applyAlignment="1">
      <alignment horizontal="center" vertical="center"/>
    </xf>
    <xf numFmtId="0" fontId="26" fillId="0" borderId="10" xfId="15" applyFont="1" applyBorder="1" applyAlignment="1">
      <alignment horizontal="center" vertical="center"/>
    </xf>
    <xf numFmtId="43" fontId="26" fillId="0" borderId="3" xfId="3" applyFont="1" applyBorder="1" applyAlignment="1">
      <alignment horizontal="right" vertical="center"/>
    </xf>
    <xf numFmtId="43" fontId="26" fillId="0" borderId="0" xfId="3" applyFont="1" applyBorder="1" applyAlignment="1">
      <alignment horizontal="center" vertical="center"/>
    </xf>
    <xf numFmtId="187" fontId="26" fillId="0" borderId="3" xfId="15" applyNumberFormat="1" applyFont="1" applyBorder="1" applyAlignment="1">
      <alignment horizontal="center" vertical="center"/>
    </xf>
    <xf numFmtId="0" fontId="26" fillId="0" borderId="17" xfId="15" applyFont="1" applyBorder="1" applyAlignment="1">
      <alignment horizontal="center" vertical="center"/>
    </xf>
    <xf numFmtId="43" fontId="26" fillId="0" borderId="4" xfId="3" applyFont="1" applyBorder="1" applyAlignment="1">
      <alignment horizontal="right" vertical="center"/>
    </xf>
    <xf numFmtId="43" fontId="26" fillId="0" borderId="5" xfId="3" applyFont="1" applyBorder="1" applyAlignment="1">
      <alignment horizontal="center" vertical="center"/>
    </xf>
    <xf numFmtId="0" fontId="26" fillId="0" borderId="5" xfId="3" applyNumberFormat="1" applyFont="1" applyBorder="1" applyAlignment="1">
      <alignment horizontal="center" vertical="center"/>
    </xf>
    <xf numFmtId="187" fontId="26" fillId="0" borderId="4" xfId="15" applyNumberFormat="1" applyFont="1" applyBorder="1" applyAlignment="1">
      <alignment horizontal="center" vertical="center"/>
    </xf>
    <xf numFmtId="43" fontId="26" fillId="0" borderId="4" xfId="3" applyFont="1" applyBorder="1" applyAlignment="1">
      <alignment horizontal="center" vertical="center"/>
    </xf>
    <xf numFmtId="43" fontId="51" fillId="0" borderId="17" xfId="8" applyFont="1" applyBorder="1" applyAlignment="1">
      <alignment horizontal="center" wrapText="1"/>
    </xf>
    <xf numFmtId="0" fontId="7" fillId="0" borderId="10" xfId="8" applyNumberFormat="1" applyFont="1" applyBorder="1" applyAlignment="1">
      <alignment horizontal="left" vertical="center" wrapText="1"/>
    </xf>
    <xf numFmtId="0" fontId="7" fillId="0" borderId="10" xfId="4" applyFont="1" applyBorder="1" applyAlignment="1">
      <alignment vertical="top" wrapText="1"/>
    </xf>
    <xf numFmtId="0" fontId="56" fillId="0" borderId="0" xfId="0" applyFont="1" applyAlignment="1">
      <alignment horizontal="center"/>
    </xf>
    <xf numFmtId="0" fontId="57" fillId="0" borderId="0" xfId="0" applyFont="1"/>
    <xf numFmtId="0" fontId="56" fillId="0" borderId="0" xfId="0" applyFont="1"/>
    <xf numFmtId="0" fontId="15" fillId="0" borderId="0" xfId="0" applyFont="1"/>
    <xf numFmtId="17" fontId="15" fillId="0" borderId="0" xfId="0" applyNumberFormat="1" applyFont="1"/>
    <xf numFmtId="0" fontId="57" fillId="0" borderId="0" xfId="0" applyFont="1" applyAlignment="1">
      <alignment horizontal="center"/>
    </xf>
    <xf numFmtId="0" fontId="45" fillId="0" borderId="12" xfId="0" applyFont="1" applyBorder="1"/>
    <xf numFmtId="0" fontId="22" fillId="0" borderId="3" xfId="0" applyFont="1" applyBorder="1" applyAlignment="1">
      <alignment horizontal="center" vertical="top"/>
    </xf>
    <xf numFmtId="0" fontId="28" fillId="0" borderId="3" xfId="0" applyFont="1" applyBorder="1" applyAlignment="1">
      <alignment horizontal="left" vertical="center" wrapText="1"/>
    </xf>
    <xf numFmtId="0" fontId="38" fillId="0" borderId="2" xfId="4" applyFont="1" applyBorder="1" applyAlignment="1">
      <alignment horizontal="center" vertical="center"/>
    </xf>
    <xf numFmtId="0" fontId="38" fillId="0" borderId="2" xfId="4" applyFont="1" applyBorder="1" applyAlignment="1">
      <alignment horizontal="left" vertical="center"/>
    </xf>
    <xf numFmtId="0" fontId="39" fillId="0" borderId="2" xfId="4" applyFont="1" applyBorder="1" applyAlignment="1">
      <alignment horizontal="center" vertical="center"/>
    </xf>
    <xf numFmtId="0" fontId="40" fillId="0" borderId="2" xfId="4" applyFont="1" applyBorder="1" applyAlignment="1">
      <alignment horizontal="center" vertical="center"/>
    </xf>
    <xf numFmtId="0" fontId="38" fillId="0" borderId="3" xfId="4" applyFont="1" applyBorder="1" applyAlignment="1">
      <alignment horizontal="center" vertical="center"/>
    </xf>
    <xf numFmtId="0" fontId="38" fillId="0" borderId="3" xfId="4" applyFont="1" applyBorder="1" applyAlignment="1">
      <alignment horizontal="left" vertical="center"/>
    </xf>
    <xf numFmtId="0" fontId="39" fillId="0" borderId="3" xfId="4" applyFont="1" applyBorder="1" applyAlignment="1">
      <alignment horizontal="center" vertical="center"/>
    </xf>
    <xf numFmtId="0" fontId="40" fillId="0" borderId="3" xfId="4" applyFont="1" applyBorder="1" applyAlignment="1">
      <alignment horizontal="center" vertical="center"/>
    </xf>
    <xf numFmtId="0" fontId="38" fillId="0" borderId="4" xfId="4" applyFont="1" applyBorder="1" applyAlignment="1">
      <alignment horizontal="center" vertical="center"/>
    </xf>
    <xf numFmtId="0" fontId="40" fillId="0" borderId="4" xfId="4" applyFont="1" applyBorder="1" applyAlignment="1">
      <alignment horizontal="left" vertical="center"/>
    </xf>
    <xf numFmtId="0" fontId="39" fillId="0" borderId="4" xfId="4" applyFont="1" applyBorder="1" applyAlignment="1">
      <alignment horizontal="center" vertical="center"/>
    </xf>
    <xf numFmtId="0" fontId="40" fillId="0" borderId="3" xfId="4" applyFont="1" applyBorder="1" applyAlignment="1">
      <alignment horizontal="left" vertical="center"/>
    </xf>
    <xf numFmtId="0" fontId="38" fillId="0" borderId="4" xfId="4" applyFont="1" applyBorder="1" applyAlignment="1">
      <alignment horizontal="left" vertical="center"/>
    </xf>
    <xf numFmtId="0" fontId="40" fillId="0" borderId="4" xfId="4" applyFont="1" applyBorder="1" applyAlignment="1">
      <alignment horizontal="center" vertical="center"/>
    </xf>
    <xf numFmtId="43" fontId="39" fillId="0" borderId="2" xfId="20" applyFont="1" applyBorder="1" applyAlignment="1">
      <alignment horizontal="center" vertical="center"/>
    </xf>
    <xf numFmtId="43" fontId="39" fillId="0" borderId="4" xfId="20" applyFont="1" applyBorder="1" applyAlignment="1">
      <alignment horizontal="center" vertical="center"/>
    </xf>
    <xf numFmtId="0" fontId="37" fillId="0" borderId="2" xfId="4" applyFont="1" applyBorder="1" applyAlignment="1">
      <alignment horizontal="left" vertical="center"/>
    </xf>
    <xf numFmtId="0" fontId="41" fillId="0" borderId="4" xfId="4" applyFont="1" applyBorder="1" applyAlignment="1">
      <alignment horizontal="left" vertical="center"/>
    </xf>
    <xf numFmtId="0" fontId="47" fillId="0" borderId="3" xfId="18" applyFont="1" applyBorder="1"/>
    <xf numFmtId="0" fontId="47" fillId="0" borderId="3" xfId="0" applyFont="1" applyBorder="1" applyAlignment="1">
      <alignment horizontal="center" vertical="center"/>
    </xf>
    <xf numFmtId="0" fontId="47" fillId="0" borderId="4" xfId="18" applyFont="1" applyBorder="1"/>
    <xf numFmtId="0" fontId="47" fillId="0" borderId="2" xfId="18" applyFont="1" applyBorder="1"/>
    <xf numFmtId="0" fontId="0" fillId="3" borderId="0" xfId="0" applyFill="1"/>
    <xf numFmtId="0" fontId="7" fillId="0" borderId="2" xfId="4" applyFont="1" applyBorder="1" applyAlignment="1">
      <alignment horizontal="center" vertical="center"/>
    </xf>
    <xf numFmtId="0" fontId="7" fillId="0" borderId="4" xfId="4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49" fontId="7" fillId="0" borderId="10" xfId="0" applyNumberFormat="1" applyFont="1" applyBorder="1" applyAlignment="1">
      <alignment vertical="center" wrapText="1"/>
    </xf>
    <xf numFmtId="49" fontId="7" fillId="0" borderId="10" xfId="0" applyNumberFormat="1" applyFont="1" applyBorder="1" applyAlignment="1">
      <alignment horizontal="center" vertical="center" wrapText="1"/>
    </xf>
    <xf numFmtId="49" fontId="8" fillId="2" borderId="10" xfId="0" applyNumberFormat="1" applyFont="1" applyFill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14" fontId="22" fillId="0" borderId="4" xfId="0" applyNumberFormat="1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top"/>
    </xf>
    <xf numFmtId="0" fontId="21" fillId="0" borderId="0" xfId="0" applyFont="1" applyAlignment="1">
      <alignment horizontal="center" vertical="center" wrapText="1"/>
    </xf>
    <xf numFmtId="0" fontId="28" fillId="0" borderId="10" xfId="0" applyFont="1" applyBorder="1"/>
    <xf numFmtId="0" fontId="21" fillId="0" borderId="16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/>
    </xf>
    <xf numFmtId="43" fontId="58" fillId="0" borderId="3" xfId="1" applyFont="1" applyBorder="1" applyAlignment="1">
      <alignment horizontal="center" vertical="center" wrapText="1"/>
    </xf>
    <xf numFmtId="14" fontId="22" fillId="0" borderId="3" xfId="0" applyNumberFormat="1" applyFont="1" applyBorder="1" applyAlignment="1">
      <alignment horizontal="center" vertical="center" wrapText="1"/>
    </xf>
    <xf numFmtId="43" fontId="26" fillId="0" borderId="3" xfId="1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43" fontId="21" fillId="0" borderId="3" xfId="1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43" fontId="21" fillId="0" borderId="4" xfId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center" wrapText="1"/>
    </xf>
    <xf numFmtId="0" fontId="22" fillId="0" borderId="16" xfId="0" applyFont="1" applyBorder="1" applyAlignment="1">
      <alignment horizontal="center" vertical="center" wrapText="1"/>
    </xf>
    <xf numFmtId="43" fontId="22" fillId="0" borderId="1" xfId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/>
    </xf>
    <xf numFmtId="3" fontId="22" fillId="0" borderId="3" xfId="0" applyNumberFormat="1" applyFont="1" applyBorder="1" applyAlignment="1">
      <alignment horizontal="center"/>
    </xf>
    <xf numFmtId="43" fontId="22" fillId="0" borderId="3" xfId="1" applyFont="1" applyBorder="1" applyAlignment="1">
      <alignment horizontal="center"/>
    </xf>
    <xf numFmtId="14" fontId="22" fillId="0" borderId="14" xfId="0" applyNumberFormat="1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22" fillId="0" borderId="2" xfId="0" applyFont="1" applyBorder="1"/>
    <xf numFmtId="4" fontId="22" fillId="0" borderId="3" xfId="0" applyNumberFormat="1" applyFont="1" applyBorder="1" applyAlignment="1">
      <alignment horizontal="center"/>
    </xf>
    <xf numFmtId="4" fontId="22" fillId="0" borderId="4" xfId="0" applyNumberFormat="1" applyFont="1" applyBorder="1" applyAlignment="1">
      <alignment horizontal="center"/>
    </xf>
    <xf numFmtId="17" fontId="22" fillId="0" borderId="14" xfId="0" applyNumberFormat="1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4" fontId="22" fillId="0" borderId="14" xfId="0" applyNumberFormat="1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14" fontId="22" fillId="0" borderId="15" xfId="0" applyNumberFormat="1" applyFont="1" applyBorder="1" applyAlignment="1">
      <alignment horizontal="center"/>
    </xf>
    <xf numFmtId="43" fontId="22" fillId="0" borderId="2" xfId="1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14" fontId="13" fillId="0" borderId="14" xfId="0" applyNumberFormat="1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3" fillId="0" borderId="2" xfId="0" applyFont="1" applyBorder="1"/>
    <xf numFmtId="0" fontId="22" fillId="0" borderId="1" xfId="0" applyFont="1" applyBorder="1" applyAlignment="1">
      <alignment horizontal="center"/>
    </xf>
    <xf numFmtId="43" fontId="22" fillId="0" borderId="3" xfId="0" applyNumberFormat="1" applyFont="1" applyBorder="1" applyAlignment="1">
      <alignment horizontal="center"/>
    </xf>
    <xf numFmtId="0" fontId="28" fillId="0" borderId="4" xfId="0" applyFont="1" applyBorder="1"/>
    <xf numFmtId="0" fontId="28" fillId="0" borderId="4" xfId="0" applyFont="1" applyBorder="1" applyAlignment="1">
      <alignment horizontal="center"/>
    </xf>
    <xf numFmtId="0" fontId="28" fillId="0" borderId="15" xfId="0" applyFont="1" applyBorder="1" applyAlignment="1">
      <alignment horizontal="center"/>
    </xf>
    <xf numFmtId="4" fontId="22" fillId="0" borderId="2" xfId="0" applyNumberFormat="1" applyFont="1" applyBorder="1" applyAlignment="1">
      <alignment horizontal="center"/>
    </xf>
    <xf numFmtId="0" fontId="58" fillId="0" borderId="2" xfId="0" applyFont="1" applyBorder="1"/>
    <xf numFmtId="0" fontId="28" fillId="0" borderId="2" xfId="0" applyFont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49" fillId="0" borderId="2" xfId="0" applyFont="1" applyBorder="1" applyAlignment="1">
      <alignment horizontal="center"/>
    </xf>
    <xf numFmtId="0" fontId="49" fillId="0" borderId="3" xfId="0" applyFont="1" applyBorder="1" applyAlignment="1">
      <alignment horizontal="center"/>
    </xf>
    <xf numFmtId="14" fontId="49" fillId="0" borderId="14" xfId="0" applyNumberFormat="1" applyFont="1" applyBorder="1" applyAlignment="1">
      <alignment horizontal="center"/>
    </xf>
    <xf numFmtId="0" fontId="49" fillId="0" borderId="4" xfId="0" applyFont="1" applyBorder="1" applyAlignment="1">
      <alignment horizontal="center"/>
    </xf>
    <xf numFmtId="0" fontId="49" fillId="0" borderId="15" xfId="0" applyFont="1" applyBorder="1" applyAlignment="1">
      <alignment horizontal="center"/>
    </xf>
    <xf numFmtId="0" fontId="49" fillId="0" borderId="14" xfId="0" applyFont="1" applyBorder="1" applyAlignment="1">
      <alignment horizontal="center"/>
    </xf>
    <xf numFmtId="0" fontId="49" fillId="0" borderId="16" xfId="0" applyFont="1" applyBorder="1" applyAlignment="1">
      <alignment horizontal="center"/>
    </xf>
    <xf numFmtId="43" fontId="22" fillId="0" borderId="4" xfId="0" applyNumberFormat="1" applyFont="1" applyBorder="1" applyAlignment="1">
      <alignment horizontal="center"/>
    </xf>
    <xf numFmtId="43" fontId="22" fillId="0" borderId="2" xfId="0" applyNumberFormat="1" applyFont="1" applyBorder="1" applyAlignment="1">
      <alignment horizontal="center"/>
    </xf>
    <xf numFmtId="14" fontId="59" fillId="0" borderId="14" xfId="0" applyNumberFormat="1" applyFont="1" applyBorder="1" applyAlignment="1">
      <alignment horizontal="center"/>
    </xf>
    <xf numFmtId="0" fontId="59" fillId="0" borderId="4" xfId="0" applyFont="1" applyBorder="1" applyAlignment="1">
      <alignment horizontal="center"/>
    </xf>
    <xf numFmtId="0" fontId="59" fillId="0" borderId="2" xfId="0" applyFont="1" applyBorder="1"/>
    <xf numFmtId="0" fontId="59" fillId="0" borderId="2" xfId="0" applyFont="1" applyBorder="1" applyAlignment="1">
      <alignment horizontal="center"/>
    </xf>
    <xf numFmtId="0" fontId="59" fillId="0" borderId="16" xfId="0" applyFont="1" applyBorder="1" applyAlignment="1">
      <alignment horizontal="center"/>
    </xf>
    <xf numFmtId="0" fontId="35" fillId="0" borderId="0" xfId="4" applyFont="1" applyAlignment="1">
      <alignment vertical="center"/>
    </xf>
    <xf numFmtId="0" fontId="37" fillId="0" borderId="0" xfId="4" applyFont="1" applyAlignment="1">
      <alignment vertical="center"/>
    </xf>
    <xf numFmtId="0" fontId="38" fillId="0" borderId="0" xfId="4" applyFont="1" applyAlignment="1">
      <alignment horizontal="left" vertical="center"/>
    </xf>
    <xf numFmtId="0" fontId="38" fillId="0" borderId="5" xfId="4" applyFont="1" applyBorder="1" applyAlignment="1">
      <alignment horizontal="left" vertical="center"/>
    </xf>
    <xf numFmtId="0" fontId="38" fillId="0" borderId="0" xfId="4" applyFont="1" applyAlignment="1">
      <alignment horizontal="center" vertical="center"/>
    </xf>
    <xf numFmtId="0" fontId="39" fillId="0" borderId="0" xfId="4" applyFont="1" applyAlignment="1">
      <alignment horizontal="center" vertical="center"/>
    </xf>
    <xf numFmtId="0" fontId="40" fillId="0" borderId="0" xfId="4" applyFont="1" applyAlignment="1">
      <alignment horizontal="left" vertical="center"/>
    </xf>
    <xf numFmtId="0" fontId="40" fillId="0" borderId="0" xfId="4" applyFont="1" applyAlignment="1">
      <alignment horizontal="center" vertical="center"/>
    </xf>
    <xf numFmtId="0" fontId="6" fillId="0" borderId="2" xfId="4" applyFont="1" applyBorder="1" applyAlignment="1">
      <alignment horizontal="center"/>
    </xf>
    <xf numFmtId="0" fontId="7" fillId="0" borderId="9" xfId="4" applyFont="1" applyBorder="1" applyAlignment="1">
      <alignment vertical="top" wrapText="1"/>
    </xf>
    <xf numFmtId="0" fontId="6" fillId="0" borderId="3" xfId="4" applyFont="1" applyBorder="1" applyAlignment="1">
      <alignment horizontal="center"/>
    </xf>
    <xf numFmtId="0" fontId="6" fillId="0" borderId="4" xfId="4" applyFont="1" applyBorder="1" applyAlignment="1">
      <alignment horizontal="center"/>
    </xf>
    <xf numFmtId="0" fontId="7" fillId="0" borderId="2" xfId="4" applyFont="1" applyBorder="1" applyAlignment="1">
      <alignment vertical="top" wrapText="1"/>
    </xf>
    <xf numFmtId="0" fontId="7" fillId="0" borderId="3" xfId="4" applyFont="1" applyBorder="1" applyAlignment="1">
      <alignment vertical="top" wrapText="1"/>
    </xf>
    <xf numFmtId="0" fontId="51" fillId="0" borderId="9" xfId="4" applyFont="1" applyBorder="1" applyAlignment="1">
      <alignment vertical="top" wrapText="1"/>
    </xf>
    <xf numFmtId="0" fontId="51" fillId="0" borderId="10" xfId="4" applyFont="1" applyBorder="1" applyAlignment="1">
      <alignment vertical="top" wrapText="1"/>
    </xf>
    <xf numFmtId="0" fontId="7" fillId="0" borderId="9" xfId="19" applyFont="1" applyBorder="1" applyAlignment="1">
      <alignment vertical="top" wrapText="1"/>
    </xf>
    <xf numFmtId="43" fontId="7" fillId="0" borderId="20" xfId="8" applyFont="1" applyFill="1" applyBorder="1" applyAlignment="1">
      <alignment horizontal="center" wrapText="1"/>
    </xf>
    <xf numFmtId="43" fontId="7" fillId="0" borderId="9" xfId="8" applyFont="1" applyFill="1" applyBorder="1" applyAlignment="1">
      <alignment horizontal="center" wrapText="1"/>
    </xf>
    <xf numFmtId="0" fontId="7" fillId="0" borderId="3" xfId="4" applyFont="1" applyBorder="1" applyAlignment="1">
      <alignment horizontal="center" vertical="center"/>
    </xf>
    <xf numFmtId="43" fontId="6" fillId="0" borderId="9" xfId="8" applyFont="1" applyFill="1" applyBorder="1" applyAlignment="1">
      <alignment vertical="center" wrapText="1" shrinkToFit="1"/>
    </xf>
    <xf numFmtId="43" fontId="6" fillId="0" borderId="10" xfId="8" applyFont="1" applyFill="1" applyBorder="1" applyAlignment="1">
      <alignment vertical="center" wrapText="1" shrinkToFit="1"/>
    </xf>
    <xf numFmtId="0" fontId="8" fillId="0" borderId="2" xfId="4" applyFont="1" applyBorder="1" applyAlignment="1">
      <alignment horizontal="center" vertical="center"/>
    </xf>
    <xf numFmtId="0" fontId="6" fillId="0" borderId="2" xfId="4" applyFont="1" applyBorder="1" applyAlignment="1">
      <alignment horizontal="center" vertical="center"/>
    </xf>
    <xf numFmtId="0" fontId="6" fillId="0" borderId="3" xfId="4" applyFont="1" applyBorder="1" applyAlignment="1">
      <alignment horizontal="center" vertical="center"/>
    </xf>
    <xf numFmtId="0" fontId="6" fillId="0" borderId="4" xfId="4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3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3" fillId="0" borderId="0" xfId="0" applyFont="1" applyAlignment="1">
      <alignment horizontal="center"/>
    </xf>
    <xf numFmtId="0" fontId="27" fillId="0" borderId="18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46" fillId="0" borderId="2" xfId="0" applyFont="1" applyBorder="1" applyAlignment="1">
      <alignment horizontal="center" vertical="center" wrapText="1"/>
    </xf>
    <xf numFmtId="0" fontId="46" fillId="0" borderId="4" xfId="0" applyFont="1" applyBorder="1" applyAlignment="1">
      <alignment horizontal="center" vertical="center" wrapText="1"/>
    </xf>
    <xf numFmtId="0" fontId="26" fillId="0" borderId="2" xfId="15" applyFont="1" applyBorder="1" applyAlignment="1">
      <alignment horizontal="center" vertical="center"/>
    </xf>
    <xf numFmtId="0" fontId="26" fillId="0" borderId="3" xfId="15" applyFont="1" applyBorder="1" applyAlignment="1">
      <alignment horizontal="center" vertical="center"/>
    </xf>
    <xf numFmtId="0" fontId="26" fillId="0" borderId="4" xfId="15" applyFont="1" applyBorder="1" applyAlignment="1">
      <alignment horizontal="center" vertical="center"/>
    </xf>
    <xf numFmtId="0" fontId="26" fillId="0" borderId="20" xfId="3" applyNumberFormat="1" applyFont="1" applyBorder="1" applyAlignment="1">
      <alignment horizontal="center" vertical="center"/>
    </xf>
    <xf numFmtId="0" fontId="26" fillId="0" borderId="0" xfId="3" applyNumberFormat="1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43" fontId="23" fillId="0" borderId="2" xfId="1" applyFont="1" applyBorder="1" applyAlignment="1">
      <alignment horizontal="center" vertical="center" wrapText="1"/>
    </xf>
    <xf numFmtId="43" fontId="23" fillId="0" borderId="4" xfId="1" applyFont="1" applyBorder="1" applyAlignment="1">
      <alignment horizontal="center" vertical="center" wrapText="1"/>
    </xf>
    <xf numFmtId="49" fontId="23" fillId="0" borderId="4" xfId="0" applyNumberFormat="1" applyFont="1" applyBorder="1" applyAlignment="1">
      <alignment horizontal="center" vertical="center" wrapText="1"/>
    </xf>
    <xf numFmtId="0" fontId="61" fillId="0" borderId="0" xfId="0" applyFont="1"/>
    <xf numFmtId="0" fontId="62" fillId="0" borderId="0" xfId="0" applyFont="1"/>
    <xf numFmtId="0" fontId="62" fillId="0" borderId="0" xfId="0" applyFont="1" applyAlignment="1">
      <alignment horizontal="left"/>
    </xf>
    <xf numFmtId="0" fontId="62" fillId="0" borderId="0" xfId="0" applyFont="1" applyAlignment="1">
      <alignment horizontal="center"/>
    </xf>
    <xf numFmtId="0" fontId="63" fillId="0" borderId="1" xfId="0" applyFont="1" applyBorder="1" applyAlignment="1">
      <alignment horizontal="center" vertical="center" wrapText="1"/>
    </xf>
    <xf numFmtId="0" fontId="51" fillId="0" borderId="0" xfId="0" applyFont="1" applyAlignment="1">
      <alignment wrapText="1"/>
    </xf>
    <xf numFmtId="0" fontId="61" fillId="0" borderId="0" xfId="0" applyFont="1" applyAlignment="1">
      <alignment wrapText="1"/>
    </xf>
    <xf numFmtId="0" fontId="51" fillId="0" borderId="1" xfId="0" applyFont="1" applyBorder="1" applyAlignment="1">
      <alignment horizontal="center" vertical="center" wrapText="1"/>
    </xf>
    <xf numFmtId="0" fontId="51" fillId="0" borderId="1" xfId="0" applyFont="1" applyBorder="1" applyAlignment="1">
      <alignment horizontal="left" vertical="center" wrapText="1"/>
    </xf>
    <xf numFmtId="43" fontId="51" fillId="0" borderId="1" xfId="1" applyFont="1" applyBorder="1" applyAlignment="1">
      <alignment vertical="center" wrapText="1"/>
    </xf>
    <xf numFmtId="0" fontId="51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189" fontId="51" fillId="0" borderId="1" xfId="0" applyNumberFormat="1" applyFont="1" applyBorder="1" applyAlignment="1">
      <alignment horizontal="left" vertical="center" wrapText="1"/>
    </xf>
    <xf numFmtId="43" fontId="51" fillId="0" borderId="1" xfId="0" applyNumberFormat="1" applyFont="1" applyBorder="1" applyAlignment="1">
      <alignment vertical="center" wrapText="1"/>
    </xf>
    <xf numFmtId="189" fontId="51" fillId="0" borderId="1" xfId="0" applyNumberFormat="1" applyFont="1" applyBorder="1" applyAlignment="1">
      <alignment horizontal="center" vertical="center" wrapText="1"/>
    </xf>
    <xf numFmtId="0" fontId="51" fillId="0" borderId="1" xfId="0" applyFont="1" applyBorder="1" applyAlignment="1">
      <alignment horizontal="left" vertical="center"/>
    </xf>
    <xf numFmtId="0" fontId="51" fillId="0" borderId="0" xfId="0" applyFont="1"/>
    <xf numFmtId="0" fontId="51" fillId="0" borderId="0" xfId="0" applyFont="1" applyAlignment="1">
      <alignment vertical="center"/>
    </xf>
    <xf numFmtId="43" fontId="51" fillId="0" borderId="0" xfId="1" applyFont="1" applyBorder="1" applyAlignment="1">
      <alignment vertical="center" wrapText="1"/>
    </xf>
    <xf numFmtId="0" fontId="51" fillId="0" borderId="0" xfId="0" applyFont="1" applyAlignment="1">
      <alignment vertical="center" wrapText="1"/>
    </xf>
    <xf numFmtId="0" fontId="51" fillId="0" borderId="0" xfId="0" applyFont="1" applyAlignment="1">
      <alignment horizontal="center" vertical="center" wrapText="1"/>
    </xf>
    <xf numFmtId="0" fontId="51" fillId="0" borderId="0" xfId="0" applyFont="1" applyAlignment="1">
      <alignment horizontal="left" vertical="center" wrapText="1"/>
    </xf>
    <xf numFmtId="0" fontId="61" fillId="0" borderId="0" xfId="0" applyFont="1" applyAlignment="1">
      <alignment horizontal="left"/>
    </xf>
    <xf numFmtId="0" fontId="61" fillId="0" borderId="0" xfId="0" applyFont="1" applyAlignment="1">
      <alignment horizontal="center"/>
    </xf>
    <xf numFmtId="0" fontId="7" fillId="0" borderId="17" xfId="4" applyFont="1" applyBorder="1" applyAlignment="1">
      <alignment horizontal="left" wrapText="1"/>
    </xf>
    <xf numFmtId="0" fontId="7" fillId="0" borderId="17" xfId="8" applyNumberFormat="1" applyFont="1" applyBorder="1" applyAlignment="1">
      <alignment horizontal="left" wrapText="1"/>
    </xf>
    <xf numFmtId="0" fontId="51" fillId="0" borderId="0" xfId="4" applyFont="1" applyAlignment="1">
      <alignment horizontal="center"/>
    </xf>
    <xf numFmtId="0" fontId="51" fillId="2" borderId="0" xfId="4" applyFont="1" applyFill="1"/>
    <xf numFmtId="0" fontId="51" fillId="0" borderId="0" xfId="4" applyFont="1"/>
    <xf numFmtId="189" fontId="7" fillId="0" borderId="0" xfId="4" applyNumberFormat="1" applyFont="1" applyAlignment="1">
      <alignment horizontal="right"/>
    </xf>
    <xf numFmtId="189" fontId="8" fillId="0" borderId="14" xfId="4" applyNumberFormat="1" applyFont="1" applyBorder="1" applyAlignment="1">
      <alignment horizontal="center"/>
    </xf>
    <xf numFmtId="0" fontId="63" fillId="0" borderId="0" xfId="4" applyFont="1" applyAlignment="1">
      <alignment vertical="center" wrapText="1"/>
    </xf>
    <xf numFmtId="0" fontId="63" fillId="0" borderId="0" xfId="4" applyFont="1"/>
    <xf numFmtId="0" fontId="8" fillId="0" borderId="3" xfId="4" applyFont="1" applyBorder="1" applyAlignment="1">
      <alignment horizontal="center"/>
    </xf>
    <xf numFmtId="0" fontId="51" fillId="0" borderId="1" xfId="4" applyFont="1" applyBorder="1" applyAlignment="1">
      <alignment horizontal="center"/>
    </xf>
    <xf numFmtId="0" fontId="51" fillId="0" borderId="1" xfId="4" applyFont="1" applyBorder="1" applyAlignment="1">
      <alignment vertical="center"/>
    </xf>
    <xf numFmtId="4" fontId="51" fillId="0" borderId="1" xfId="4" applyNumberFormat="1" applyFont="1" applyBorder="1" applyAlignment="1">
      <alignment vertical="center"/>
    </xf>
    <xf numFmtId="0" fontId="51" fillId="0" borderId="1" xfId="4" applyFont="1" applyBorder="1" applyAlignment="1">
      <alignment shrinkToFit="1"/>
    </xf>
    <xf numFmtId="189" fontId="50" fillId="0" borderId="1" xfId="4" applyNumberFormat="1" applyFont="1" applyBorder="1" applyAlignment="1">
      <alignment horizontal="center"/>
    </xf>
    <xf numFmtId="0" fontId="51" fillId="0" borderId="1" xfId="4" applyFont="1" applyBorder="1"/>
    <xf numFmtId="189" fontId="51" fillId="0" borderId="1" xfId="4" applyNumberFormat="1" applyFont="1" applyBorder="1" applyAlignment="1">
      <alignment horizontal="center"/>
    </xf>
    <xf numFmtId="4" fontId="51" fillId="0" borderId="1" xfId="4" applyNumberFormat="1" applyFont="1" applyBorder="1" applyAlignment="1">
      <alignment horizontal="right"/>
    </xf>
    <xf numFmtId="4" fontId="50" fillId="0" borderId="1" xfId="4" applyNumberFormat="1" applyFont="1" applyBorder="1" applyAlignment="1">
      <alignment vertical="center"/>
    </xf>
    <xf numFmtId="0" fontId="50" fillId="0" borderId="1" xfId="4" applyFont="1" applyBorder="1" applyAlignment="1">
      <alignment shrinkToFit="1"/>
    </xf>
    <xf numFmtId="0" fontId="50" fillId="0" borderId="1" xfId="4" applyFont="1" applyBorder="1" applyAlignment="1">
      <alignment horizontal="center"/>
    </xf>
    <xf numFmtId="0" fontId="50" fillId="0" borderId="1" xfId="4" applyFont="1" applyBorder="1"/>
    <xf numFmtId="4" fontId="50" fillId="0" borderId="1" xfId="4" applyNumberFormat="1" applyFont="1" applyBorder="1" applyAlignment="1">
      <alignment horizontal="right"/>
    </xf>
    <xf numFmtId="4" fontId="51" fillId="2" borderId="1" xfId="4" applyNumberFormat="1" applyFont="1" applyFill="1" applyBorder="1" applyAlignment="1">
      <alignment vertical="center"/>
    </xf>
    <xf numFmtId="0" fontId="51" fillId="2" borderId="1" xfId="4" applyFont="1" applyFill="1" applyBorder="1" applyAlignment="1">
      <alignment shrinkToFit="1"/>
    </xf>
    <xf numFmtId="0" fontId="51" fillId="2" borderId="1" xfId="4" applyFont="1" applyFill="1" applyBorder="1" applyAlignment="1">
      <alignment horizontal="center"/>
    </xf>
    <xf numFmtId="189" fontId="50" fillId="2" borderId="1" xfId="4" applyNumberFormat="1" applyFont="1" applyFill="1" applyBorder="1" applyAlignment="1">
      <alignment horizontal="center"/>
    </xf>
    <xf numFmtId="0" fontId="51" fillId="2" borderId="1" xfId="4" applyFont="1" applyFill="1" applyBorder="1"/>
    <xf numFmtId="4" fontId="51" fillId="2" borderId="1" xfId="4" applyNumberFormat="1" applyFont="1" applyFill="1" applyBorder="1" applyAlignment="1">
      <alignment horizontal="right"/>
    </xf>
    <xf numFmtId="189" fontId="51" fillId="2" borderId="1" xfId="4" applyNumberFormat="1" applyFont="1" applyFill="1" applyBorder="1" applyAlignment="1">
      <alignment horizontal="center"/>
    </xf>
    <xf numFmtId="189" fontId="51" fillId="0" borderId="0" xfId="4" applyNumberFormat="1" applyFont="1" applyAlignment="1">
      <alignment horizontal="center"/>
    </xf>
    <xf numFmtId="0" fontId="51" fillId="0" borderId="3" xfId="4" applyFont="1" applyBorder="1" applyAlignment="1">
      <alignment horizontal="center"/>
    </xf>
    <xf numFmtId="189" fontId="25" fillId="0" borderId="1" xfId="0" applyNumberFormat="1" applyFont="1" applyBorder="1" applyAlignment="1">
      <alignment horizontal="center" vertical="center" wrapText="1"/>
    </xf>
    <xf numFmtId="189" fontId="11" fillId="0" borderId="16" xfId="0" applyNumberFormat="1" applyFont="1" applyBorder="1" applyAlignment="1">
      <alignment horizontal="center"/>
    </xf>
    <xf numFmtId="189" fontId="11" fillId="0" borderId="14" xfId="0" quotePrefix="1" applyNumberFormat="1" applyFont="1" applyBorder="1" applyAlignment="1">
      <alignment horizontal="center"/>
    </xf>
    <xf numFmtId="189" fontId="11" fillId="0" borderId="15" xfId="0" applyNumberFormat="1" applyFont="1" applyBorder="1" applyAlignment="1">
      <alignment horizontal="center"/>
    </xf>
    <xf numFmtId="189" fontId="11" fillId="0" borderId="0" xfId="0" applyNumberFormat="1" applyFont="1" applyAlignment="1">
      <alignment horizontal="center"/>
    </xf>
    <xf numFmtId="190" fontId="7" fillId="0" borderId="17" xfId="8" applyNumberFormat="1" applyFont="1" applyBorder="1" applyAlignment="1">
      <alignment horizontal="center" wrapText="1"/>
    </xf>
    <xf numFmtId="0" fontId="7" fillId="0" borderId="10" xfId="8" applyNumberFormat="1" applyFont="1" applyFill="1" applyBorder="1" applyAlignment="1">
      <alignment horizontal="left" wrapText="1"/>
    </xf>
    <xf numFmtId="43" fontId="7" fillId="0" borderId="17" xfId="8" applyFont="1" applyFill="1" applyBorder="1" applyAlignment="1">
      <alignment horizontal="center" wrapText="1"/>
    </xf>
    <xf numFmtId="0" fontId="6" fillId="0" borderId="0" xfId="4" applyFont="1" applyAlignment="1">
      <alignment horizontal="right"/>
    </xf>
    <xf numFmtId="191" fontId="9" fillId="0" borderId="1" xfId="4" applyNumberFormat="1" applyFont="1" applyBorder="1" applyAlignment="1">
      <alignment horizontal="center" vertical="center" wrapText="1"/>
    </xf>
    <xf numFmtId="191" fontId="6" fillId="0" borderId="2" xfId="4" applyNumberFormat="1" applyFont="1" applyBorder="1" applyAlignment="1">
      <alignment horizontal="center" vertical="center" shrinkToFit="1"/>
    </xf>
    <xf numFmtId="191" fontId="6" fillId="0" borderId="3" xfId="4" applyNumberFormat="1" applyFont="1" applyBorder="1" applyAlignment="1">
      <alignment vertical="center" wrapText="1"/>
    </xf>
    <xf numFmtId="191" fontId="6" fillId="0" borderId="3" xfId="4" applyNumberFormat="1" applyFont="1" applyBorder="1" applyAlignment="1">
      <alignment horizontal="center" vertical="center" wrapText="1"/>
    </xf>
    <xf numFmtId="191" fontId="6" fillId="0" borderId="4" xfId="4" applyNumberFormat="1" applyFont="1" applyBorder="1" applyAlignment="1">
      <alignment horizontal="center" vertical="center" shrinkToFit="1"/>
    </xf>
    <xf numFmtId="43" fontId="7" fillId="0" borderId="2" xfId="1" applyFont="1" applyBorder="1" applyAlignment="1">
      <alignment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 shrinkToFit="1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8" fillId="0" borderId="0" xfId="4" applyFont="1" applyAlignment="1">
      <alignment horizontal="center"/>
    </xf>
    <xf numFmtId="0" fontId="8" fillId="0" borderId="0" xfId="0" applyFont="1" applyAlignment="1">
      <alignment horizontal="center"/>
    </xf>
    <xf numFmtId="0" fontId="51" fillId="0" borderId="0" xfId="4" applyFont="1" applyAlignment="1">
      <alignment horizontal="center" vertical="center"/>
    </xf>
    <xf numFmtId="0" fontId="15" fillId="0" borderId="0" xfId="4" applyFont="1" applyAlignment="1">
      <alignment horizontal="center"/>
    </xf>
    <xf numFmtId="0" fontId="64" fillId="2" borderId="0" xfId="4" applyFont="1" applyFill="1" applyAlignment="1">
      <alignment horizontal="center"/>
    </xf>
    <xf numFmtId="0" fontId="8" fillId="0" borderId="2" xfId="4" applyFont="1" applyBorder="1" applyAlignment="1">
      <alignment horizontal="center" vertical="center" wrapText="1"/>
    </xf>
    <xf numFmtId="0" fontId="8" fillId="0" borderId="3" xfId="4" applyFont="1" applyBorder="1" applyAlignment="1">
      <alignment horizontal="center" vertical="center" wrapText="1"/>
    </xf>
    <xf numFmtId="0" fontId="8" fillId="0" borderId="16" xfId="4" applyFont="1" applyBorder="1" applyAlignment="1">
      <alignment horizontal="center" vertical="center" wrapText="1"/>
    </xf>
    <xf numFmtId="0" fontId="8" fillId="0" borderId="14" xfId="4" applyFont="1" applyBorder="1" applyAlignment="1">
      <alignment horizontal="center" vertical="center" wrapText="1"/>
    </xf>
    <xf numFmtId="189" fontId="8" fillId="0" borderId="2" xfId="4" applyNumberFormat="1" applyFont="1" applyBorder="1" applyAlignment="1">
      <alignment horizontal="center" vertical="center" wrapText="1"/>
    </xf>
    <xf numFmtId="189" fontId="8" fillId="0" borderId="3" xfId="4" applyNumberFormat="1" applyFont="1" applyBorder="1" applyAlignment="1">
      <alignment horizontal="center" vertical="center" wrapText="1"/>
    </xf>
    <xf numFmtId="0" fontId="8" fillId="0" borderId="2" xfId="4" applyFont="1" applyBorder="1" applyAlignment="1">
      <alignment horizontal="center" vertical="center"/>
    </xf>
    <xf numFmtId="0" fontId="8" fillId="0" borderId="3" xfId="4" applyFont="1" applyBorder="1" applyAlignment="1">
      <alignment horizontal="center" vertical="center"/>
    </xf>
    <xf numFmtId="0" fontId="8" fillId="0" borderId="16" xfId="4" applyFont="1" applyBorder="1" applyAlignment="1">
      <alignment horizontal="center" vertical="center"/>
    </xf>
    <xf numFmtId="0" fontId="8" fillId="0" borderId="14" xfId="4" applyFont="1" applyBorder="1" applyAlignment="1">
      <alignment horizontal="center" vertical="center"/>
    </xf>
    <xf numFmtId="0" fontId="8" fillId="0" borderId="20" xfId="4" applyFont="1" applyBorder="1" applyAlignment="1">
      <alignment horizontal="center" vertical="center" wrapText="1"/>
    </xf>
    <xf numFmtId="0" fontId="8" fillId="0" borderId="0" xfId="4" applyFont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6" fillId="0" borderId="2" xfId="4" applyFont="1" applyBorder="1" applyAlignment="1">
      <alignment horizontal="center" vertical="center"/>
    </xf>
    <xf numFmtId="0" fontId="6" fillId="0" borderId="3" xfId="4" applyFont="1" applyBorder="1" applyAlignment="1">
      <alignment horizontal="center" vertical="center"/>
    </xf>
    <xf numFmtId="0" fontId="6" fillId="0" borderId="4" xfId="4" applyFont="1" applyBorder="1" applyAlignment="1">
      <alignment horizontal="center" vertical="center"/>
    </xf>
    <xf numFmtId="0" fontId="9" fillId="0" borderId="0" xfId="4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52" fillId="0" borderId="0" xfId="0" applyFont="1" applyAlignment="1">
      <alignment horizontal="center"/>
    </xf>
    <xf numFmtId="0" fontId="52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43" fillId="0" borderId="0" xfId="0" applyFont="1" applyAlignment="1">
      <alignment horizontal="center"/>
    </xf>
    <xf numFmtId="0" fontId="43" fillId="0" borderId="5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37" fontId="12" fillId="0" borderId="2" xfId="0" applyNumberFormat="1" applyFont="1" applyBorder="1" applyAlignment="1">
      <alignment horizontal="center" vertical="center"/>
    </xf>
    <xf numFmtId="37" fontId="12" fillId="0" borderId="4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34" fillId="0" borderId="0" xfId="4" applyFont="1" applyAlignment="1">
      <alignment horizontal="center" vertical="center"/>
    </xf>
    <xf numFmtId="0" fontId="35" fillId="0" borderId="0" xfId="4" applyFont="1" applyAlignment="1">
      <alignment horizontal="center" vertical="center"/>
    </xf>
    <xf numFmtId="0" fontId="34" fillId="0" borderId="5" xfId="4" applyFont="1" applyBorder="1" applyAlignment="1">
      <alignment horizontal="center" vertical="center"/>
    </xf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 shrinkToFit="1"/>
    </xf>
    <xf numFmtId="0" fontId="27" fillId="0" borderId="4" xfId="0" applyFont="1" applyBorder="1" applyAlignment="1">
      <alignment horizontal="center" vertical="center" shrinkToFit="1"/>
    </xf>
    <xf numFmtId="0" fontId="27" fillId="0" borderId="18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46" fillId="0" borderId="2" xfId="0" applyFont="1" applyBorder="1" applyAlignment="1">
      <alignment horizontal="center" vertical="center" wrapText="1"/>
    </xf>
    <xf numFmtId="0" fontId="46" fillId="0" borderId="4" xfId="0" applyFont="1" applyBorder="1" applyAlignment="1">
      <alignment horizontal="center" vertical="center" wrapText="1"/>
    </xf>
    <xf numFmtId="43" fontId="46" fillId="0" borderId="2" xfId="1" applyFont="1" applyBorder="1" applyAlignment="1">
      <alignment horizontal="center" vertical="center" wrapText="1"/>
    </xf>
    <xf numFmtId="43" fontId="46" fillId="0" borderId="4" xfId="1" applyFont="1" applyBorder="1" applyAlignment="1">
      <alignment horizontal="center" vertical="center" wrapText="1"/>
    </xf>
    <xf numFmtId="0" fontId="26" fillId="0" borderId="2" xfId="15" applyFont="1" applyBorder="1" applyAlignment="1">
      <alignment horizontal="center" vertical="center"/>
    </xf>
    <xf numFmtId="0" fontId="26" fillId="0" borderId="3" xfId="15" applyFont="1" applyBorder="1" applyAlignment="1">
      <alignment horizontal="center" vertical="center"/>
    </xf>
    <xf numFmtId="0" fontId="26" fillId="0" borderId="4" xfId="15" applyFont="1" applyBorder="1" applyAlignment="1">
      <alignment horizontal="center" vertical="center"/>
    </xf>
    <xf numFmtId="0" fontId="26" fillId="0" borderId="9" xfId="3" applyNumberFormat="1" applyFont="1" applyBorder="1" applyAlignment="1">
      <alignment horizontal="center" vertical="center"/>
    </xf>
    <xf numFmtId="0" fontId="26" fillId="0" borderId="16" xfId="3" applyNumberFormat="1" applyFont="1" applyBorder="1" applyAlignment="1">
      <alignment horizontal="center" vertical="center"/>
    </xf>
    <xf numFmtId="0" fontId="26" fillId="0" borderId="10" xfId="3" applyNumberFormat="1" applyFont="1" applyBorder="1" applyAlignment="1">
      <alignment horizontal="center" vertical="center"/>
    </xf>
    <xf numFmtId="0" fontId="26" fillId="0" borderId="14" xfId="3" applyNumberFormat="1" applyFont="1" applyBorder="1" applyAlignment="1">
      <alignment horizontal="center" vertical="center"/>
    </xf>
    <xf numFmtId="43" fontId="26" fillId="0" borderId="17" xfId="3" applyFont="1" applyBorder="1" applyAlignment="1">
      <alignment horizontal="center" vertical="center" wrapText="1"/>
    </xf>
    <xf numFmtId="43" fontId="26" fillId="0" borderId="15" xfId="3" applyFont="1" applyBorder="1" applyAlignment="1">
      <alignment horizontal="center" vertical="center" wrapText="1"/>
    </xf>
    <xf numFmtId="0" fontId="26" fillId="0" borderId="20" xfId="3" applyNumberFormat="1" applyFont="1" applyBorder="1" applyAlignment="1">
      <alignment horizontal="center" vertical="center"/>
    </xf>
    <xf numFmtId="0" fontId="26" fillId="0" borderId="0" xfId="3" applyNumberFormat="1" applyFont="1" applyBorder="1" applyAlignment="1">
      <alignment horizontal="center" vertical="center"/>
    </xf>
    <xf numFmtId="0" fontId="55" fillId="0" borderId="0" xfId="15" applyFont="1" applyAlignment="1">
      <alignment horizontal="center"/>
    </xf>
    <xf numFmtId="0" fontId="55" fillId="0" borderId="6" xfId="15" applyFont="1" applyBorder="1" applyAlignment="1">
      <alignment horizontal="center" vertical="center" wrapText="1"/>
    </xf>
    <xf numFmtId="0" fontId="55" fillId="0" borderId="7" xfId="15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43" fontId="23" fillId="0" borderId="2" xfId="1" applyFont="1" applyBorder="1" applyAlignment="1">
      <alignment horizontal="center" vertical="center" wrapText="1"/>
    </xf>
    <xf numFmtId="43" fontId="23" fillId="0" borderId="4" xfId="1" applyFont="1" applyBorder="1" applyAlignment="1">
      <alignment horizontal="center" vertical="center" wrapText="1"/>
    </xf>
    <xf numFmtId="49" fontId="23" fillId="0" borderId="2" xfId="0" applyNumberFormat="1" applyFont="1" applyBorder="1" applyAlignment="1">
      <alignment horizontal="center" vertical="center" wrapText="1"/>
    </xf>
    <xf numFmtId="49" fontId="23" fillId="0" borderId="4" xfId="0" applyNumberFormat="1" applyFont="1" applyBorder="1" applyAlignment="1">
      <alignment horizontal="center" vertical="center" wrapText="1"/>
    </xf>
    <xf numFmtId="0" fontId="65" fillId="0" borderId="4" xfId="0" applyFont="1" applyBorder="1"/>
    <xf numFmtId="43" fontId="65" fillId="0" borderId="4" xfId="1" applyFont="1" applyBorder="1" applyAlignment="1">
      <alignment horizontal="center" vertical="center" wrapText="1"/>
    </xf>
    <xf numFmtId="0" fontId="65" fillId="0" borderId="4" xfId="0" applyFont="1" applyBorder="1" applyAlignment="1">
      <alignment horizontal="center" vertical="center" wrapText="1"/>
    </xf>
    <xf numFmtId="14" fontId="65" fillId="0" borderId="15" xfId="0" applyNumberFormat="1" applyFont="1" applyBorder="1" applyAlignment="1">
      <alignment horizontal="center" vertical="center" wrapText="1"/>
    </xf>
    <xf numFmtId="14" fontId="26" fillId="0" borderId="14" xfId="0" applyNumberFormat="1" applyFont="1" applyBorder="1" applyAlignment="1">
      <alignment horizontal="center" vertical="center" wrapText="1"/>
    </xf>
    <xf numFmtId="1" fontId="44" fillId="0" borderId="0" xfId="0" applyNumberFormat="1" applyFont="1"/>
    <xf numFmtId="49" fontId="44" fillId="0" borderId="0" xfId="0" applyNumberFormat="1" applyFont="1"/>
    <xf numFmtId="0" fontId="44" fillId="0" borderId="11" xfId="0" applyFont="1" applyBorder="1" applyAlignment="1">
      <alignment horizontal="left"/>
    </xf>
    <xf numFmtId="0" fontId="28" fillId="0" borderId="2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center" vertical="top"/>
    </xf>
    <xf numFmtId="0" fontId="23" fillId="0" borderId="3" xfId="0" applyFont="1" applyBorder="1" applyAlignment="1">
      <alignment horizontal="center" vertical="center"/>
    </xf>
    <xf numFmtId="0" fontId="36" fillId="0" borderId="2" xfId="4" applyFont="1" applyBorder="1" applyAlignment="1">
      <alignment horizontal="center" vertical="center" wrapText="1"/>
    </xf>
    <xf numFmtId="43" fontId="36" fillId="0" borderId="9" xfId="20" applyFont="1" applyBorder="1" applyAlignment="1">
      <alignment horizontal="center" vertical="center" wrapText="1"/>
    </xf>
    <xf numFmtId="0" fontId="40" fillId="0" borderId="9" xfId="4" applyFont="1" applyBorder="1" applyAlignment="1">
      <alignment horizontal="center" vertical="center"/>
    </xf>
    <xf numFmtId="0" fontId="40" fillId="0" borderId="10" xfId="4" applyFont="1" applyBorder="1" applyAlignment="1">
      <alignment horizontal="center" vertical="center"/>
    </xf>
    <xf numFmtId="0" fontId="40" fillId="0" borderId="17" xfId="4" applyFont="1" applyBorder="1" applyAlignment="1">
      <alignment horizontal="center" vertical="center"/>
    </xf>
    <xf numFmtId="49" fontId="40" fillId="0" borderId="17" xfId="4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22" fillId="0" borderId="0" xfId="15" applyFont="1"/>
    <xf numFmtId="0" fontId="22" fillId="0" borderId="0" xfId="15" applyFont="1" applyAlignment="1">
      <alignment horizontal="right"/>
    </xf>
    <xf numFmtId="0" fontId="49" fillId="0" borderId="0" xfId="0" applyFont="1"/>
    <xf numFmtId="0" fontId="21" fillId="0" borderId="0" xfId="15" applyFont="1" applyAlignment="1">
      <alignment horizontal="center"/>
    </xf>
    <xf numFmtId="0" fontId="21" fillId="0" borderId="5" xfId="15" applyFont="1" applyBorder="1" applyAlignment="1">
      <alignment horizontal="center"/>
    </xf>
    <xf numFmtId="0" fontId="21" fillId="0" borderId="1" xfId="15" applyFont="1" applyBorder="1" applyAlignment="1">
      <alignment horizontal="center" vertical="center"/>
    </xf>
    <xf numFmtId="0" fontId="21" fillId="0" borderId="6" xfId="15" applyFont="1" applyBorder="1" applyAlignment="1">
      <alignment horizontal="center" vertical="center" wrapText="1"/>
    </xf>
    <xf numFmtId="0" fontId="21" fillId="0" borderId="7" xfId="15" applyFont="1" applyBorder="1" applyAlignment="1">
      <alignment horizontal="center" vertical="center" wrapText="1"/>
    </xf>
    <xf numFmtId="0" fontId="21" fillId="0" borderId="1" xfId="15" applyFont="1" applyBorder="1" applyAlignment="1">
      <alignment horizontal="center" vertical="center" wrapText="1"/>
    </xf>
    <xf numFmtId="0" fontId="22" fillId="0" borderId="2" xfId="15" applyFont="1" applyBorder="1" applyAlignment="1">
      <alignment horizontal="center" vertical="center"/>
    </xf>
    <xf numFmtId="0" fontId="22" fillId="0" borderId="9" xfId="15" applyFont="1" applyBorder="1" applyAlignment="1">
      <alignment horizontal="center" vertical="center"/>
    </xf>
    <xf numFmtId="43" fontId="22" fillId="0" borderId="2" xfId="3" applyFont="1" applyBorder="1" applyAlignment="1">
      <alignment horizontal="right" vertical="center"/>
    </xf>
    <xf numFmtId="43" fontId="22" fillId="0" borderId="20" xfId="3" applyFont="1" applyBorder="1" applyAlignment="1">
      <alignment horizontal="center" vertical="center"/>
    </xf>
    <xf numFmtId="0" fontId="22" fillId="0" borderId="2" xfId="15" applyFont="1" applyBorder="1" applyAlignment="1">
      <alignment horizontal="center" vertical="center"/>
    </xf>
    <xf numFmtId="0" fontId="22" fillId="0" borderId="9" xfId="3" applyNumberFormat="1" applyFont="1" applyBorder="1" applyAlignment="1">
      <alignment horizontal="center" vertical="center"/>
    </xf>
    <xf numFmtId="0" fontId="22" fillId="0" borderId="16" xfId="3" applyNumberFormat="1" applyFont="1" applyBorder="1" applyAlignment="1">
      <alignment horizontal="center" vertical="center"/>
    </xf>
    <xf numFmtId="0" fontId="22" fillId="0" borderId="20" xfId="3" applyNumberFormat="1" applyFont="1" applyBorder="1" applyAlignment="1">
      <alignment horizontal="center" vertical="center"/>
    </xf>
    <xf numFmtId="187" fontId="22" fillId="0" borderId="2" xfId="15" applyNumberFormat="1" applyFont="1" applyBorder="1" applyAlignment="1">
      <alignment horizontal="center" vertical="center"/>
    </xf>
    <xf numFmtId="0" fontId="22" fillId="0" borderId="3" xfId="15" applyFont="1" applyBorder="1" applyAlignment="1">
      <alignment horizontal="center" vertical="center"/>
    </xf>
    <xf numFmtId="0" fontId="22" fillId="0" borderId="10" xfId="15" applyFont="1" applyBorder="1" applyAlignment="1">
      <alignment horizontal="center" vertical="center"/>
    </xf>
    <xf numFmtId="43" fontId="22" fillId="0" borderId="3" xfId="3" applyFont="1" applyBorder="1" applyAlignment="1">
      <alignment horizontal="right" vertical="center"/>
    </xf>
    <xf numFmtId="43" fontId="22" fillId="0" borderId="0" xfId="3" applyFont="1" applyBorder="1" applyAlignment="1">
      <alignment horizontal="center" vertical="center"/>
    </xf>
    <xf numFmtId="0" fontId="22" fillId="0" borderId="3" xfId="15" applyFont="1" applyBorder="1" applyAlignment="1">
      <alignment horizontal="center" vertical="center"/>
    </xf>
    <xf numFmtId="0" fontId="22" fillId="0" borderId="10" xfId="3" applyNumberFormat="1" applyFont="1" applyBorder="1" applyAlignment="1">
      <alignment horizontal="center" vertical="center"/>
    </xf>
    <xf numFmtId="0" fontId="22" fillId="0" borderId="14" xfId="3" applyNumberFormat="1" applyFont="1" applyBorder="1" applyAlignment="1">
      <alignment horizontal="center" vertical="center"/>
    </xf>
    <xf numFmtId="0" fontId="22" fillId="0" borderId="0" xfId="3" applyNumberFormat="1" applyFont="1" applyBorder="1" applyAlignment="1">
      <alignment horizontal="center" vertical="center"/>
    </xf>
    <xf numFmtId="187" fontId="22" fillId="0" borderId="3" xfId="15" applyNumberFormat="1" applyFont="1" applyBorder="1" applyAlignment="1">
      <alignment horizontal="center" vertical="center"/>
    </xf>
    <xf numFmtId="0" fontId="22" fillId="0" borderId="4" xfId="15" applyFont="1" applyBorder="1" applyAlignment="1">
      <alignment horizontal="center" vertical="center"/>
    </xf>
    <xf numFmtId="0" fontId="22" fillId="0" borderId="17" xfId="15" applyFont="1" applyBorder="1" applyAlignment="1">
      <alignment horizontal="center" vertical="center"/>
    </xf>
    <xf numFmtId="43" fontId="22" fillId="0" borderId="4" xfId="3" applyFont="1" applyBorder="1" applyAlignment="1">
      <alignment horizontal="right" vertical="center"/>
    </xf>
    <xf numFmtId="43" fontId="22" fillId="0" borderId="5" xfId="3" applyFont="1" applyBorder="1" applyAlignment="1">
      <alignment horizontal="center" vertical="center"/>
    </xf>
    <xf numFmtId="0" fontId="22" fillId="0" borderId="4" xfId="15" applyFont="1" applyBorder="1" applyAlignment="1">
      <alignment horizontal="center" vertical="center"/>
    </xf>
    <xf numFmtId="43" fontId="22" fillId="0" borderId="17" xfId="3" applyFont="1" applyBorder="1" applyAlignment="1">
      <alignment horizontal="center" vertical="center" wrapText="1"/>
    </xf>
    <xf numFmtId="43" fontId="22" fillId="0" borderId="15" xfId="3" applyFont="1" applyBorder="1" applyAlignment="1">
      <alignment horizontal="center" vertical="center" wrapText="1"/>
    </xf>
    <xf numFmtId="0" fontId="22" fillId="0" borderId="5" xfId="3" applyNumberFormat="1" applyFont="1" applyBorder="1" applyAlignment="1">
      <alignment horizontal="center" vertical="center"/>
    </xf>
    <xf numFmtId="187" fontId="22" fillId="0" borderId="4" xfId="15" applyNumberFormat="1" applyFont="1" applyBorder="1" applyAlignment="1">
      <alignment horizontal="center" vertical="center"/>
    </xf>
    <xf numFmtId="0" fontId="22" fillId="0" borderId="20" xfId="3" applyNumberFormat="1" applyFont="1" applyBorder="1" applyAlignment="1">
      <alignment horizontal="center" vertical="center"/>
    </xf>
    <xf numFmtId="0" fontId="22" fillId="0" borderId="0" xfId="3" applyNumberFormat="1" applyFont="1" applyBorder="1" applyAlignment="1">
      <alignment horizontal="center" vertical="center"/>
    </xf>
    <xf numFmtId="43" fontId="22" fillId="0" borderId="4" xfId="3" applyFont="1" applyBorder="1" applyAlignment="1">
      <alignment horizontal="center" vertical="center"/>
    </xf>
    <xf numFmtId="187" fontId="49" fillId="0" borderId="2" xfId="15" applyNumberFormat="1" applyFont="1" applyBorder="1" applyAlignment="1">
      <alignment horizontal="center" vertical="center"/>
    </xf>
  </cellXfs>
  <cellStyles count="21">
    <cellStyle name="Comma 2" xfId="5" xr:uid="{00000000-0005-0000-0000-000000000000}"/>
    <cellStyle name="Comma 3" xfId="3" xr:uid="{00000000-0005-0000-0000-000001000000}"/>
    <cellStyle name="Comma 4" xfId="13" xr:uid="{00000000-0005-0000-0000-000002000000}"/>
    <cellStyle name="Hyperlink" xfId="19" builtinId="8"/>
    <cellStyle name="Normal 2" xfId="2" xr:uid="{00000000-0005-0000-0000-000003000000}"/>
    <cellStyle name="Normal 2 2" xfId="14" xr:uid="{00000000-0005-0000-0000-000004000000}"/>
    <cellStyle name="Normal 3" xfId="12" xr:uid="{00000000-0005-0000-0000-000005000000}"/>
    <cellStyle name="Normal 3 2" xfId="15" xr:uid="{00000000-0005-0000-0000-000006000000}"/>
    <cellStyle name="เครื่องหมายจุลภาค 2" xfId="8" xr:uid="{00000000-0005-0000-0000-000008000000}"/>
    <cellStyle name="เครื่องหมายจุลภาค 3" xfId="11" xr:uid="{00000000-0005-0000-0000-000009000000}"/>
    <cellStyle name="เครื่องหมายจุลภาค 4" xfId="7" xr:uid="{00000000-0005-0000-0000-00000A000000}"/>
    <cellStyle name="เครื่องหมายจุลภาค 5" xfId="10" xr:uid="{00000000-0005-0000-0000-00000B000000}"/>
    <cellStyle name="เครื่องหมายจุลภาค 6" xfId="16" xr:uid="{00000000-0005-0000-0000-00000C000000}"/>
    <cellStyle name="จุลภาค" xfId="1" builtinId="3"/>
    <cellStyle name="จุลภาค 2" xfId="20" xr:uid="{DC6BD95F-A5CB-4BE0-B459-99B0E603F3FF}"/>
    <cellStyle name="ปกติ" xfId="0" builtinId="0"/>
    <cellStyle name="ปกติ 2" xfId="4" xr:uid="{00000000-0005-0000-0000-00000E000000}"/>
    <cellStyle name="ปกติ 3" xfId="17" xr:uid="{00000000-0005-0000-0000-00000F000000}"/>
    <cellStyle name="ปกติ 5" xfId="6" xr:uid="{00000000-0005-0000-0000-000010000000}"/>
    <cellStyle name="ปกติ 6" xfId="9" xr:uid="{00000000-0005-0000-0000-000011000000}"/>
    <cellStyle name="ปกติ_2  ใบสำคัญคู่จ่ายค่าใช้จ่ายต่าง ๆ (ทำไม้สวนป่า)" xfId="18" xr:uid="{DB980CFC-D70D-46FF-BA53-5A58E696EA8F}"/>
  </cellStyles>
  <dxfs count="0"/>
  <tableStyles count="0" defaultTableStyle="TableStyleMedium2" defaultPivotStyle="PivotStyleLight16"/>
  <colors>
    <mruColors>
      <color rgb="FFFF6600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1858888</xdr:colOff>
      <xdr:row>0</xdr:row>
      <xdr:rowOff>95248</xdr:rowOff>
    </xdr:from>
    <xdr:to>
      <xdr:col>8</xdr:col>
      <xdr:colOff>3497792</xdr:colOff>
      <xdr:row>2</xdr:row>
      <xdr:rowOff>105831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1C0E3EA-A3B8-4607-9A9B-7D35A858B3DE}"/>
            </a:ext>
          </a:extLst>
        </xdr:cNvPr>
        <xdr:cNvSpPr txBox="1"/>
      </xdr:nvSpPr>
      <xdr:spPr>
        <a:xfrm>
          <a:off x="12907888" y="95248"/>
          <a:ext cx="1638904" cy="59795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8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8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8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8</xdr:col>
      <xdr:colOff>1847109</xdr:colOff>
      <xdr:row>0</xdr:row>
      <xdr:rowOff>85007</xdr:rowOff>
    </xdr:from>
    <xdr:to>
      <xdr:col>8</xdr:col>
      <xdr:colOff>3486013</xdr:colOff>
      <xdr:row>2</xdr:row>
      <xdr:rowOff>95590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05424369-27F4-433D-A88E-F90AA5E31FFC}"/>
            </a:ext>
          </a:extLst>
        </xdr:cNvPr>
        <xdr:cNvSpPr txBox="1"/>
      </xdr:nvSpPr>
      <xdr:spPr>
        <a:xfrm>
          <a:off x="12877059" y="85007"/>
          <a:ext cx="1638904" cy="60113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8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8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8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733425</xdr:colOff>
      <xdr:row>3</xdr:row>
      <xdr:rowOff>7183</xdr:rowOff>
    </xdr:from>
    <xdr:to>
      <xdr:col>8</xdr:col>
      <xdr:colOff>2019300</xdr:colOff>
      <xdr:row>4</xdr:row>
      <xdr:rowOff>67356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CC74536-309C-497C-9A1C-4C13BE9D7D4E}"/>
            </a:ext>
          </a:extLst>
        </xdr:cNvPr>
        <xdr:cNvSpPr txBox="1"/>
      </xdr:nvSpPr>
      <xdr:spPr>
        <a:xfrm>
          <a:off x="13220700" y="969208"/>
          <a:ext cx="1285875" cy="41259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8</xdr:col>
      <xdr:colOff>733425</xdr:colOff>
      <xdr:row>3</xdr:row>
      <xdr:rowOff>7183</xdr:rowOff>
    </xdr:from>
    <xdr:to>
      <xdr:col>8</xdr:col>
      <xdr:colOff>2019300</xdr:colOff>
      <xdr:row>4</xdr:row>
      <xdr:rowOff>67356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99F7E012-85A9-46A9-8045-F82CD3BA988A}"/>
            </a:ext>
          </a:extLst>
        </xdr:cNvPr>
        <xdr:cNvSpPr txBox="1"/>
      </xdr:nvSpPr>
      <xdr:spPr>
        <a:xfrm>
          <a:off x="13220700" y="778708"/>
          <a:ext cx="1285875" cy="3173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8</xdr:col>
      <xdr:colOff>733425</xdr:colOff>
      <xdr:row>3</xdr:row>
      <xdr:rowOff>7183</xdr:rowOff>
    </xdr:from>
    <xdr:to>
      <xdr:col>8</xdr:col>
      <xdr:colOff>2019300</xdr:colOff>
      <xdr:row>4</xdr:row>
      <xdr:rowOff>67356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7C388454-1A4F-492E-8392-C2682CC6BB8F}"/>
            </a:ext>
          </a:extLst>
        </xdr:cNvPr>
        <xdr:cNvSpPr txBox="1"/>
      </xdr:nvSpPr>
      <xdr:spPr>
        <a:xfrm>
          <a:off x="13220700" y="778708"/>
          <a:ext cx="1285875" cy="3173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8</xdr:col>
      <xdr:colOff>733425</xdr:colOff>
      <xdr:row>3</xdr:row>
      <xdr:rowOff>7183</xdr:rowOff>
    </xdr:from>
    <xdr:to>
      <xdr:col>8</xdr:col>
      <xdr:colOff>2019300</xdr:colOff>
      <xdr:row>4</xdr:row>
      <xdr:rowOff>67356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5FA8B67B-0497-4EEB-8B95-B9E243C34B9D}"/>
            </a:ext>
          </a:extLst>
        </xdr:cNvPr>
        <xdr:cNvSpPr txBox="1"/>
      </xdr:nvSpPr>
      <xdr:spPr>
        <a:xfrm>
          <a:off x="13220700" y="778708"/>
          <a:ext cx="1285875" cy="3173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8</xdr:col>
      <xdr:colOff>733425</xdr:colOff>
      <xdr:row>3</xdr:row>
      <xdr:rowOff>7183</xdr:rowOff>
    </xdr:from>
    <xdr:to>
      <xdr:col>8</xdr:col>
      <xdr:colOff>2019300</xdr:colOff>
      <xdr:row>4</xdr:row>
      <xdr:rowOff>67356</xdr:rowOff>
    </xdr:to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id="{16DE791D-8D9D-4060-9503-C1D641C3FFFD}"/>
            </a:ext>
          </a:extLst>
        </xdr:cNvPr>
        <xdr:cNvSpPr txBox="1"/>
      </xdr:nvSpPr>
      <xdr:spPr>
        <a:xfrm>
          <a:off x="13220700" y="778708"/>
          <a:ext cx="1285875" cy="3173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8</xdr:col>
      <xdr:colOff>733425</xdr:colOff>
      <xdr:row>3</xdr:row>
      <xdr:rowOff>7183</xdr:rowOff>
    </xdr:from>
    <xdr:to>
      <xdr:col>8</xdr:col>
      <xdr:colOff>2019300</xdr:colOff>
      <xdr:row>4</xdr:row>
      <xdr:rowOff>67356</xdr:rowOff>
    </xdr:to>
    <xdr:sp macro="" textlink="">
      <xdr:nvSpPr>
        <xdr:cNvPr id="12" name="TextBox 1">
          <a:extLst>
            <a:ext uri="{FF2B5EF4-FFF2-40B4-BE49-F238E27FC236}">
              <a16:creationId xmlns:a16="http://schemas.microsoft.com/office/drawing/2014/main" id="{190B6AC1-CCE0-4A07-8A05-F4243C65D828}"/>
            </a:ext>
          </a:extLst>
        </xdr:cNvPr>
        <xdr:cNvSpPr txBox="1"/>
      </xdr:nvSpPr>
      <xdr:spPr>
        <a:xfrm>
          <a:off x="13058775" y="969208"/>
          <a:ext cx="1285875" cy="41259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8</xdr:col>
      <xdr:colOff>733425</xdr:colOff>
      <xdr:row>3</xdr:row>
      <xdr:rowOff>7183</xdr:rowOff>
    </xdr:from>
    <xdr:to>
      <xdr:col>8</xdr:col>
      <xdr:colOff>2019300</xdr:colOff>
      <xdr:row>4</xdr:row>
      <xdr:rowOff>67356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B39833FD-82F3-47B9-963D-574DB9F75658}"/>
            </a:ext>
          </a:extLst>
        </xdr:cNvPr>
        <xdr:cNvSpPr txBox="1"/>
      </xdr:nvSpPr>
      <xdr:spPr>
        <a:xfrm>
          <a:off x="13058775" y="969208"/>
          <a:ext cx="1285875" cy="41259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733425</xdr:colOff>
      <xdr:row>2</xdr:row>
      <xdr:rowOff>7183</xdr:rowOff>
    </xdr:from>
    <xdr:to>
      <xdr:col>8</xdr:col>
      <xdr:colOff>2019300</xdr:colOff>
      <xdr:row>3</xdr:row>
      <xdr:rowOff>67356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57B59CF-5950-4261-B056-1D8F262FF9C1}"/>
            </a:ext>
          </a:extLst>
        </xdr:cNvPr>
        <xdr:cNvSpPr txBox="1"/>
      </xdr:nvSpPr>
      <xdr:spPr>
        <a:xfrm>
          <a:off x="12973050" y="597733"/>
          <a:ext cx="1285875" cy="3554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8</xdr:col>
      <xdr:colOff>733425</xdr:colOff>
      <xdr:row>2</xdr:row>
      <xdr:rowOff>7183</xdr:rowOff>
    </xdr:from>
    <xdr:to>
      <xdr:col>8</xdr:col>
      <xdr:colOff>2019300</xdr:colOff>
      <xdr:row>3</xdr:row>
      <xdr:rowOff>67356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C6EE514D-D473-4DC6-98F4-78CB78E9EDB3}"/>
            </a:ext>
          </a:extLst>
        </xdr:cNvPr>
        <xdr:cNvSpPr txBox="1"/>
      </xdr:nvSpPr>
      <xdr:spPr>
        <a:xfrm>
          <a:off x="12973050" y="597733"/>
          <a:ext cx="1285875" cy="3554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8</xdr:col>
      <xdr:colOff>733425</xdr:colOff>
      <xdr:row>2</xdr:row>
      <xdr:rowOff>7183</xdr:rowOff>
    </xdr:from>
    <xdr:to>
      <xdr:col>8</xdr:col>
      <xdr:colOff>2019300</xdr:colOff>
      <xdr:row>3</xdr:row>
      <xdr:rowOff>67356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F0BC7732-49A5-4290-A5A8-A97CD46196FC}"/>
            </a:ext>
          </a:extLst>
        </xdr:cNvPr>
        <xdr:cNvSpPr txBox="1"/>
      </xdr:nvSpPr>
      <xdr:spPr>
        <a:xfrm>
          <a:off x="12973050" y="597733"/>
          <a:ext cx="1285875" cy="3554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8</xdr:col>
      <xdr:colOff>733425</xdr:colOff>
      <xdr:row>2</xdr:row>
      <xdr:rowOff>7183</xdr:rowOff>
    </xdr:from>
    <xdr:to>
      <xdr:col>8</xdr:col>
      <xdr:colOff>2019300</xdr:colOff>
      <xdr:row>3</xdr:row>
      <xdr:rowOff>67356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E88F0B5B-0800-4C51-AAB2-8E86552C1ECC}"/>
            </a:ext>
          </a:extLst>
        </xdr:cNvPr>
        <xdr:cNvSpPr txBox="1"/>
      </xdr:nvSpPr>
      <xdr:spPr>
        <a:xfrm>
          <a:off x="12973050" y="597733"/>
          <a:ext cx="1285875" cy="3554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8</xdr:col>
      <xdr:colOff>733425</xdr:colOff>
      <xdr:row>2</xdr:row>
      <xdr:rowOff>7183</xdr:rowOff>
    </xdr:from>
    <xdr:to>
      <xdr:col>8</xdr:col>
      <xdr:colOff>2019300</xdr:colOff>
      <xdr:row>3</xdr:row>
      <xdr:rowOff>67356</xdr:rowOff>
    </xdr:to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id="{C84B9BF3-95BB-4BE9-8E11-80F23D92EC4E}"/>
            </a:ext>
          </a:extLst>
        </xdr:cNvPr>
        <xdr:cNvSpPr txBox="1"/>
      </xdr:nvSpPr>
      <xdr:spPr>
        <a:xfrm>
          <a:off x="13049250" y="597733"/>
          <a:ext cx="1285875" cy="3554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8</xdr:col>
      <xdr:colOff>733425</xdr:colOff>
      <xdr:row>2</xdr:row>
      <xdr:rowOff>7183</xdr:rowOff>
    </xdr:from>
    <xdr:to>
      <xdr:col>8</xdr:col>
      <xdr:colOff>2019300</xdr:colOff>
      <xdr:row>3</xdr:row>
      <xdr:rowOff>67356</xdr:rowOff>
    </xdr:to>
    <xdr:sp macro="" textlink="">
      <xdr:nvSpPr>
        <xdr:cNvPr id="7" name="TextBox 1">
          <a:extLst>
            <a:ext uri="{FF2B5EF4-FFF2-40B4-BE49-F238E27FC236}">
              <a16:creationId xmlns:a16="http://schemas.microsoft.com/office/drawing/2014/main" id="{059F35AF-BEAF-447A-BDCA-9E9C1E9BAFC3}"/>
            </a:ext>
          </a:extLst>
        </xdr:cNvPr>
        <xdr:cNvSpPr txBox="1"/>
      </xdr:nvSpPr>
      <xdr:spPr>
        <a:xfrm>
          <a:off x="13049250" y="597733"/>
          <a:ext cx="1285875" cy="3554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8</xdr:col>
      <xdr:colOff>733425</xdr:colOff>
      <xdr:row>2</xdr:row>
      <xdr:rowOff>7183</xdr:rowOff>
    </xdr:from>
    <xdr:to>
      <xdr:col>8</xdr:col>
      <xdr:colOff>2019300</xdr:colOff>
      <xdr:row>3</xdr:row>
      <xdr:rowOff>67356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D94D7957-F2C3-4CCA-A459-954F90657EBA}"/>
            </a:ext>
          </a:extLst>
        </xdr:cNvPr>
        <xdr:cNvSpPr txBox="1"/>
      </xdr:nvSpPr>
      <xdr:spPr>
        <a:xfrm>
          <a:off x="13049250" y="597733"/>
          <a:ext cx="1285875" cy="3554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8</xdr:col>
      <xdr:colOff>733425</xdr:colOff>
      <xdr:row>2</xdr:row>
      <xdr:rowOff>7183</xdr:rowOff>
    </xdr:from>
    <xdr:to>
      <xdr:col>8</xdr:col>
      <xdr:colOff>2019300</xdr:colOff>
      <xdr:row>3</xdr:row>
      <xdr:rowOff>67356</xdr:rowOff>
    </xdr:to>
    <xdr:sp macro="" textlink="">
      <xdr:nvSpPr>
        <xdr:cNvPr id="9" name="TextBox 1">
          <a:extLst>
            <a:ext uri="{FF2B5EF4-FFF2-40B4-BE49-F238E27FC236}">
              <a16:creationId xmlns:a16="http://schemas.microsoft.com/office/drawing/2014/main" id="{D2505FA1-D0A8-4FEC-AFD5-671DEB94DD34}"/>
            </a:ext>
          </a:extLst>
        </xdr:cNvPr>
        <xdr:cNvSpPr txBox="1"/>
      </xdr:nvSpPr>
      <xdr:spPr>
        <a:xfrm>
          <a:off x="13182600" y="597733"/>
          <a:ext cx="1285875" cy="3554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8</xdr:col>
      <xdr:colOff>733425</xdr:colOff>
      <xdr:row>2</xdr:row>
      <xdr:rowOff>7183</xdr:rowOff>
    </xdr:from>
    <xdr:to>
      <xdr:col>8</xdr:col>
      <xdr:colOff>2019300</xdr:colOff>
      <xdr:row>3</xdr:row>
      <xdr:rowOff>67356</xdr:rowOff>
    </xdr:to>
    <xdr:sp macro="" textlink="">
      <xdr:nvSpPr>
        <xdr:cNvPr id="10" name="TextBox 1">
          <a:extLst>
            <a:ext uri="{FF2B5EF4-FFF2-40B4-BE49-F238E27FC236}">
              <a16:creationId xmlns:a16="http://schemas.microsoft.com/office/drawing/2014/main" id="{27E09FBA-1FD0-4BB3-A9CD-84ADDA05B67F}"/>
            </a:ext>
          </a:extLst>
        </xdr:cNvPr>
        <xdr:cNvSpPr txBox="1"/>
      </xdr:nvSpPr>
      <xdr:spPr>
        <a:xfrm>
          <a:off x="13601700" y="597733"/>
          <a:ext cx="1285875" cy="3554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8</xdr:col>
      <xdr:colOff>733425</xdr:colOff>
      <xdr:row>2</xdr:row>
      <xdr:rowOff>7183</xdr:rowOff>
    </xdr:from>
    <xdr:to>
      <xdr:col>8</xdr:col>
      <xdr:colOff>2019300</xdr:colOff>
      <xdr:row>3</xdr:row>
      <xdr:rowOff>67356</xdr:rowOff>
    </xdr:to>
    <xdr:sp macro="" textlink="">
      <xdr:nvSpPr>
        <xdr:cNvPr id="11" name="TextBox 1">
          <a:extLst>
            <a:ext uri="{FF2B5EF4-FFF2-40B4-BE49-F238E27FC236}">
              <a16:creationId xmlns:a16="http://schemas.microsoft.com/office/drawing/2014/main" id="{3BE9FE11-B8B1-41B4-A119-65EA74C9924B}"/>
            </a:ext>
          </a:extLst>
        </xdr:cNvPr>
        <xdr:cNvSpPr txBox="1"/>
      </xdr:nvSpPr>
      <xdr:spPr>
        <a:xfrm>
          <a:off x="13601700" y="597733"/>
          <a:ext cx="1285875" cy="3554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8</xdr:col>
      <xdr:colOff>733425</xdr:colOff>
      <xdr:row>2</xdr:row>
      <xdr:rowOff>7183</xdr:rowOff>
    </xdr:from>
    <xdr:to>
      <xdr:col>8</xdr:col>
      <xdr:colOff>2019300</xdr:colOff>
      <xdr:row>3</xdr:row>
      <xdr:rowOff>67356</xdr:rowOff>
    </xdr:to>
    <xdr:sp macro="" textlink="">
      <xdr:nvSpPr>
        <xdr:cNvPr id="12" name="TextBox 1">
          <a:extLst>
            <a:ext uri="{FF2B5EF4-FFF2-40B4-BE49-F238E27FC236}">
              <a16:creationId xmlns:a16="http://schemas.microsoft.com/office/drawing/2014/main" id="{1BAC292F-5794-40ED-937A-BDDF9F9D9F15}"/>
            </a:ext>
          </a:extLst>
        </xdr:cNvPr>
        <xdr:cNvSpPr txBox="1"/>
      </xdr:nvSpPr>
      <xdr:spPr>
        <a:xfrm>
          <a:off x="13601700" y="597733"/>
          <a:ext cx="1285875" cy="3554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8</xdr:col>
      <xdr:colOff>733425</xdr:colOff>
      <xdr:row>2</xdr:row>
      <xdr:rowOff>7183</xdr:rowOff>
    </xdr:from>
    <xdr:to>
      <xdr:col>8</xdr:col>
      <xdr:colOff>2019300</xdr:colOff>
      <xdr:row>3</xdr:row>
      <xdr:rowOff>67356</xdr:rowOff>
    </xdr:to>
    <xdr:sp macro="" textlink="">
      <xdr:nvSpPr>
        <xdr:cNvPr id="13" name="TextBox 1">
          <a:extLst>
            <a:ext uri="{FF2B5EF4-FFF2-40B4-BE49-F238E27FC236}">
              <a16:creationId xmlns:a16="http://schemas.microsoft.com/office/drawing/2014/main" id="{38E3435F-50BB-4360-8FDC-CEF11855400A}"/>
            </a:ext>
          </a:extLst>
        </xdr:cNvPr>
        <xdr:cNvSpPr txBox="1"/>
      </xdr:nvSpPr>
      <xdr:spPr>
        <a:xfrm>
          <a:off x="13601700" y="597733"/>
          <a:ext cx="1285875" cy="3554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133350</xdr:colOff>
      <xdr:row>0</xdr:row>
      <xdr:rowOff>19051</xdr:rowOff>
    </xdr:from>
    <xdr:to>
      <xdr:col>8</xdr:col>
      <xdr:colOff>1419225</xdr:colOff>
      <xdr:row>1</xdr:row>
      <xdr:rowOff>28576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1070742-33D6-45E5-A2DC-A0E9FAB8B033}"/>
            </a:ext>
          </a:extLst>
        </xdr:cNvPr>
        <xdr:cNvSpPr txBox="1"/>
      </xdr:nvSpPr>
      <xdr:spPr>
        <a:xfrm>
          <a:off x="13077825" y="19051"/>
          <a:ext cx="1171575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th-TH" sz="1600">
            <a:latin typeface="TH Sarabun New" pitchFamily="34" charset="-34"/>
            <a:cs typeface="TH Sarabun New" pitchFamily="34" charset="-34"/>
          </a:endParaRPr>
        </a:p>
      </xdr:txBody>
    </xdr:sp>
    <xdr:clientData/>
  </xdr:twoCellAnchor>
  <xdr:twoCellAnchor>
    <xdr:from>
      <xdr:col>8</xdr:col>
      <xdr:colOff>133350</xdr:colOff>
      <xdr:row>0</xdr:row>
      <xdr:rowOff>19051</xdr:rowOff>
    </xdr:from>
    <xdr:to>
      <xdr:col>8</xdr:col>
      <xdr:colOff>1419225</xdr:colOff>
      <xdr:row>1</xdr:row>
      <xdr:rowOff>28576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59D10552-6F8F-48CC-8B6D-64959C86D905}"/>
            </a:ext>
          </a:extLst>
        </xdr:cNvPr>
        <xdr:cNvSpPr txBox="1"/>
      </xdr:nvSpPr>
      <xdr:spPr>
        <a:xfrm>
          <a:off x="13077825" y="19051"/>
          <a:ext cx="1171575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 New" pitchFamily="34" charset="-34"/>
              <a:cs typeface="TH Sarabun New" pitchFamily="34" charset="-34"/>
            </a:rPr>
            <a:t>1</a:t>
          </a:r>
        </a:p>
      </xdr:txBody>
    </xdr:sp>
    <xdr:clientData/>
  </xdr:twoCellAnchor>
  <xdr:twoCellAnchor>
    <xdr:from>
      <xdr:col>8</xdr:col>
      <xdr:colOff>133350</xdr:colOff>
      <xdr:row>0</xdr:row>
      <xdr:rowOff>19051</xdr:rowOff>
    </xdr:from>
    <xdr:to>
      <xdr:col>8</xdr:col>
      <xdr:colOff>1419225</xdr:colOff>
      <xdr:row>1</xdr:row>
      <xdr:rowOff>28576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A4605E07-3CF2-42A2-A5DA-016E8D4B9A7E}"/>
            </a:ext>
          </a:extLst>
        </xdr:cNvPr>
        <xdr:cNvSpPr txBox="1"/>
      </xdr:nvSpPr>
      <xdr:spPr>
        <a:xfrm>
          <a:off x="13077825" y="19051"/>
          <a:ext cx="1171575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 New" pitchFamily="34" charset="-34"/>
              <a:cs typeface="TH Sarabun New" pitchFamily="34" charset="-34"/>
            </a:rPr>
            <a:t>1</a:t>
          </a:r>
        </a:p>
      </xdr:txBody>
    </xdr:sp>
    <xdr:clientData/>
  </xdr:twoCellAnchor>
  <xdr:twoCellAnchor>
    <xdr:from>
      <xdr:col>8</xdr:col>
      <xdr:colOff>133350</xdr:colOff>
      <xdr:row>0</xdr:row>
      <xdr:rowOff>19051</xdr:rowOff>
    </xdr:from>
    <xdr:to>
      <xdr:col>8</xdr:col>
      <xdr:colOff>1419225</xdr:colOff>
      <xdr:row>1</xdr:row>
      <xdr:rowOff>28576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DCDD4119-1E78-4D3D-8620-F60A6C1A7DA7}"/>
            </a:ext>
          </a:extLst>
        </xdr:cNvPr>
        <xdr:cNvSpPr txBox="1"/>
      </xdr:nvSpPr>
      <xdr:spPr>
        <a:xfrm>
          <a:off x="12896850" y="19051"/>
          <a:ext cx="1285875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 New" pitchFamily="34" charset="-34"/>
              <a:cs typeface="TH Sarabun New" pitchFamily="34" charset="-34"/>
            </a:rPr>
            <a:t>1</a:t>
          </a:r>
        </a:p>
      </xdr:txBody>
    </xdr:sp>
    <xdr:clientData/>
  </xdr:twoCellAnchor>
  <xdr:twoCellAnchor>
    <xdr:from>
      <xdr:col>8</xdr:col>
      <xdr:colOff>133350</xdr:colOff>
      <xdr:row>0</xdr:row>
      <xdr:rowOff>19051</xdr:rowOff>
    </xdr:from>
    <xdr:to>
      <xdr:col>8</xdr:col>
      <xdr:colOff>1419225</xdr:colOff>
      <xdr:row>1</xdr:row>
      <xdr:rowOff>28576</xdr:rowOff>
    </xdr:to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id="{58B3CC5C-24A6-4673-AF87-CCC954590F46}"/>
            </a:ext>
          </a:extLst>
        </xdr:cNvPr>
        <xdr:cNvSpPr txBox="1"/>
      </xdr:nvSpPr>
      <xdr:spPr>
        <a:xfrm>
          <a:off x="12896850" y="19051"/>
          <a:ext cx="1285875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 New" pitchFamily="34" charset="-34"/>
              <a:cs typeface="TH Sarabun New" pitchFamily="34" charset="-34"/>
            </a:rPr>
            <a:t>1</a:t>
          </a:r>
        </a:p>
      </xdr:txBody>
    </xdr:sp>
    <xdr:clientData/>
  </xdr:twoCellAnchor>
  <xdr:twoCellAnchor>
    <xdr:from>
      <xdr:col>8</xdr:col>
      <xdr:colOff>133350</xdr:colOff>
      <xdr:row>0</xdr:row>
      <xdr:rowOff>19051</xdr:rowOff>
    </xdr:from>
    <xdr:to>
      <xdr:col>8</xdr:col>
      <xdr:colOff>1419225</xdr:colOff>
      <xdr:row>1</xdr:row>
      <xdr:rowOff>28576</xdr:rowOff>
    </xdr:to>
    <xdr:sp macro="" textlink="">
      <xdr:nvSpPr>
        <xdr:cNvPr id="7" name="TextBox 1">
          <a:extLst>
            <a:ext uri="{FF2B5EF4-FFF2-40B4-BE49-F238E27FC236}">
              <a16:creationId xmlns:a16="http://schemas.microsoft.com/office/drawing/2014/main" id="{CE5F4CC7-6842-435E-B053-A0985B36BB6D}"/>
            </a:ext>
          </a:extLst>
        </xdr:cNvPr>
        <xdr:cNvSpPr txBox="1"/>
      </xdr:nvSpPr>
      <xdr:spPr>
        <a:xfrm>
          <a:off x="12896850" y="19051"/>
          <a:ext cx="1285875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 New" pitchFamily="34" charset="-34"/>
              <a:cs typeface="TH Sarabun New" pitchFamily="34" charset="-34"/>
            </a:rPr>
            <a:t>1</a:t>
          </a:r>
        </a:p>
      </xdr:txBody>
    </xdr:sp>
    <xdr:clientData/>
  </xdr:twoCellAnchor>
  <xdr:twoCellAnchor>
    <xdr:from>
      <xdr:col>8</xdr:col>
      <xdr:colOff>133350</xdr:colOff>
      <xdr:row>0</xdr:row>
      <xdr:rowOff>19051</xdr:rowOff>
    </xdr:from>
    <xdr:to>
      <xdr:col>8</xdr:col>
      <xdr:colOff>1419225</xdr:colOff>
      <xdr:row>1</xdr:row>
      <xdr:rowOff>28576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C26B7EDE-CA31-4B35-BA6D-CFA119C273D0}"/>
            </a:ext>
          </a:extLst>
        </xdr:cNvPr>
        <xdr:cNvSpPr txBox="1"/>
      </xdr:nvSpPr>
      <xdr:spPr>
        <a:xfrm>
          <a:off x="12896850" y="19051"/>
          <a:ext cx="1285875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 New" pitchFamily="34" charset="-34"/>
              <a:cs typeface="TH Sarabun New" pitchFamily="34" charset="-34"/>
            </a:rPr>
            <a:t>1</a:t>
          </a:r>
        </a:p>
      </xdr:txBody>
    </xdr:sp>
    <xdr:clientData/>
  </xdr:twoCellAnchor>
  <xdr:twoCellAnchor>
    <xdr:from>
      <xdr:col>8</xdr:col>
      <xdr:colOff>133350</xdr:colOff>
      <xdr:row>0</xdr:row>
      <xdr:rowOff>19051</xdr:rowOff>
    </xdr:from>
    <xdr:to>
      <xdr:col>8</xdr:col>
      <xdr:colOff>1419225</xdr:colOff>
      <xdr:row>1</xdr:row>
      <xdr:rowOff>28576</xdr:rowOff>
    </xdr:to>
    <xdr:sp macro="" textlink="">
      <xdr:nvSpPr>
        <xdr:cNvPr id="9" name="TextBox 1">
          <a:extLst>
            <a:ext uri="{FF2B5EF4-FFF2-40B4-BE49-F238E27FC236}">
              <a16:creationId xmlns:a16="http://schemas.microsoft.com/office/drawing/2014/main" id="{A264D577-80C0-4E7B-9D4D-32C25E56A540}"/>
            </a:ext>
          </a:extLst>
        </xdr:cNvPr>
        <xdr:cNvSpPr txBox="1"/>
      </xdr:nvSpPr>
      <xdr:spPr>
        <a:xfrm>
          <a:off x="12896850" y="19051"/>
          <a:ext cx="1285875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 New" pitchFamily="34" charset="-34"/>
              <a:cs typeface="TH Sarabun New" pitchFamily="34" charset="-34"/>
            </a:rPr>
            <a:t>1</a:t>
          </a:r>
        </a:p>
      </xdr:txBody>
    </xdr:sp>
    <xdr:clientData/>
  </xdr:twoCellAnchor>
  <xdr:twoCellAnchor>
    <xdr:from>
      <xdr:col>8</xdr:col>
      <xdr:colOff>133350</xdr:colOff>
      <xdr:row>0</xdr:row>
      <xdr:rowOff>19051</xdr:rowOff>
    </xdr:from>
    <xdr:to>
      <xdr:col>8</xdr:col>
      <xdr:colOff>1419225</xdr:colOff>
      <xdr:row>1</xdr:row>
      <xdr:rowOff>28576</xdr:rowOff>
    </xdr:to>
    <xdr:sp macro="" textlink="">
      <xdr:nvSpPr>
        <xdr:cNvPr id="10" name="TextBox 1">
          <a:extLst>
            <a:ext uri="{FF2B5EF4-FFF2-40B4-BE49-F238E27FC236}">
              <a16:creationId xmlns:a16="http://schemas.microsoft.com/office/drawing/2014/main" id="{BCD437A8-87D2-48C0-BE31-40F586F9A67D}"/>
            </a:ext>
          </a:extLst>
        </xdr:cNvPr>
        <xdr:cNvSpPr txBox="1"/>
      </xdr:nvSpPr>
      <xdr:spPr>
        <a:xfrm>
          <a:off x="12896850" y="19051"/>
          <a:ext cx="1285875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 New" pitchFamily="34" charset="-34"/>
              <a:cs typeface="TH Sarabun New" pitchFamily="34" charset="-34"/>
            </a:rPr>
            <a:t>1</a:t>
          </a:r>
        </a:p>
      </xdr:txBody>
    </xdr:sp>
    <xdr:clientData/>
  </xdr:twoCellAnchor>
  <xdr:twoCellAnchor>
    <xdr:from>
      <xdr:col>8</xdr:col>
      <xdr:colOff>133350</xdr:colOff>
      <xdr:row>0</xdr:row>
      <xdr:rowOff>19051</xdr:rowOff>
    </xdr:from>
    <xdr:to>
      <xdr:col>8</xdr:col>
      <xdr:colOff>1419225</xdr:colOff>
      <xdr:row>1</xdr:row>
      <xdr:rowOff>28576</xdr:rowOff>
    </xdr:to>
    <xdr:sp macro="" textlink="">
      <xdr:nvSpPr>
        <xdr:cNvPr id="11" name="TextBox 1">
          <a:extLst>
            <a:ext uri="{FF2B5EF4-FFF2-40B4-BE49-F238E27FC236}">
              <a16:creationId xmlns:a16="http://schemas.microsoft.com/office/drawing/2014/main" id="{637859A2-78E2-4B9F-B9E1-C92294700EBC}"/>
            </a:ext>
          </a:extLst>
        </xdr:cNvPr>
        <xdr:cNvSpPr txBox="1"/>
      </xdr:nvSpPr>
      <xdr:spPr>
        <a:xfrm>
          <a:off x="12896850" y="19051"/>
          <a:ext cx="1285875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 New" pitchFamily="34" charset="-34"/>
              <a:cs typeface="TH Sarabun New" pitchFamily="34" charset="-34"/>
            </a:rPr>
            <a:t>1</a:t>
          </a:r>
        </a:p>
      </xdr:txBody>
    </xdr:sp>
    <xdr:clientData/>
  </xdr:twoCellAnchor>
  <xdr:twoCellAnchor>
    <xdr:from>
      <xdr:col>8</xdr:col>
      <xdr:colOff>133350</xdr:colOff>
      <xdr:row>0</xdr:row>
      <xdr:rowOff>19051</xdr:rowOff>
    </xdr:from>
    <xdr:to>
      <xdr:col>8</xdr:col>
      <xdr:colOff>1419225</xdr:colOff>
      <xdr:row>1</xdr:row>
      <xdr:rowOff>28576</xdr:rowOff>
    </xdr:to>
    <xdr:sp macro="" textlink="">
      <xdr:nvSpPr>
        <xdr:cNvPr id="12" name="TextBox 1">
          <a:extLst>
            <a:ext uri="{FF2B5EF4-FFF2-40B4-BE49-F238E27FC236}">
              <a16:creationId xmlns:a16="http://schemas.microsoft.com/office/drawing/2014/main" id="{B1D0D7BC-0644-42E8-BB2B-BD35C36D4366}"/>
            </a:ext>
          </a:extLst>
        </xdr:cNvPr>
        <xdr:cNvSpPr txBox="1"/>
      </xdr:nvSpPr>
      <xdr:spPr>
        <a:xfrm>
          <a:off x="12896850" y="19051"/>
          <a:ext cx="1285875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 New" pitchFamily="34" charset="-34"/>
              <a:cs typeface="TH Sarabun New" pitchFamily="34" charset="-34"/>
            </a:rPr>
            <a:t>1</a:t>
          </a:r>
        </a:p>
      </xdr:txBody>
    </xdr:sp>
    <xdr:clientData/>
  </xdr:twoCellAnchor>
  <xdr:twoCellAnchor>
    <xdr:from>
      <xdr:col>8</xdr:col>
      <xdr:colOff>133350</xdr:colOff>
      <xdr:row>0</xdr:row>
      <xdr:rowOff>19051</xdr:rowOff>
    </xdr:from>
    <xdr:to>
      <xdr:col>8</xdr:col>
      <xdr:colOff>1419225</xdr:colOff>
      <xdr:row>1</xdr:row>
      <xdr:rowOff>28576</xdr:rowOff>
    </xdr:to>
    <xdr:sp macro="" textlink="">
      <xdr:nvSpPr>
        <xdr:cNvPr id="13" name="TextBox 1">
          <a:extLst>
            <a:ext uri="{FF2B5EF4-FFF2-40B4-BE49-F238E27FC236}">
              <a16:creationId xmlns:a16="http://schemas.microsoft.com/office/drawing/2014/main" id="{CD577B02-38EA-4ACD-A549-8882401250EB}"/>
            </a:ext>
          </a:extLst>
        </xdr:cNvPr>
        <xdr:cNvSpPr txBox="1"/>
      </xdr:nvSpPr>
      <xdr:spPr>
        <a:xfrm>
          <a:off x="12896850" y="19051"/>
          <a:ext cx="1285875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 New" pitchFamily="34" charset="-34"/>
              <a:cs typeface="TH Sarabun New" pitchFamily="34" charset="-34"/>
            </a:rPr>
            <a:t>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</sheetPr>
  <dimension ref="A1:I45"/>
  <sheetViews>
    <sheetView showGridLines="0" tabSelected="1" view="pageBreakPreview" zoomScale="118" zoomScaleNormal="80" zoomScaleSheetLayoutView="118" workbookViewId="0">
      <selection activeCell="A3" sqref="A3:I3"/>
    </sheetView>
  </sheetViews>
  <sheetFormatPr defaultRowHeight="20.25" x14ac:dyDescent="0.3"/>
  <cols>
    <col min="1" max="1" width="6" style="211" customWidth="1"/>
    <col min="2" max="2" width="45" style="211" customWidth="1"/>
    <col min="3" max="3" width="15" style="211" bestFit="1" customWidth="1"/>
    <col min="4" max="4" width="12.25" style="211" bestFit="1" customWidth="1"/>
    <col min="5" max="5" width="13.75" style="212" bestFit="1" customWidth="1"/>
    <col min="6" max="7" width="32.75" style="1" customWidth="1"/>
    <col min="8" max="8" width="19" style="1" bestFit="1" customWidth="1"/>
    <col min="9" max="9" width="25.5" style="211" customWidth="1"/>
    <col min="10" max="16384" width="9" style="211"/>
  </cols>
  <sheetData>
    <row r="1" spans="1:9" x14ac:dyDescent="0.3">
      <c r="A1" s="642" t="s">
        <v>763</v>
      </c>
      <c r="B1" s="643"/>
      <c r="C1" s="643"/>
      <c r="D1" s="643"/>
      <c r="E1" s="643"/>
      <c r="F1" s="643"/>
      <c r="G1" s="643"/>
      <c r="H1" s="643"/>
      <c r="I1" s="643"/>
    </row>
    <row r="2" spans="1:9" x14ac:dyDescent="0.3">
      <c r="A2" s="642" t="s">
        <v>224</v>
      </c>
      <c r="B2" s="642"/>
      <c r="C2" s="642"/>
      <c r="D2" s="642"/>
      <c r="E2" s="642"/>
      <c r="F2" s="642"/>
      <c r="G2" s="642"/>
      <c r="H2" s="642"/>
      <c r="I2" s="642"/>
    </row>
    <row r="3" spans="1:9" x14ac:dyDescent="0.3">
      <c r="A3" s="644" t="s">
        <v>762</v>
      </c>
      <c r="B3" s="644"/>
      <c r="C3" s="644"/>
      <c r="D3" s="644"/>
      <c r="E3" s="644"/>
      <c r="F3" s="644"/>
      <c r="G3" s="644"/>
      <c r="H3" s="644"/>
      <c r="I3" s="644"/>
    </row>
    <row r="4" spans="1:9" ht="40.5" x14ac:dyDescent="0.3">
      <c r="A4" s="2" t="s">
        <v>0</v>
      </c>
      <c r="B4" s="2" t="s">
        <v>1</v>
      </c>
      <c r="C4" s="220" t="s">
        <v>11</v>
      </c>
      <c r="D4" s="220" t="s">
        <v>2</v>
      </c>
      <c r="E4" s="2" t="s">
        <v>3</v>
      </c>
      <c r="F4" s="221" t="s">
        <v>4</v>
      </c>
      <c r="G4" s="221" t="s">
        <v>5</v>
      </c>
      <c r="H4" s="2" t="s">
        <v>6</v>
      </c>
      <c r="I4" s="2" t="s">
        <v>7</v>
      </c>
    </row>
    <row r="5" spans="1:9" x14ac:dyDescent="0.3">
      <c r="A5" s="222">
        <v>1</v>
      </c>
      <c r="B5" s="223" t="s">
        <v>743</v>
      </c>
      <c r="C5" s="224">
        <v>500</v>
      </c>
      <c r="D5" s="224">
        <f>+C5</f>
        <v>500</v>
      </c>
      <c r="E5" s="222" t="s">
        <v>8</v>
      </c>
      <c r="F5" s="225" t="s">
        <v>744</v>
      </c>
      <c r="G5" s="225" t="str">
        <f>+F5</f>
        <v>ห้างหุ้นส่วนจำกัด ช้อปเพลิน 88</v>
      </c>
      <c r="H5" s="226" t="s">
        <v>10</v>
      </c>
      <c r="I5" s="3" t="s">
        <v>745</v>
      </c>
    </row>
    <row r="6" spans="1:9" x14ac:dyDescent="0.3">
      <c r="A6" s="227"/>
      <c r="B6" s="228"/>
      <c r="C6" s="229"/>
      <c r="D6" s="229"/>
      <c r="E6" s="227"/>
      <c r="F6" s="230" t="s">
        <v>225</v>
      </c>
      <c r="G6" s="230" t="s">
        <v>9</v>
      </c>
      <c r="H6" s="231"/>
      <c r="I6" s="4" t="s">
        <v>746</v>
      </c>
    </row>
    <row r="7" spans="1:9" x14ac:dyDescent="0.3">
      <c r="A7" s="227"/>
      <c r="B7" s="228"/>
      <c r="C7" s="229"/>
      <c r="D7" s="229"/>
      <c r="E7" s="227"/>
      <c r="F7" s="230">
        <f>+D5</f>
        <v>500</v>
      </c>
      <c r="G7" s="230">
        <f>+F7</f>
        <v>500</v>
      </c>
      <c r="H7" s="231"/>
      <c r="I7" s="4"/>
    </row>
    <row r="8" spans="1:9" x14ac:dyDescent="0.3">
      <c r="A8" s="227"/>
      <c r="B8" s="228"/>
      <c r="C8" s="224">
        <v>560</v>
      </c>
      <c r="D8" s="224">
        <v>560</v>
      </c>
      <c r="E8" s="222" t="s">
        <v>8</v>
      </c>
      <c r="F8" s="225" t="s">
        <v>747</v>
      </c>
      <c r="G8" s="225" t="str">
        <f>+F8</f>
        <v>อุดมธรรมสังฆภัณฑ์</v>
      </c>
      <c r="H8" s="226" t="s">
        <v>10</v>
      </c>
      <c r="I8" s="3" t="s">
        <v>748</v>
      </c>
    </row>
    <row r="9" spans="1:9" x14ac:dyDescent="0.3">
      <c r="A9" s="227"/>
      <c r="B9" s="228"/>
      <c r="C9" s="229"/>
      <c r="D9" s="229"/>
      <c r="E9" s="227"/>
      <c r="F9" s="230" t="s">
        <v>225</v>
      </c>
      <c r="G9" s="230" t="s">
        <v>9</v>
      </c>
      <c r="H9" s="231"/>
      <c r="I9" s="4" t="s">
        <v>746</v>
      </c>
    </row>
    <row r="10" spans="1:9" x14ac:dyDescent="0.3">
      <c r="A10" s="227"/>
      <c r="B10" s="228"/>
      <c r="C10" s="229"/>
      <c r="D10" s="229"/>
      <c r="E10" s="227"/>
      <c r="F10" s="230">
        <f>+C8</f>
        <v>560</v>
      </c>
      <c r="G10" s="230">
        <f>+F10</f>
        <v>560</v>
      </c>
      <c r="H10" s="231"/>
      <c r="I10" s="4"/>
    </row>
    <row r="11" spans="1:9" x14ac:dyDescent="0.3">
      <c r="A11" s="227"/>
      <c r="B11" s="228"/>
      <c r="C11" s="224">
        <v>720</v>
      </c>
      <c r="D11" s="224">
        <f>+C11</f>
        <v>720</v>
      </c>
      <c r="E11" s="222" t="s">
        <v>8</v>
      </c>
      <c r="F11" s="225" t="s">
        <v>749</v>
      </c>
      <c r="G11" s="225" t="str">
        <f>+F11</f>
        <v>ร้านรักเกียรติ ตื้อคำ</v>
      </c>
      <c r="H11" s="226" t="s">
        <v>10</v>
      </c>
      <c r="I11" s="3" t="s">
        <v>750</v>
      </c>
    </row>
    <row r="12" spans="1:9" x14ac:dyDescent="0.3">
      <c r="A12" s="227"/>
      <c r="B12" s="228"/>
      <c r="C12" s="229"/>
      <c r="D12" s="229"/>
      <c r="E12" s="227"/>
      <c r="F12" s="230" t="s">
        <v>225</v>
      </c>
      <c r="G12" s="230" t="s">
        <v>9</v>
      </c>
      <c r="H12" s="231"/>
      <c r="I12" s="4" t="s">
        <v>746</v>
      </c>
    </row>
    <row r="13" spans="1:9" x14ac:dyDescent="0.3">
      <c r="A13" s="232"/>
      <c r="B13" s="233"/>
      <c r="C13" s="234"/>
      <c r="D13" s="234"/>
      <c r="E13" s="232"/>
      <c r="F13" s="235">
        <f>+D11</f>
        <v>720</v>
      </c>
      <c r="G13" s="235">
        <f>+C11</f>
        <v>720</v>
      </c>
      <c r="H13" s="236"/>
      <c r="I13" s="5"/>
    </row>
    <row r="14" spans="1:9" x14ac:dyDescent="0.3">
      <c r="A14" s="222">
        <v>2</v>
      </c>
      <c r="B14" s="223" t="s">
        <v>12</v>
      </c>
      <c r="C14" s="224">
        <v>675</v>
      </c>
      <c r="D14" s="224">
        <f>+C14</f>
        <v>675</v>
      </c>
      <c r="E14" s="222" t="s">
        <v>8</v>
      </c>
      <c r="F14" s="225" t="s">
        <v>751</v>
      </c>
      <c r="G14" s="225" t="str">
        <f>+F14</f>
        <v xml:space="preserve">น้ำดื่มศิริวรรณ </v>
      </c>
      <c r="H14" s="226" t="s">
        <v>10</v>
      </c>
      <c r="I14" s="3" t="s">
        <v>752</v>
      </c>
    </row>
    <row r="15" spans="1:9" x14ac:dyDescent="0.3">
      <c r="A15" s="227"/>
      <c r="B15" s="228"/>
      <c r="C15" s="229"/>
      <c r="D15" s="229"/>
      <c r="E15" s="227"/>
      <c r="F15" s="230" t="s">
        <v>225</v>
      </c>
      <c r="G15" s="230" t="s">
        <v>9</v>
      </c>
      <c r="H15" s="231"/>
      <c r="I15" s="4" t="s">
        <v>746</v>
      </c>
    </row>
    <row r="16" spans="1:9" x14ac:dyDescent="0.3">
      <c r="A16" s="232"/>
      <c r="B16" s="233"/>
      <c r="C16" s="234"/>
      <c r="D16" s="234"/>
      <c r="E16" s="232"/>
      <c r="F16" s="235">
        <f>+D14</f>
        <v>675</v>
      </c>
      <c r="G16" s="235">
        <f>+C14</f>
        <v>675</v>
      </c>
      <c r="H16" s="236"/>
      <c r="I16" s="5"/>
    </row>
    <row r="17" spans="1:9" x14ac:dyDescent="0.3">
      <c r="A17" s="222">
        <v>3</v>
      </c>
      <c r="B17" s="223" t="s">
        <v>227</v>
      </c>
      <c r="C17" s="224">
        <v>8294.66</v>
      </c>
      <c r="D17" s="224">
        <f>+C17</f>
        <v>8294.66</v>
      </c>
      <c r="E17" s="222" t="s">
        <v>8</v>
      </c>
      <c r="F17" s="238" t="s">
        <v>299</v>
      </c>
      <c r="G17" s="238" t="str">
        <f>+F17</f>
        <v>บริษัท พัฒนาสหกล จำกัด</v>
      </c>
      <c r="H17" s="226" t="s">
        <v>10</v>
      </c>
      <c r="I17" s="3" t="s">
        <v>753</v>
      </c>
    </row>
    <row r="18" spans="1:9" x14ac:dyDescent="0.3">
      <c r="A18" s="227"/>
      <c r="B18" s="228" t="s">
        <v>228</v>
      </c>
      <c r="C18" s="229"/>
      <c r="D18" s="229"/>
      <c r="E18" s="227"/>
      <c r="F18" s="230" t="s">
        <v>225</v>
      </c>
      <c r="G18" s="230" t="s">
        <v>9</v>
      </c>
      <c r="H18" s="231"/>
      <c r="I18" s="4" t="s">
        <v>516</v>
      </c>
    </row>
    <row r="19" spans="1:9" x14ac:dyDescent="0.3">
      <c r="A19" s="232"/>
      <c r="B19" s="233"/>
      <c r="C19" s="234"/>
      <c r="D19" s="234"/>
      <c r="E19" s="232"/>
      <c r="F19" s="235">
        <f>+D17</f>
        <v>8294.66</v>
      </c>
      <c r="G19" s="235">
        <f>+C17</f>
        <v>8294.66</v>
      </c>
      <c r="H19" s="236"/>
      <c r="I19" s="5"/>
    </row>
    <row r="20" spans="1:9" x14ac:dyDescent="0.3">
      <c r="A20" s="222">
        <v>4</v>
      </c>
      <c r="B20" s="223" t="s">
        <v>754</v>
      </c>
      <c r="C20" s="224">
        <v>1776</v>
      </c>
      <c r="D20" s="224">
        <f>+C20</f>
        <v>1776</v>
      </c>
      <c r="E20" s="222" t="s">
        <v>8</v>
      </c>
      <c r="F20" s="225" t="s">
        <v>755</v>
      </c>
      <c r="G20" s="225" t="str">
        <f t="shared" ref="G20" si="0">+F20</f>
        <v>ห้างหุ้นส่วนจำกัด จินตกานต์ เอ็นจิเนียริ่ง</v>
      </c>
      <c r="H20" s="226" t="s">
        <v>10</v>
      </c>
      <c r="I20" s="3" t="s">
        <v>756</v>
      </c>
    </row>
    <row r="21" spans="1:9" x14ac:dyDescent="0.3">
      <c r="A21" s="227"/>
      <c r="B21" s="228"/>
      <c r="C21" s="229"/>
      <c r="D21" s="229"/>
      <c r="E21" s="227"/>
      <c r="F21" s="230" t="s">
        <v>225</v>
      </c>
      <c r="G21" s="230" t="s">
        <v>9</v>
      </c>
      <c r="H21" s="231"/>
      <c r="I21" s="4" t="s">
        <v>757</v>
      </c>
    </row>
    <row r="22" spans="1:9" x14ac:dyDescent="0.3">
      <c r="A22" s="232"/>
      <c r="B22" s="233"/>
      <c r="C22" s="234"/>
      <c r="D22" s="234"/>
      <c r="E22" s="232"/>
      <c r="F22" s="235">
        <f>+D20</f>
        <v>1776</v>
      </c>
      <c r="G22" s="235">
        <f t="shared" ref="G22" si="1">+C20</f>
        <v>1776</v>
      </c>
      <c r="H22" s="236"/>
      <c r="I22" s="5"/>
    </row>
    <row r="23" spans="1:9" ht="40.5" x14ac:dyDescent="0.3">
      <c r="A23" s="222">
        <v>5</v>
      </c>
      <c r="B23" s="223" t="s">
        <v>758</v>
      </c>
      <c r="C23" s="224">
        <v>309283.5</v>
      </c>
      <c r="D23" s="224">
        <f>+C23</f>
        <v>309283.5</v>
      </c>
      <c r="E23" s="222" t="s">
        <v>8</v>
      </c>
      <c r="F23" s="238" t="s">
        <v>759</v>
      </c>
      <c r="G23" s="225" t="str">
        <f t="shared" ref="G23" si="2">+F23</f>
        <v xml:space="preserve">ห้างหุ้นส่วนจำกัด ยศสรัล แมชชีนเนอร์รี่ แอนด์ ทรานสปอร์ต </v>
      </c>
      <c r="H23" s="226" t="s">
        <v>10</v>
      </c>
      <c r="I23" s="3" t="s">
        <v>760</v>
      </c>
    </row>
    <row r="24" spans="1:9" x14ac:dyDescent="0.3">
      <c r="A24" s="227"/>
      <c r="B24" s="228"/>
      <c r="C24" s="229"/>
      <c r="D24" s="229"/>
      <c r="E24" s="227"/>
      <c r="F24" s="230" t="s">
        <v>225</v>
      </c>
      <c r="G24" s="230" t="s">
        <v>9</v>
      </c>
      <c r="H24" s="231"/>
      <c r="I24" s="4" t="s">
        <v>761</v>
      </c>
    </row>
    <row r="25" spans="1:9" x14ac:dyDescent="0.3">
      <c r="A25" s="227"/>
      <c r="B25" s="228"/>
      <c r="C25" s="229"/>
      <c r="D25" s="229"/>
      <c r="E25" s="227"/>
      <c r="F25" s="230">
        <f t="shared" ref="F25" si="3">+D23</f>
        <v>309283.5</v>
      </c>
      <c r="G25" s="230">
        <f t="shared" ref="G25" si="4">+C23</f>
        <v>309283.5</v>
      </c>
      <c r="H25" s="231"/>
      <c r="I25" s="4"/>
    </row>
    <row r="26" spans="1:9" x14ac:dyDescent="0.3">
      <c r="A26" s="222">
        <v>6</v>
      </c>
      <c r="B26" s="223" t="s">
        <v>12</v>
      </c>
      <c r="C26" s="224">
        <v>945</v>
      </c>
      <c r="D26" s="224">
        <f>+C26</f>
        <v>945</v>
      </c>
      <c r="E26" s="222" t="s">
        <v>8</v>
      </c>
      <c r="F26" s="225" t="s">
        <v>764</v>
      </c>
      <c r="G26" s="225" t="str">
        <f>+F26</f>
        <v>บริษัท เอก-ชัย ดีสทริบิวชั่น ซิสเทม จำกัด</v>
      </c>
      <c r="H26" s="226" t="s">
        <v>10</v>
      </c>
      <c r="I26" s="3" t="s">
        <v>765</v>
      </c>
    </row>
    <row r="27" spans="1:9" x14ac:dyDescent="0.3">
      <c r="A27" s="227"/>
      <c r="B27" s="228"/>
      <c r="C27" s="229"/>
      <c r="D27" s="229"/>
      <c r="E27" s="227"/>
      <c r="F27" s="230" t="s">
        <v>225</v>
      </c>
      <c r="G27" s="230" t="s">
        <v>9</v>
      </c>
      <c r="H27" s="231"/>
      <c r="I27" s="4" t="s">
        <v>766</v>
      </c>
    </row>
    <row r="28" spans="1:9" x14ac:dyDescent="0.3">
      <c r="A28" s="232"/>
      <c r="B28" s="233"/>
      <c r="C28" s="234"/>
      <c r="D28" s="234"/>
      <c r="E28" s="232"/>
      <c r="F28" s="235">
        <f t="shared" ref="F28" si="5">+D26</f>
        <v>945</v>
      </c>
      <c r="G28" s="235">
        <f t="shared" ref="G28" si="6">+C26</f>
        <v>945</v>
      </c>
      <c r="H28" s="236"/>
      <c r="I28" s="5"/>
    </row>
    <row r="29" spans="1:9" x14ac:dyDescent="0.3">
      <c r="A29" s="222">
        <v>7</v>
      </c>
      <c r="B29" s="223" t="s">
        <v>767</v>
      </c>
      <c r="C29" s="224">
        <v>2100</v>
      </c>
      <c r="D29" s="224">
        <f>+C29</f>
        <v>2100</v>
      </c>
      <c r="E29" s="222" t="s">
        <v>8</v>
      </c>
      <c r="F29" s="225" t="s">
        <v>241</v>
      </c>
      <c r="G29" s="225" t="str">
        <f>+F29</f>
        <v>ห้างหุ้นส่วนจำกัด ท็อป พีซี คอมพิวเตอร์</v>
      </c>
      <c r="H29" s="226" t="s">
        <v>10</v>
      </c>
      <c r="I29" s="3" t="s">
        <v>768</v>
      </c>
    </row>
    <row r="30" spans="1:9" x14ac:dyDescent="0.3">
      <c r="A30" s="227"/>
      <c r="B30" s="228"/>
      <c r="C30" s="229"/>
      <c r="D30" s="229"/>
      <c r="E30" s="227"/>
      <c r="F30" s="230" t="s">
        <v>225</v>
      </c>
      <c r="G30" s="230" t="s">
        <v>9</v>
      </c>
      <c r="H30" s="231"/>
      <c r="I30" s="4" t="s">
        <v>769</v>
      </c>
    </row>
    <row r="31" spans="1:9" x14ac:dyDescent="0.3">
      <c r="A31" s="232"/>
      <c r="B31" s="233"/>
      <c r="C31" s="234"/>
      <c r="D31" s="234"/>
      <c r="E31" s="232"/>
      <c r="F31" s="235">
        <f t="shared" ref="F31" si="7">+D29</f>
        <v>2100</v>
      </c>
      <c r="G31" s="235">
        <f t="shared" ref="G31" si="8">+C29</f>
        <v>2100</v>
      </c>
      <c r="H31" s="236"/>
      <c r="I31" s="5"/>
    </row>
    <row r="32" spans="1:9" ht="40.5" x14ac:dyDescent="0.3">
      <c r="A32" s="222">
        <v>8</v>
      </c>
      <c r="B32" s="223" t="s">
        <v>556</v>
      </c>
      <c r="C32" s="224">
        <v>687.6</v>
      </c>
      <c r="D32" s="224">
        <f>+C32</f>
        <v>687.6</v>
      </c>
      <c r="E32" s="222" t="s">
        <v>8</v>
      </c>
      <c r="F32" s="225" t="s">
        <v>770</v>
      </c>
      <c r="G32" s="225" t="str">
        <f>+F32</f>
        <v>บริษัท รัตนาพันธ์ จำกัด (สำนักงานใหญ่)</v>
      </c>
      <c r="H32" s="226" t="s">
        <v>10</v>
      </c>
      <c r="I32" s="3" t="s">
        <v>771</v>
      </c>
    </row>
    <row r="33" spans="1:9" x14ac:dyDescent="0.3">
      <c r="A33" s="227"/>
      <c r="B33" s="228"/>
      <c r="C33" s="229"/>
      <c r="D33" s="229"/>
      <c r="E33" s="227"/>
      <c r="F33" s="230" t="s">
        <v>225</v>
      </c>
      <c r="G33" s="230" t="s">
        <v>9</v>
      </c>
      <c r="H33" s="231"/>
      <c r="I33" s="4" t="s">
        <v>769</v>
      </c>
    </row>
    <row r="34" spans="1:9" x14ac:dyDescent="0.3">
      <c r="A34" s="232"/>
      <c r="B34" s="233"/>
      <c r="C34" s="234"/>
      <c r="D34" s="234"/>
      <c r="E34" s="232"/>
      <c r="F34" s="235">
        <f t="shared" ref="F34" si="9">+D32</f>
        <v>687.6</v>
      </c>
      <c r="G34" s="235">
        <f t="shared" ref="G34" si="10">+C32</f>
        <v>687.6</v>
      </c>
      <c r="H34" s="236"/>
      <c r="I34" s="5"/>
    </row>
    <row r="35" spans="1:9" ht="40.5" x14ac:dyDescent="0.3">
      <c r="A35" s="222">
        <v>9</v>
      </c>
      <c r="B35" s="223" t="s">
        <v>772</v>
      </c>
      <c r="C35" s="224">
        <v>6800</v>
      </c>
      <c r="D35" s="224">
        <f>+C35</f>
        <v>6800</v>
      </c>
      <c r="E35" s="222" t="s">
        <v>8</v>
      </c>
      <c r="F35" s="225" t="s">
        <v>773</v>
      </c>
      <c r="G35" s="225" t="str">
        <f>+F35</f>
        <v>นายนิพนธ์ พรมคำ</v>
      </c>
      <c r="H35" s="226" t="s">
        <v>10</v>
      </c>
      <c r="I35" s="3" t="s">
        <v>774</v>
      </c>
    </row>
    <row r="36" spans="1:9" x14ac:dyDescent="0.3">
      <c r="A36" s="227"/>
      <c r="B36" s="228"/>
      <c r="C36" s="229"/>
      <c r="D36" s="229"/>
      <c r="E36" s="227"/>
      <c r="F36" s="230" t="s">
        <v>225</v>
      </c>
      <c r="G36" s="230" t="s">
        <v>9</v>
      </c>
      <c r="H36" s="231"/>
      <c r="I36" s="4" t="s">
        <v>769</v>
      </c>
    </row>
    <row r="37" spans="1:9" x14ac:dyDescent="0.3">
      <c r="A37" s="232"/>
      <c r="B37" s="233"/>
      <c r="C37" s="234"/>
      <c r="D37" s="234"/>
      <c r="E37" s="232"/>
      <c r="F37" s="235">
        <f t="shared" ref="F37" si="11">+D35</f>
        <v>6800</v>
      </c>
      <c r="G37" s="235">
        <f t="shared" ref="G37" si="12">+C35</f>
        <v>6800</v>
      </c>
      <c r="H37" s="236"/>
      <c r="I37" s="5"/>
    </row>
    <row r="38" spans="1:9" ht="40.5" x14ac:dyDescent="0.3">
      <c r="A38" s="227">
        <v>10</v>
      </c>
      <c r="B38" s="223" t="s">
        <v>12</v>
      </c>
      <c r="C38" s="224">
        <v>1398</v>
      </c>
      <c r="D38" s="224">
        <f>+C38</f>
        <v>1398</v>
      </c>
      <c r="E38" s="222" t="s">
        <v>8</v>
      </c>
      <c r="F38" s="225" t="s">
        <v>775</v>
      </c>
      <c r="G38" s="225" t="str">
        <f>+F38</f>
        <v>บริษัท ซีพี แอ็กซ์ตร้า จำกัด (มหาชน) สาขาลำปาง</v>
      </c>
      <c r="H38" s="226" t="s">
        <v>10</v>
      </c>
      <c r="I38" s="3" t="s">
        <v>776</v>
      </c>
    </row>
    <row r="39" spans="1:9" x14ac:dyDescent="0.3">
      <c r="A39" s="227"/>
      <c r="B39" s="228"/>
      <c r="C39" s="229"/>
      <c r="D39" s="229"/>
      <c r="E39" s="227"/>
      <c r="F39" s="230" t="s">
        <v>225</v>
      </c>
      <c r="G39" s="230" t="s">
        <v>9</v>
      </c>
      <c r="H39" s="231"/>
      <c r="I39" s="4" t="s">
        <v>777</v>
      </c>
    </row>
    <row r="40" spans="1:9" x14ac:dyDescent="0.3">
      <c r="A40" s="227"/>
      <c r="B40" s="233"/>
      <c r="C40" s="234"/>
      <c r="D40" s="234"/>
      <c r="E40" s="232"/>
      <c r="F40" s="235">
        <f t="shared" ref="F40" si="13">+D38</f>
        <v>1398</v>
      </c>
      <c r="G40" s="235">
        <f t="shared" ref="G40" si="14">+C38</f>
        <v>1398</v>
      </c>
      <c r="H40" s="236"/>
      <c r="I40" s="5"/>
    </row>
    <row r="41" spans="1:9" x14ac:dyDescent="0.3">
      <c r="A41" s="222">
        <v>11</v>
      </c>
      <c r="B41" s="223" t="s">
        <v>778</v>
      </c>
      <c r="C41" s="224">
        <v>330</v>
      </c>
      <c r="D41" s="224">
        <f>+C41</f>
        <v>330</v>
      </c>
      <c r="E41" s="222" t="s">
        <v>8</v>
      </c>
      <c r="F41" s="225" t="s">
        <v>779</v>
      </c>
      <c r="G41" s="225" t="str">
        <f>+F41</f>
        <v>วิสูตรพาณิชย์</v>
      </c>
      <c r="H41" s="226" t="s">
        <v>10</v>
      </c>
      <c r="I41" s="3" t="s">
        <v>780</v>
      </c>
    </row>
    <row r="42" spans="1:9" x14ac:dyDescent="0.3">
      <c r="A42" s="227"/>
      <c r="B42" s="228"/>
      <c r="C42" s="229"/>
      <c r="D42" s="229"/>
      <c r="E42" s="227"/>
      <c r="F42" s="230" t="s">
        <v>225</v>
      </c>
      <c r="G42" s="230" t="s">
        <v>9</v>
      </c>
      <c r="H42" s="231"/>
      <c r="I42" s="4" t="s">
        <v>777</v>
      </c>
    </row>
    <row r="43" spans="1:9" x14ac:dyDescent="0.3">
      <c r="A43" s="232"/>
      <c r="B43" s="233"/>
      <c r="C43" s="234"/>
      <c r="D43" s="234"/>
      <c r="E43" s="232"/>
      <c r="F43" s="235">
        <f t="shared" ref="F43" si="15">+D41</f>
        <v>330</v>
      </c>
      <c r="G43" s="235">
        <f t="shared" ref="G43" si="16">+C41</f>
        <v>330</v>
      </c>
      <c r="H43" s="236"/>
      <c r="I43" s="5"/>
    </row>
    <row r="44" spans="1:9" ht="21" thickBot="1" x14ac:dyDescent="0.35">
      <c r="A44" s="640" t="s">
        <v>226</v>
      </c>
      <c r="B44" s="641"/>
      <c r="C44" s="237">
        <f>SUM(C5:C43)</f>
        <v>334069.75999999995</v>
      </c>
      <c r="D44" s="22"/>
      <c r="E44" s="23"/>
      <c r="F44" s="24"/>
      <c r="G44" s="24"/>
      <c r="H44" s="25"/>
      <c r="I44" s="25"/>
    </row>
    <row r="45" spans="1:9" ht="21" thickTop="1" x14ac:dyDescent="0.3"/>
  </sheetData>
  <mergeCells count="4">
    <mergeCell ref="A44:B44"/>
    <mergeCell ref="A1:I1"/>
    <mergeCell ref="A2:I2"/>
    <mergeCell ref="A3:I3"/>
  </mergeCells>
  <phoneticPr fontId="5" type="noConversion"/>
  <pageMargins left="0.59055118110236215" right="0" top="0.81870078740157481" bottom="0" header="0.31496062992125984" footer="0.31496062992125984"/>
  <pageSetup scale="41" orientation="landscape" horizontalDpi="4294967293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B0C8A-3D8F-48D3-8AED-01012207BFE9}">
  <sheetPr>
    <tabColor rgb="FFFF6600"/>
  </sheetPr>
  <dimension ref="A1:J140"/>
  <sheetViews>
    <sheetView zoomScale="50" zoomScaleNormal="50" workbookViewId="0">
      <selection activeCell="E21" sqref="E21"/>
    </sheetView>
  </sheetViews>
  <sheetFormatPr defaultRowHeight="20.25" x14ac:dyDescent="0.3"/>
  <cols>
    <col min="1" max="1" width="7.625" style="33" customWidth="1"/>
    <col min="2" max="2" width="31.25" style="33" bestFit="1" customWidth="1"/>
    <col min="3" max="3" width="17.125" style="33" bestFit="1" customWidth="1"/>
    <col min="4" max="4" width="14.625" style="33" customWidth="1"/>
    <col min="5" max="5" width="12.875" style="33" customWidth="1"/>
    <col min="6" max="7" width="34" style="34" bestFit="1" customWidth="1"/>
    <col min="8" max="8" width="16.625" style="35" customWidth="1"/>
    <col min="9" max="9" width="31.75" style="34" customWidth="1"/>
    <col min="10" max="10" width="9.875" style="33" bestFit="1" customWidth="1"/>
    <col min="11" max="250" width="9" style="33"/>
    <col min="251" max="251" width="7.625" style="33" customWidth="1"/>
    <col min="252" max="252" width="22.875" style="33" customWidth="1"/>
    <col min="253" max="253" width="11.625" style="33" customWidth="1"/>
    <col min="254" max="254" width="6.625" style="33" customWidth="1"/>
    <col min="255" max="255" width="11.625" style="33" customWidth="1"/>
    <col min="256" max="256" width="6.625" style="33" customWidth="1"/>
    <col min="257" max="257" width="12.875" style="33" customWidth="1"/>
    <col min="258" max="258" width="10.875" style="33" customWidth="1"/>
    <col min="259" max="259" width="8.25" style="33" customWidth="1"/>
    <col min="260" max="260" width="11.625" style="33" customWidth="1"/>
    <col min="261" max="261" width="6.625" style="33" customWidth="1"/>
    <col min="262" max="262" width="14.75" style="33" customWidth="1"/>
    <col min="263" max="263" width="5.25" style="33" customWidth="1"/>
    <col min="264" max="265" width="7.25" style="33" customWidth="1"/>
    <col min="266" max="266" width="9.875" style="33" bestFit="1" customWidth="1"/>
    <col min="267" max="506" width="9" style="33"/>
    <col min="507" max="507" width="7.625" style="33" customWidth="1"/>
    <col min="508" max="508" width="22.875" style="33" customWidth="1"/>
    <col min="509" max="509" width="11.625" style="33" customWidth="1"/>
    <col min="510" max="510" width="6.625" style="33" customWidth="1"/>
    <col min="511" max="511" width="11.625" style="33" customWidth="1"/>
    <col min="512" max="512" width="6.625" style="33" customWidth="1"/>
    <col min="513" max="513" width="12.875" style="33" customWidth="1"/>
    <col min="514" max="514" width="10.875" style="33" customWidth="1"/>
    <col min="515" max="515" width="8.25" style="33" customWidth="1"/>
    <col min="516" max="516" width="11.625" style="33" customWidth="1"/>
    <col min="517" max="517" width="6.625" style="33" customWidth="1"/>
    <col min="518" max="518" width="14.75" style="33" customWidth="1"/>
    <col min="519" max="519" width="5.25" style="33" customWidth="1"/>
    <col min="520" max="521" width="7.25" style="33" customWidth="1"/>
    <col min="522" max="522" width="9.875" style="33" bestFit="1" customWidth="1"/>
    <col min="523" max="762" width="9" style="33"/>
    <col min="763" max="763" width="7.625" style="33" customWidth="1"/>
    <col min="764" max="764" width="22.875" style="33" customWidth="1"/>
    <col min="765" max="765" width="11.625" style="33" customWidth="1"/>
    <col min="766" max="766" width="6.625" style="33" customWidth="1"/>
    <col min="767" max="767" width="11.625" style="33" customWidth="1"/>
    <col min="768" max="768" width="6.625" style="33" customWidth="1"/>
    <col min="769" max="769" width="12.875" style="33" customWidth="1"/>
    <col min="770" max="770" width="10.875" style="33" customWidth="1"/>
    <col min="771" max="771" width="8.25" style="33" customWidth="1"/>
    <col min="772" max="772" width="11.625" style="33" customWidth="1"/>
    <col min="773" max="773" width="6.625" style="33" customWidth="1"/>
    <col min="774" max="774" width="14.75" style="33" customWidth="1"/>
    <col min="775" max="775" width="5.25" style="33" customWidth="1"/>
    <col min="776" max="777" width="7.25" style="33" customWidth="1"/>
    <col min="778" max="778" width="9.875" style="33" bestFit="1" customWidth="1"/>
    <col min="779" max="1018" width="9" style="33"/>
    <col min="1019" max="1019" width="7.625" style="33" customWidth="1"/>
    <col min="1020" max="1020" width="22.875" style="33" customWidth="1"/>
    <col min="1021" max="1021" width="11.625" style="33" customWidth="1"/>
    <col min="1022" max="1022" width="6.625" style="33" customWidth="1"/>
    <col min="1023" max="1023" width="11.625" style="33" customWidth="1"/>
    <col min="1024" max="1024" width="6.625" style="33" customWidth="1"/>
    <col min="1025" max="1025" width="12.875" style="33" customWidth="1"/>
    <col min="1026" max="1026" width="10.875" style="33" customWidth="1"/>
    <col min="1027" max="1027" width="8.25" style="33" customWidth="1"/>
    <col min="1028" max="1028" width="11.625" style="33" customWidth="1"/>
    <col min="1029" max="1029" width="6.625" style="33" customWidth="1"/>
    <col min="1030" max="1030" width="14.75" style="33" customWidth="1"/>
    <col min="1031" max="1031" width="5.25" style="33" customWidth="1"/>
    <col min="1032" max="1033" width="7.25" style="33" customWidth="1"/>
    <col min="1034" max="1034" width="9.875" style="33" bestFit="1" customWidth="1"/>
    <col min="1035" max="1274" width="9" style="33"/>
    <col min="1275" max="1275" width="7.625" style="33" customWidth="1"/>
    <col min="1276" max="1276" width="22.875" style="33" customWidth="1"/>
    <col min="1277" max="1277" width="11.625" style="33" customWidth="1"/>
    <col min="1278" max="1278" width="6.625" style="33" customWidth="1"/>
    <col min="1279" max="1279" width="11.625" style="33" customWidth="1"/>
    <col min="1280" max="1280" width="6.625" style="33" customWidth="1"/>
    <col min="1281" max="1281" width="12.875" style="33" customWidth="1"/>
    <col min="1282" max="1282" width="10.875" style="33" customWidth="1"/>
    <col min="1283" max="1283" width="8.25" style="33" customWidth="1"/>
    <col min="1284" max="1284" width="11.625" style="33" customWidth="1"/>
    <col min="1285" max="1285" width="6.625" style="33" customWidth="1"/>
    <col min="1286" max="1286" width="14.75" style="33" customWidth="1"/>
    <col min="1287" max="1287" width="5.25" style="33" customWidth="1"/>
    <col min="1288" max="1289" width="7.25" style="33" customWidth="1"/>
    <col min="1290" max="1290" width="9.875" style="33" bestFit="1" customWidth="1"/>
    <col min="1291" max="1530" width="9" style="33"/>
    <col min="1531" max="1531" width="7.625" style="33" customWidth="1"/>
    <col min="1532" max="1532" width="22.875" style="33" customWidth="1"/>
    <col min="1533" max="1533" width="11.625" style="33" customWidth="1"/>
    <col min="1534" max="1534" width="6.625" style="33" customWidth="1"/>
    <col min="1535" max="1535" width="11.625" style="33" customWidth="1"/>
    <col min="1536" max="1536" width="6.625" style="33" customWidth="1"/>
    <col min="1537" max="1537" width="12.875" style="33" customWidth="1"/>
    <col min="1538" max="1538" width="10.875" style="33" customWidth="1"/>
    <col min="1539" max="1539" width="8.25" style="33" customWidth="1"/>
    <col min="1540" max="1540" width="11.625" style="33" customWidth="1"/>
    <col min="1541" max="1541" width="6.625" style="33" customWidth="1"/>
    <col min="1542" max="1542" width="14.75" style="33" customWidth="1"/>
    <col min="1543" max="1543" width="5.25" style="33" customWidth="1"/>
    <col min="1544" max="1545" width="7.25" style="33" customWidth="1"/>
    <col min="1546" max="1546" width="9.875" style="33" bestFit="1" customWidth="1"/>
    <col min="1547" max="1786" width="9" style="33"/>
    <col min="1787" max="1787" width="7.625" style="33" customWidth="1"/>
    <col min="1788" max="1788" width="22.875" style="33" customWidth="1"/>
    <col min="1789" max="1789" width="11.625" style="33" customWidth="1"/>
    <col min="1790" max="1790" width="6.625" style="33" customWidth="1"/>
    <col min="1791" max="1791" width="11.625" style="33" customWidth="1"/>
    <col min="1792" max="1792" width="6.625" style="33" customWidth="1"/>
    <col min="1793" max="1793" width="12.875" style="33" customWidth="1"/>
    <col min="1794" max="1794" width="10.875" style="33" customWidth="1"/>
    <col min="1795" max="1795" width="8.25" style="33" customWidth="1"/>
    <col min="1796" max="1796" width="11.625" style="33" customWidth="1"/>
    <col min="1797" max="1797" width="6.625" style="33" customWidth="1"/>
    <col min="1798" max="1798" width="14.75" style="33" customWidth="1"/>
    <col min="1799" max="1799" width="5.25" style="33" customWidth="1"/>
    <col min="1800" max="1801" width="7.25" style="33" customWidth="1"/>
    <col min="1802" max="1802" width="9.875" style="33" bestFit="1" customWidth="1"/>
    <col min="1803" max="2042" width="9" style="33"/>
    <col min="2043" max="2043" width="7.625" style="33" customWidth="1"/>
    <col min="2044" max="2044" width="22.875" style="33" customWidth="1"/>
    <col min="2045" max="2045" width="11.625" style="33" customWidth="1"/>
    <col min="2046" max="2046" width="6.625" style="33" customWidth="1"/>
    <col min="2047" max="2047" width="11.625" style="33" customWidth="1"/>
    <col min="2048" max="2048" width="6.625" style="33" customWidth="1"/>
    <col min="2049" max="2049" width="12.875" style="33" customWidth="1"/>
    <col min="2050" max="2050" width="10.875" style="33" customWidth="1"/>
    <col min="2051" max="2051" width="8.25" style="33" customWidth="1"/>
    <col min="2052" max="2052" width="11.625" style="33" customWidth="1"/>
    <col min="2053" max="2053" width="6.625" style="33" customWidth="1"/>
    <col min="2054" max="2054" width="14.75" style="33" customWidth="1"/>
    <col min="2055" max="2055" width="5.25" style="33" customWidth="1"/>
    <col min="2056" max="2057" width="7.25" style="33" customWidth="1"/>
    <col min="2058" max="2058" width="9.875" style="33" bestFit="1" customWidth="1"/>
    <col min="2059" max="2298" width="9" style="33"/>
    <col min="2299" max="2299" width="7.625" style="33" customWidth="1"/>
    <col min="2300" max="2300" width="22.875" style="33" customWidth="1"/>
    <col min="2301" max="2301" width="11.625" style="33" customWidth="1"/>
    <col min="2302" max="2302" width="6.625" style="33" customWidth="1"/>
    <col min="2303" max="2303" width="11.625" style="33" customWidth="1"/>
    <col min="2304" max="2304" width="6.625" style="33" customWidth="1"/>
    <col min="2305" max="2305" width="12.875" style="33" customWidth="1"/>
    <col min="2306" max="2306" width="10.875" style="33" customWidth="1"/>
    <col min="2307" max="2307" width="8.25" style="33" customWidth="1"/>
    <col min="2308" max="2308" width="11.625" style="33" customWidth="1"/>
    <col min="2309" max="2309" width="6.625" style="33" customWidth="1"/>
    <col min="2310" max="2310" width="14.75" style="33" customWidth="1"/>
    <col min="2311" max="2311" width="5.25" style="33" customWidth="1"/>
    <col min="2312" max="2313" width="7.25" style="33" customWidth="1"/>
    <col min="2314" max="2314" width="9.875" style="33" bestFit="1" customWidth="1"/>
    <col min="2315" max="2554" width="9" style="33"/>
    <col min="2555" max="2555" width="7.625" style="33" customWidth="1"/>
    <col min="2556" max="2556" width="22.875" style="33" customWidth="1"/>
    <col min="2557" max="2557" width="11.625" style="33" customWidth="1"/>
    <col min="2558" max="2558" width="6.625" style="33" customWidth="1"/>
    <col min="2559" max="2559" width="11.625" style="33" customWidth="1"/>
    <col min="2560" max="2560" width="6.625" style="33" customWidth="1"/>
    <col min="2561" max="2561" width="12.875" style="33" customWidth="1"/>
    <col min="2562" max="2562" width="10.875" style="33" customWidth="1"/>
    <col min="2563" max="2563" width="8.25" style="33" customWidth="1"/>
    <col min="2564" max="2564" width="11.625" style="33" customWidth="1"/>
    <col min="2565" max="2565" width="6.625" style="33" customWidth="1"/>
    <col min="2566" max="2566" width="14.75" style="33" customWidth="1"/>
    <col min="2567" max="2567" width="5.25" style="33" customWidth="1"/>
    <col min="2568" max="2569" width="7.25" style="33" customWidth="1"/>
    <col min="2570" max="2570" width="9.875" style="33" bestFit="1" customWidth="1"/>
    <col min="2571" max="2810" width="9" style="33"/>
    <col min="2811" max="2811" width="7.625" style="33" customWidth="1"/>
    <col min="2812" max="2812" width="22.875" style="33" customWidth="1"/>
    <col min="2813" max="2813" width="11.625" style="33" customWidth="1"/>
    <col min="2814" max="2814" width="6.625" style="33" customWidth="1"/>
    <col min="2815" max="2815" width="11.625" style="33" customWidth="1"/>
    <col min="2816" max="2816" width="6.625" style="33" customWidth="1"/>
    <col min="2817" max="2817" width="12.875" style="33" customWidth="1"/>
    <col min="2818" max="2818" width="10.875" style="33" customWidth="1"/>
    <col min="2819" max="2819" width="8.25" style="33" customWidth="1"/>
    <col min="2820" max="2820" width="11.625" style="33" customWidth="1"/>
    <col min="2821" max="2821" width="6.625" style="33" customWidth="1"/>
    <col min="2822" max="2822" width="14.75" style="33" customWidth="1"/>
    <col min="2823" max="2823" width="5.25" style="33" customWidth="1"/>
    <col min="2824" max="2825" width="7.25" style="33" customWidth="1"/>
    <col min="2826" max="2826" width="9.875" style="33" bestFit="1" customWidth="1"/>
    <col min="2827" max="3066" width="9" style="33"/>
    <col min="3067" max="3067" width="7.625" style="33" customWidth="1"/>
    <col min="3068" max="3068" width="22.875" style="33" customWidth="1"/>
    <col min="3069" max="3069" width="11.625" style="33" customWidth="1"/>
    <col min="3070" max="3070" width="6.625" style="33" customWidth="1"/>
    <col min="3071" max="3071" width="11.625" style="33" customWidth="1"/>
    <col min="3072" max="3072" width="6.625" style="33" customWidth="1"/>
    <col min="3073" max="3073" width="12.875" style="33" customWidth="1"/>
    <col min="3074" max="3074" width="10.875" style="33" customWidth="1"/>
    <col min="3075" max="3075" width="8.25" style="33" customWidth="1"/>
    <col min="3076" max="3076" width="11.625" style="33" customWidth="1"/>
    <col min="3077" max="3077" width="6.625" style="33" customWidth="1"/>
    <col min="3078" max="3078" width="14.75" style="33" customWidth="1"/>
    <col min="3079" max="3079" width="5.25" style="33" customWidth="1"/>
    <col min="3080" max="3081" width="7.25" style="33" customWidth="1"/>
    <col min="3082" max="3082" width="9.875" style="33" bestFit="1" customWidth="1"/>
    <col min="3083" max="3322" width="9" style="33"/>
    <col min="3323" max="3323" width="7.625" style="33" customWidth="1"/>
    <col min="3324" max="3324" width="22.875" style="33" customWidth="1"/>
    <col min="3325" max="3325" width="11.625" style="33" customWidth="1"/>
    <col min="3326" max="3326" width="6.625" style="33" customWidth="1"/>
    <col min="3327" max="3327" width="11.625" style="33" customWidth="1"/>
    <col min="3328" max="3328" width="6.625" style="33" customWidth="1"/>
    <col min="3329" max="3329" width="12.875" style="33" customWidth="1"/>
    <col min="3330" max="3330" width="10.875" style="33" customWidth="1"/>
    <col min="3331" max="3331" width="8.25" style="33" customWidth="1"/>
    <col min="3332" max="3332" width="11.625" style="33" customWidth="1"/>
    <col min="3333" max="3333" width="6.625" style="33" customWidth="1"/>
    <col min="3334" max="3334" width="14.75" style="33" customWidth="1"/>
    <col min="3335" max="3335" width="5.25" style="33" customWidth="1"/>
    <col min="3336" max="3337" width="7.25" style="33" customWidth="1"/>
    <col min="3338" max="3338" width="9.875" style="33" bestFit="1" customWidth="1"/>
    <col min="3339" max="3578" width="9" style="33"/>
    <col min="3579" max="3579" width="7.625" style="33" customWidth="1"/>
    <col min="3580" max="3580" width="22.875" style="33" customWidth="1"/>
    <col min="3581" max="3581" width="11.625" style="33" customWidth="1"/>
    <col min="3582" max="3582" width="6.625" style="33" customWidth="1"/>
    <col min="3583" max="3583" width="11.625" style="33" customWidth="1"/>
    <col min="3584" max="3584" width="6.625" style="33" customWidth="1"/>
    <col min="3585" max="3585" width="12.875" style="33" customWidth="1"/>
    <col min="3586" max="3586" width="10.875" style="33" customWidth="1"/>
    <col min="3587" max="3587" width="8.25" style="33" customWidth="1"/>
    <col min="3588" max="3588" width="11.625" style="33" customWidth="1"/>
    <col min="3589" max="3589" width="6.625" style="33" customWidth="1"/>
    <col min="3590" max="3590" width="14.75" style="33" customWidth="1"/>
    <col min="3591" max="3591" width="5.25" style="33" customWidth="1"/>
    <col min="3592" max="3593" width="7.25" style="33" customWidth="1"/>
    <col min="3594" max="3594" width="9.875" style="33" bestFit="1" customWidth="1"/>
    <col min="3595" max="3834" width="9" style="33"/>
    <col min="3835" max="3835" width="7.625" style="33" customWidth="1"/>
    <col min="3836" max="3836" width="22.875" style="33" customWidth="1"/>
    <col min="3837" max="3837" width="11.625" style="33" customWidth="1"/>
    <col min="3838" max="3838" width="6.625" style="33" customWidth="1"/>
    <col min="3839" max="3839" width="11.625" style="33" customWidth="1"/>
    <col min="3840" max="3840" width="6.625" style="33" customWidth="1"/>
    <col min="3841" max="3841" width="12.875" style="33" customWidth="1"/>
    <col min="3842" max="3842" width="10.875" style="33" customWidth="1"/>
    <col min="3843" max="3843" width="8.25" style="33" customWidth="1"/>
    <col min="3844" max="3844" width="11.625" style="33" customWidth="1"/>
    <col min="3845" max="3845" width="6.625" style="33" customWidth="1"/>
    <col min="3846" max="3846" width="14.75" style="33" customWidth="1"/>
    <col min="3847" max="3847" width="5.25" style="33" customWidth="1"/>
    <col min="3848" max="3849" width="7.25" style="33" customWidth="1"/>
    <col min="3850" max="3850" width="9.875" style="33" bestFit="1" customWidth="1"/>
    <col min="3851" max="4090" width="9" style="33"/>
    <col min="4091" max="4091" width="7.625" style="33" customWidth="1"/>
    <col min="4092" max="4092" width="22.875" style="33" customWidth="1"/>
    <col min="4093" max="4093" width="11.625" style="33" customWidth="1"/>
    <col min="4094" max="4094" width="6.625" style="33" customWidth="1"/>
    <col min="4095" max="4095" width="11.625" style="33" customWidth="1"/>
    <col min="4096" max="4096" width="6.625" style="33" customWidth="1"/>
    <col min="4097" max="4097" width="12.875" style="33" customWidth="1"/>
    <col min="4098" max="4098" width="10.875" style="33" customWidth="1"/>
    <col min="4099" max="4099" width="8.25" style="33" customWidth="1"/>
    <col min="4100" max="4100" width="11.625" style="33" customWidth="1"/>
    <col min="4101" max="4101" width="6.625" style="33" customWidth="1"/>
    <col min="4102" max="4102" width="14.75" style="33" customWidth="1"/>
    <col min="4103" max="4103" width="5.25" style="33" customWidth="1"/>
    <col min="4104" max="4105" width="7.25" style="33" customWidth="1"/>
    <col min="4106" max="4106" width="9.875" style="33" bestFit="1" customWidth="1"/>
    <col min="4107" max="4346" width="9" style="33"/>
    <col min="4347" max="4347" width="7.625" style="33" customWidth="1"/>
    <col min="4348" max="4348" width="22.875" style="33" customWidth="1"/>
    <col min="4349" max="4349" width="11.625" style="33" customWidth="1"/>
    <col min="4350" max="4350" width="6.625" style="33" customWidth="1"/>
    <col min="4351" max="4351" width="11.625" style="33" customWidth="1"/>
    <col min="4352" max="4352" width="6.625" style="33" customWidth="1"/>
    <col min="4353" max="4353" width="12.875" style="33" customWidth="1"/>
    <col min="4354" max="4354" width="10.875" style="33" customWidth="1"/>
    <col min="4355" max="4355" width="8.25" style="33" customWidth="1"/>
    <col min="4356" max="4356" width="11.625" style="33" customWidth="1"/>
    <col min="4357" max="4357" width="6.625" style="33" customWidth="1"/>
    <col min="4358" max="4358" width="14.75" style="33" customWidth="1"/>
    <col min="4359" max="4359" width="5.25" style="33" customWidth="1"/>
    <col min="4360" max="4361" width="7.25" style="33" customWidth="1"/>
    <col min="4362" max="4362" width="9.875" style="33" bestFit="1" customWidth="1"/>
    <col min="4363" max="4602" width="9" style="33"/>
    <col min="4603" max="4603" width="7.625" style="33" customWidth="1"/>
    <col min="4604" max="4604" width="22.875" style="33" customWidth="1"/>
    <col min="4605" max="4605" width="11.625" style="33" customWidth="1"/>
    <col min="4606" max="4606" width="6.625" style="33" customWidth="1"/>
    <col min="4607" max="4607" width="11.625" style="33" customWidth="1"/>
    <col min="4608" max="4608" width="6.625" style="33" customWidth="1"/>
    <col min="4609" max="4609" width="12.875" style="33" customWidth="1"/>
    <col min="4610" max="4610" width="10.875" style="33" customWidth="1"/>
    <col min="4611" max="4611" width="8.25" style="33" customWidth="1"/>
    <col min="4612" max="4612" width="11.625" style="33" customWidth="1"/>
    <col min="4613" max="4613" width="6.625" style="33" customWidth="1"/>
    <col min="4614" max="4614" width="14.75" style="33" customWidth="1"/>
    <col min="4615" max="4615" width="5.25" style="33" customWidth="1"/>
    <col min="4616" max="4617" width="7.25" style="33" customWidth="1"/>
    <col min="4618" max="4618" width="9.875" style="33" bestFit="1" customWidth="1"/>
    <col min="4619" max="4858" width="9" style="33"/>
    <col min="4859" max="4859" width="7.625" style="33" customWidth="1"/>
    <col min="4860" max="4860" width="22.875" style="33" customWidth="1"/>
    <col min="4861" max="4861" width="11.625" style="33" customWidth="1"/>
    <col min="4862" max="4862" width="6.625" style="33" customWidth="1"/>
    <col min="4863" max="4863" width="11.625" style="33" customWidth="1"/>
    <col min="4864" max="4864" width="6.625" style="33" customWidth="1"/>
    <col min="4865" max="4865" width="12.875" style="33" customWidth="1"/>
    <col min="4866" max="4866" width="10.875" style="33" customWidth="1"/>
    <col min="4867" max="4867" width="8.25" style="33" customWidth="1"/>
    <col min="4868" max="4868" width="11.625" style="33" customWidth="1"/>
    <col min="4869" max="4869" width="6.625" style="33" customWidth="1"/>
    <col min="4870" max="4870" width="14.75" style="33" customWidth="1"/>
    <col min="4871" max="4871" width="5.25" style="33" customWidth="1"/>
    <col min="4872" max="4873" width="7.25" style="33" customWidth="1"/>
    <col min="4874" max="4874" width="9.875" style="33" bestFit="1" customWidth="1"/>
    <col min="4875" max="5114" width="9" style="33"/>
    <col min="5115" max="5115" width="7.625" style="33" customWidth="1"/>
    <col min="5116" max="5116" width="22.875" style="33" customWidth="1"/>
    <col min="5117" max="5117" width="11.625" style="33" customWidth="1"/>
    <col min="5118" max="5118" width="6.625" style="33" customWidth="1"/>
    <col min="5119" max="5119" width="11.625" style="33" customWidth="1"/>
    <col min="5120" max="5120" width="6.625" style="33" customWidth="1"/>
    <col min="5121" max="5121" width="12.875" style="33" customWidth="1"/>
    <col min="5122" max="5122" width="10.875" style="33" customWidth="1"/>
    <col min="5123" max="5123" width="8.25" style="33" customWidth="1"/>
    <col min="5124" max="5124" width="11.625" style="33" customWidth="1"/>
    <col min="5125" max="5125" width="6.625" style="33" customWidth="1"/>
    <col min="5126" max="5126" width="14.75" style="33" customWidth="1"/>
    <col min="5127" max="5127" width="5.25" style="33" customWidth="1"/>
    <col min="5128" max="5129" width="7.25" style="33" customWidth="1"/>
    <col min="5130" max="5130" width="9.875" style="33" bestFit="1" customWidth="1"/>
    <col min="5131" max="5370" width="9" style="33"/>
    <col min="5371" max="5371" width="7.625" style="33" customWidth="1"/>
    <col min="5372" max="5372" width="22.875" style="33" customWidth="1"/>
    <col min="5373" max="5373" width="11.625" style="33" customWidth="1"/>
    <col min="5374" max="5374" width="6.625" style="33" customWidth="1"/>
    <col min="5375" max="5375" width="11.625" style="33" customWidth="1"/>
    <col min="5376" max="5376" width="6.625" style="33" customWidth="1"/>
    <col min="5377" max="5377" width="12.875" style="33" customWidth="1"/>
    <col min="5378" max="5378" width="10.875" style="33" customWidth="1"/>
    <col min="5379" max="5379" width="8.25" style="33" customWidth="1"/>
    <col min="5380" max="5380" width="11.625" style="33" customWidth="1"/>
    <col min="5381" max="5381" width="6.625" style="33" customWidth="1"/>
    <col min="5382" max="5382" width="14.75" style="33" customWidth="1"/>
    <col min="5383" max="5383" width="5.25" style="33" customWidth="1"/>
    <col min="5384" max="5385" width="7.25" style="33" customWidth="1"/>
    <col min="5386" max="5386" width="9.875" style="33" bestFit="1" customWidth="1"/>
    <col min="5387" max="5626" width="9" style="33"/>
    <col min="5627" max="5627" width="7.625" style="33" customWidth="1"/>
    <col min="5628" max="5628" width="22.875" style="33" customWidth="1"/>
    <col min="5629" max="5629" width="11.625" style="33" customWidth="1"/>
    <col min="5630" max="5630" width="6.625" style="33" customWidth="1"/>
    <col min="5631" max="5631" width="11.625" style="33" customWidth="1"/>
    <col min="5632" max="5632" width="6.625" style="33" customWidth="1"/>
    <col min="5633" max="5633" width="12.875" style="33" customWidth="1"/>
    <col min="5634" max="5634" width="10.875" style="33" customWidth="1"/>
    <col min="5635" max="5635" width="8.25" style="33" customWidth="1"/>
    <col min="5636" max="5636" width="11.625" style="33" customWidth="1"/>
    <col min="5637" max="5637" width="6.625" style="33" customWidth="1"/>
    <col min="5638" max="5638" width="14.75" style="33" customWidth="1"/>
    <col min="5639" max="5639" width="5.25" style="33" customWidth="1"/>
    <col min="5640" max="5641" width="7.25" style="33" customWidth="1"/>
    <col min="5642" max="5642" width="9.875" style="33" bestFit="1" customWidth="1"/>
    <col min="5643" max="5882" width="9" style="33"/>
    <col min="5883" max="5883" width="7.625" style="33" customWidth="1"/>
    <col min="5884" max="5884" width="22.875" style="33" customWidth="1"/>
    <col min="5885" max="5885" width="11.625" style="33" customWidth="1"/>
    <col min="5886" max="5886" width="6.625" style="33" customWidth="1"/>
    <col min="5887" max="5887" width="11.625" style="33" customWidth="1"/>
    <col min="5888" max="5888" width="6.625" style="33" customWidth="1"/>
    <col min="5889" max="5889" width="12.875" style="33" customWidth="1"/>
    <col min="5890" max="5890" width="10.875" style="33" customWidth="1"/>
    <col min="5891" max="5891" width="8.25" style="33" customWidth="1"/>
    <col min="5892" max="5892" width="11.625" style="33" customWidth="1"/>
    <col min="5893" max="5893" width="6.625" style="33" customWidth="1"/>
    <col min="5894" max="5894" width="14.75" style="33" customWidth="1"/>
    <col min="5895" max="5895" width="5.25" style="33" customWidth="1"/>
    <col min="5896" max="5897" width="7.25" style="33" customWidth="1"/>
    <col min="5898" max="5898" width="9.875" style="33" bestFit="1" customWidth="1"/>
    <col min="5899" max="6138" width="9" style="33"/>
    <col min="6139" max="6139" width="7.625" style="33" customWidth="1"/>
    <col min="6140" max="6140" width="22.875" style="33" customWidth="1"/>
    <col min="6141" max="6141" width="11.625" style="33" customWidth="1"/>
    <col min="6142" max="6142" width="6.625" style="33" customWidth="1"/>
    <col min="6143" max="6143" width="11.625" style="33" customWidth="1"/>
    <col min="6144" max="6144" width="6.625" style="33" customWidth="1"/>
    <col min="6145" max="6145" width="12.875" style="33" customWidth="1"/>
    <col min="6146" max="6146" width="10.875" style="33" customWidth="1"/>
    <col min="6147" max="6147" width="8.25" style="33" customWidth="1"/>
    <col min="6148" max="6148" width="11.625" style="33" customWidth="1"/>
    <col min="6149" max="6149" width="6.625" style="33" customWidth="1"/>
    <col min="6150" max="6150" width="14.75" style="33" customWidth="1"/>
    <col min="6151" max="6151" width="5.25" style="33" customWidth="1"/>
    <col min="6152" max="6153" width="7.25" style="33" customWidth="1"/>
    <col min="6154" max="6154" width="9.875" style="33" bestFit="1" customWidth="1"/>
    <col min="6155" max="6394" width="9" style="33"/>
    <col min="6395" max="6395" width="7.625" style="33" customWidth="1"/>
    <col min="6396" max="6396" width="22.875" style="33" customWidth="1"/>
    <col min="6397" max="6397" width="11.625" style="33" customWidth="1"/>
    <col min="6398" max="6398" width="6.625" style="33" customWidth="1"/>
    <col min="6399" max="6399" width="11.625" style="33" customWidth="1"/>
    <col min="6400" max="6400" width="6.625" style="33" customWidth="1"/>
    <col min="6401" max="6401" width="12.875" style="33" customWidth="1"/>
    <col min="6402" max="6402" width="10.875" style="33" customWidth="1"/>
    <col min="6403" max="6403" width="8.25" style="33" customWidth="1"/>
    <col min="6404" max="6404" width="11.625" style="33" customWidth="1"/>
    <col min="6405" max="6405" width="6.625" style="33" customWidth="1"/>
    <col min="6406" max="6406" width="14.75" style="33" customWidth="1"/>
    <col min="6407" max="6407" width="5.25" style="33" customWidth="1"/>
    <col min="6408" max="6409" width="7.25" style="33" customWidth="1"/>
    <col min="6410" max="6410" width="9.875" style="33" bestFit="1" customWidth="1"/>
    <col min="6411" max="6650" width="9" style="33"/>
    <col min="6651" max="6651" width="7.625" style="33" customWidth="1"/>
    <col min="6652" max="6652" width="22.875" style="33" customWidth="1"/>
    <col min="6653" max="6653" width="11.625" style="33" customWidth="1"/>
    <col min="6654" max="6654" width="6.625" style="33" customWidth="1"/>
    <col min="6655" max="6655" width="11.625" style="33" customWidth="1"/>
    <col min="6656" max="6656" width="6.625" style="33" customWidth="1"/>
    <col min="6657" max="6657" width="12.875" style="33" customWidth="1"/>
    <col min="6658" max="6658" width="10.875" style="33" customWidth="1"/>
    <col min="6659" max="6659" width="8.25" style="33" customWidth="1"/>
    <col min="6660" max="6660" width="11.625" style="33" customWidth="1"/>
    <col min="6661" max="6661" width="6.625" style="33" customWidth="1"/>
    <col min="6662" max="6662" width="14.75" style="33" customWidth="1"/>
    <col min="6663" max="6663" width="5.25" style="33" customWidth="1"/>
    <col min="6664" max="6665" width="7.25" style="33" customWidth="1"/>
    <col min="6666" max="6666" width="9.875" style="33" bestFit="1" customWidth="1"/>
    <col min="6667" max="6906" width="9" style="33"/>
    <col min="6907" max="6907" width="7.625" style="33" customWidth="1"/>
    <col min="6908" max="6908" width="22.875" style="33" customWidth="1"/>
    <col min="6909" max="6909" width="11.625" style="33" customWidth="1"/>
    <col min="6910" max="6910" width="6.625" style="33" customWidth="1"/>
    <col min="6911" max="6911" width="11.625" style="33" customWidth="1"/>
    <col min="6912" max="6912" width="6.625" style="33" customWidth="1"/>
    <col min="6913" max="6913" width="12.875" style="33" customWidth="1"/>
    <col min="6914" max="6914" width="10.875" style="33" customWidth="1"/>
    <col min="6915" max="6915" width="8.25" style="33" customWidth="1"/>
    <col min="6916" max="6916" width="11.625" style="33" customWidth="1"/>
    <col min="6917" max="6917" width="6.625" style="33" customWidth="1"/>
    <col min="6918" max="6918" width="14.75" style="33" customWidth="1"/>
    <col min="6919" max="6919" width="5.25" style="33" customWidth="1"/>
    <col min="6920" max="6921" width="7.25" style="33" customWidth="1"/>
    <col min="6922" max="6922" width="9.875" style="33" bestFit="1" customWidth="1"/>
    <col min="6923" max="7162" width="9" style="33"/>
    <col min="7163" max="7163" width="7.625" style="33" customWidth="1"/>
    <col min="7164" max="7164" width="22.875" style="33" customWidth="1"/>
    <col min="7165" max="7165" width="11.625" style="33" customWidth="1"/>
    <col min="7166" max="7166" width="6.625" style="33" customWidth="1"/>
    <col min="7167" max="7167" width="11.625" style="33" customWidth="1"/>
    <col min="7168" max="7168" width="6.625" style="33" customWidth="1"/>
    <col min="7169" max="7169" width="12.875" style="33" customWidth="1"/>
    <col min="7170" max="7170" width="10.875" style="33" customWidth="1"/>
    <col min="7171" max="7171" width="8.25" style="33" customWidth="1"/>
    <col min="7172" max="7172" width="11.625" style="33" customWidth="1"/>
    <col min="7173" max="7173" width="6.625" style="33" customWidth="1"/>
    <col min="7174" max="7174" width="14.75" style="33" customWidth="1"/>
    <col min="7175" max="7175" width="5.25" style="33" customWidth="1"/>
    <col min="7176" max="7177" width="7.25" style="33" customWidth="1"/>
    <col min="7178" max="7178" width="9.875" style="33" bestFit="1" customWidth="1"/>
    <col min="7179" max="7418" width="9" style="33"/>
    <col min="7419" max="7419" width="7.625" style="33" customWidth="1"/>
    <col min="7420" max="7420" width="22.875" style="33" customWidth="1"/>
    <col min="7421" max="7421" width="11.625" style="33" customWidth="1"/>
    <col min="7422" max="7422" width="6.625" style="33" customWidth="1"/>
    <col min="7423" max="7423" width="11.625" style="33" customWidth="1"/>
    <col min="7424" max="7424" width="6.625" style="33" customWidth="1"/>
    <col min="7425" max="7425" width="12.875" style="33" customWidth="1"/>
    <col min="7426" max="7426" width="10.875" style="33" customWidth="1"/>
    <col min="7427" max="7427" width="8.25" style="33" customWidth="1"/>
    <col min="7428" max="7428" width="11.625" style="33" customWidth="1"/>
    <col min="7429" max="7429" width="6.625" style="33" customWidth="1"/>
    <col min="7430" max="7430" width="14.75" style="33" customWidth="1"/>
    <col min="7431" max="7431" width="5.25" style="33" customWidth="1"/>
    <col min="7432" max="7433" width="7.25" style="33" customWidth="1"/>
    <col min="7434" max="7434" width="9.875" style="33" bestFit="1" customWidth="1"/>
    <col min="7435" max="7674" width="9" style="33"/>
    <col min="7675" max="7675" width="7.625" style="33" customWidth="1"/>
    <col min="7676" max="7676" width="22.875" style="33" customWidth="1"/>
    <col min="7677" max="7677" width="11.625" style="33" customWidth="1"/>
    <col min="7678" max="7678" width="6.625" style="33" customWidth="1"/>
    <col min="7679" max="7679" width="11.625" style="33" customWidth="1"/>
    <col min="7680" max="7680" width="6.625" style="33" customWidth="1"/>
    <col min="7681" max="7681" width="12.875" style="33" customWidth="1"/>
    <col min="7682" max="7682" width="10.875" style="33" customWidth="1"/>
    <col min="7683" max="7683" width="8.25" style="33" customWidth="1"/>
    <col min="7684" max="7684" width="11.625" style="33" customWidth="1"/>
    <col min="7685" max="7685" width="6.625" style="33" customWidth="1"/>
    <col min="7686" max="7686" width="14.75" style="33" customWidth="1"/>
    <col min="7687" max="7687" width="5.25" style="33" customWidth="1"/>
    <col min="7688" max="7689" width="7.25" style="33" customWidth="1"/>
    <col min="7690" max="7690" width="9.875" style="33" bestFit="1" customWidth="1"/>
    <col min="7691" max="7930" width="9" style="33"/>
    <col min="7931" max="7931" width="7.625" style="33" customWidth="1"/>
    <col min="7932" max="7932" width="22.875" style="33" customWidth="1"/>
    <col min="7933" max="7933" width="11.625" style="33" customWidth="1"/>
    <col min="7934" max="7934" width="6.625" style="33" customWidth="1"/>
    <col min="7935" max="7935" width="11.625" style="33" customWidth="1"/>
    <col min="7936" max="7936" width="6.625" style="33" customWidth="1"/>
    <col min="7937" max="7937" width="12.875" style="33" customWidth="1"/>
    <col min="7938" max="7938" width="10.875" style="33" customWidth="1"/>
    <col min="7939" max="7939" width="8.25" style="33" customWidth="1"/>
    <col min="7940" max="7940" width="11.625" style="33" customWidth="1"/>
    <col min="7941" max="7941" width="6.625" style="33" customWidth="1"/>
    <col min="7942" max="7942" width="14.75" style="33" customWidth="1"/>
    <col min="7943" max="7943" width="5.25" style="33" customWidth="1"/>
    <col min="7944" max="7945" width="7.25" style="33" customWidth="1"/>
    <col min="7946" max="7946" width="9.875" style="33" bestFit="1" customWidth="1"/>
    <col min="7947" max="8186" width="9" style="33"/>
    <col min="8187" max="8187" width="7.625" style="33" customWidth="1"/>
    <col min="8188" max="8188" width="22.875" style="33" customWidth="1"/>
    <col min="8189" max="8189" width="11.625" style="33" customWidth="1"/>
    <col min="8190" max="8190" width="6.625" style="33" customWidth="1"/>
    <col min="8191" max="8191" width="11.625" style="33" customWidth="1"/>
    <col min="8192" max="8192" width="6.625" style="33" customWidth="1"/>
    <col min="8193" max="8193" width="12.875" style="33" customWidth="1"/>
    <col min="8194" max="8194" width="10.875" style="33" customWidth="1"/>
    <col min="8195" max="8195" width="8.25" style="33" customWidth="1"/>
    <col min="8196" max="8196" width="11.625" style="33" customWidth="1"/>
    <col min="8197" max="8197" width="6.625" style="33" customWidth="1"/>
    <col min="8198" max="8198" width="14.75" style="33" customWidth="1"/>
    <col min="8199" max="8199" width="5.25" style="33" customWidth="1"/>
    <col min="8200" max="8201" width="7.25" style="33" customWidth="1"/>
    <col min="8202" max="8202" width="9.875" style="33" bestFit="1" customWidth="1"/>
    <col min="8203" max="8442" width="9" style="33"/>
    <col min="8443" max="8443" width="7.625" style="33" customWidth="1"/>
    <col min="8444" max="8444" width="22.875" style="33" customWidth="1"/>
    <col min="8445" max="8445" width="11.625" style="33" customWidth="1"/>
    <col min="8446" max="8446" width="6.625" style="33" customWidth="1"/>
    <col min="8447" max="8447" width="11.625" style="33" customWidth="1"/>
    <col min="8448" max="8448" width="6.625" style="33" customWidth="1"/>
    <col min="8449" max="8449" width="12.875" style="33" customWidth="1"/>
    <col min="8450" max="8450" width="10.875" style="33" customWidth="1"/>
    <col min="8451" max="8451" width="8.25" style="33" customWidth="1"/>
    <col min="8452" max="8452" width="11.625" style="33" customWidth="1"/>
    <col min="8453" max="8453" width="6.625" style="33" customWidth="1"/>
    <col min="8454" max="8454" width="14.75" style="33" customWidth="1"/>
    <col min="8455" max="8455" width="5.25" style="33" customWidth="1"/>
    <col min="8456" max="8457" width="7.25" style="33" customWidth="1"/>
    <col min="8458" max="8458" width="9.875" style="33" bestFit="1" customWidth="1"/>
    <col min="8459" max="8698" width="9" style="33"/>
    <col min="8699" max="8699" width="7.625" style="33" customWidth="1"/>
    <col min="8700" max="8700" width="22.875" style="33" customWidth="1"/>
    <col min="8701" max="8701" width="11.625" style="33" customWidth="1"/>
    <col min="8702" max="8702" width="6.625" style="33" customWidth="1"/>
    <col min="8703" max="8703" width="11.625" style="33" customWidth="1"/>
    <col min="8704" max="8704" width="6.625" style="33" customWidth="1"/>
    <col min="8705" max="8705" width="12.875" style="33" customWidth="1"/>
    <col min="8706" max="8706" width="10.875" style="33" customWidth="1"/>
    <col min="8707" max="8707" width="8.25" style="33" customWidth="1"/>
    <col min="8708" max="8708" width="11.625" style="33" customWidth="1"/>
    <col min="8709" max="8709" width="6.625" style="33" customWidth="1"/>
    <col min="8710" max="8710" width="14.75" style="33" customWidth="1"/>
    <col min="8711" max="8711" width="5.25" style="33" customWidth="1"/>
    <col min="8712" max="8713" width="7.25" style="33" customWidth="1"/>
    <col min="8714" max="8714" width="9.875" style="33" bestFit="1" customWidth="1"/>
    <col min="8715" max="8954" width="9" style="33"/>
    <col min="8955" max="8955" width="7.625" style="33" customWidth="1"/>
    <col min="8956" max="8956" width="22.875" style="33" customWidth="1"/>
    <col min="8957" max="8957" width="11.625" style="33" customWidth="1"/>
    <col min="8958" max="8958" width="6.625" style="33" customWidth="1"/>
    <col min="8959" max="8959" width="11.625" style="33" customWidth="1"/>
    <col min="8960" max="8960" width="6.625" style="33" customWidth="1"/>
    <col min="8961" max="8961" width="12.875" style="33" customWidth="1"/>
    <col min="8962" max="8962" width="10.875" style="33" customWidth="1"/>
    <col min="8963" max="8963" width="8.25" style="33" customWidth="1"/>
    <col min="8964" max="8964" width="11.625" style="33" customWidth="1"/>
    <col min="8965" max="8965" width="6.625" style="33" customWidth="1"/>
    <col min="8966" max="8966" width="14.75" style="33" customWidth="1"/>
    <col min="8967" max="8967" width="5.25" style="33" customWidth="1"/>
    <col min="8968" max="8969" width="7.25" style="33" customWidth="1"/>
    <col min="8970" max="8970" width="9.875" style="33" bestFit="1" customWidth="1"/>
    <col min="8971" max="9210" width="9" style="33"/>
    <col min="9211" max="9211" width="7.625" style="33" customWidth="1"/>
    <col min="9212" max="9212" width="22.875" style="33" customWidth="1"/>
    <col min="9213" max="9213" width="11.625" style="33" customWidth="1"/>
    <col min="9214" max="9214" width="6.625" style="33" customWidth="1"/>
    <col min="9215" max="9215" width="11.625" style="33" customWidth="1"/>
    <col min="9216" max="9216" width="6.625" style="33" customWidth="1"/>
    <col min="9217" max="9217" width="12.875" style="33" customWidth="1"/>
    <col min="9218" max="9218" width="10.875" style="33" customWidth="1"/>
    <col min="9219" max="9219" width="8.25" style="33" customWidth="1"/>
    <col min="9220" max="9220" width="11.625" style="33" customWidth="1"/>
    <col min="9221" max="9221" width="6.625" style="33" customWidth="1"/>
    <col min="9222" max="9222" width="14.75" style="33" customWidth="1"/>
    <col min="9223" max="9223" width="5.25" style="33" customWidth="1"/>
    <col min="9224" max="9225" width="7.25" style="33" customWidth="1"/>
    <col min="9226" max="9226" width="9.875" style="33" bestFit="1" customWidth="1"/>
    <col min="9227" max="9466" width="9" style="33"/>
    <col min="9467" max="9467" width="7.625" style="33" customWidth="1"/>
    <col min="9468" max="9468" width="22.875" style="33" customWidth="1"/>
    <col min="9469" max="9469" width="11.625" style="33" customWidth="1"/>
    <col min="9470" max="9470" width="6.625" style="33" customWidth="1"/>
    <col min="9471" max="9471" width="11.625" style="33" customWidth="1"/>
    <col min="9472" max="9472" width="6.625" style="33" customWidth="1"/>
    <col min="9473" max="9473" width="12.875" style="33" customWidth="1"/>
    <col min="9474" max="9474" width="10.875" style="33" customWidth="1"/>
    <col min="9475" max="9475" width="8.25" style="33" customWidth="1"/>
    <col min="9476" max="9476" width="11.625" style="33" customWidth="1"/>
    <col min="9477" max="9477" width="6.625" style="33" customWidth="1"/>
    <col min="9478" max="9478" width="14.75" style="33" customWidth="1"/>
    <col min="9479" max="9479" width="5.25" style="33" customWidth="1"/>
    <col min="9480" max="9481" width="7.25" style="33" customWidth="1"/>
    <col min="9482" max="9482" width="9.875" style="33" bestFit="1" customWidth="1"/>
    <col min="9483" max="9722" width="9" style="33"/>
    <col min="9723" max="9723" width="7.625" style="33" customWidth="1"/>
    <col min="9724" max="9724" width="22.875" style="33" customWidth="1"/>
    <col min="9725" max="9725" width="11.625" style="33" customWidth="1"/>
    <col min="9726" max="9726" width="6.625" style="33" customWidth="1"/>
    <col min="9727" max="9727" width="11.625" style="33" customWidth="1"/>
    <col min="9728" max="9728" width="6.625" style="33" customWidth="1"/>
    <col min="9729" max="9729" width="12.875" style="33" customWidth="1"/>
    <col min="9730" max="9730" width="10.875" style="33" customWidth="1"/>
    <col min="9731" max="9731" width="8.25" style="33" customWidth="1"/>
    <col min="9732" max="9732" width="11.625" style="33" customWidth="1"/>
    <col min="9733" max="9733" width="6.625" style="33" customWidth="1"/>
    <col min="9734" max="9734" width="14.75" style="33" customWidth="1"/>
    <col min="9735" max="9735" width="5.25" style="33" customWidth="1"/>
    <col min="9736" max="9737" width="7.25" style="33" customWidth="1"/>
    <col min="9738" max="9738" width="9.875" style="33" bestFit="1" customWidth="1"/>
    <col min="9739" max="9978" width="9" style="33"/>
    <col min="9979" max="9979" width="7.625" style="33" customWidth="1"/>
    <col min="9980" max="9980" width="22.875" style="33" customWidth="1"/>
    <col min="9981" max="9981" width="11.625" style="33" customWidth="1"/>
    <col min="9982" max="9982" width="6.625" style="33" customWidth="1"/>
    <col min="9983" max="9983" width="11.625" style="33" customWidth="1"/>
    <col min="9984" max="9984" width="6.625" style="33" customWidth="1"/>
    <col min="9985" max="9985" width="12.875" style="33" customWidth="1"/>
    <col min="9986" max="9986" width="10.875" style="33" customWidth="1"/>
    <col min="9987" max="9987" width="8.25" style="33" customWidth="1"/>
    <col min="9988" max="9988" width="11.625" style="33" customWidth="1"/>
    <col min="9989" max="9989" width="6.625" style="33" customWidth="1"/>
    <col min="9990" max="9990" width="14.75" style="33" customWidth="1"/>
    <col min="9991" max="9991" width="5.25" style="33" customWidth="1"/>
    <col min="9992" max="9993" width="7.25" style="33" customWidth="1"/>
    <col min="9994" max="9994" width="9.875" style="33" bestFit="1" customWidth="1"/>
    <col min="9995" max="10234" width="9" style="33"/>
    <col min="10235" max="10235" width="7.625" style="33" customWidth="1"/>
    <col min="10236" max="10236" width="22.875" style="33" customWidth="1"/>
    <col min="10237" max="10237" width="11.625" style="33" customWidth="1"/>
    <col min="10238" max="10238" width="6.625" style="33" customWidth="1"/>
    <col min="10239" max="10239" width="11.625" style="33" customWidth="1"/>
    <col min="10240" max="10240" width="6.625" style="33" customWidth="1"/>
    <col min="10241" max="10241" width="12.875" style="33" customWidth="1"/>
    <col min="10242" max="10242" width="10.875" style="33" customWidth="1"/>
    <col min="10243" max="10243" width="8.25" style="33" customWidth="1"/>
    <col min="10244" max="10244" width="11.625" style="33" customWidth="1"/>
    <col min="10245" max="10245" width="6.625" style="33" customWidth="1"/>
    <col min="10246" max="10246" width="14.75" style="33" customWidth="1"/>
    <col min="10247" max="10247" width="5.25" style="33" customWidth="1"/>
    <col min="10248" max="10249" width="7.25" style="33" customWidth="1"/>
    <col min="10250" max="10250" width="9.875" style="33" bestFit="1" customWidth="1"/>
    <col min="10251" max="10490" width="9" style="33"/>
    <col min="10491" max="10491" width="7.625" style="33" customWidth="1"/>
    <col min="10492" max="10492" width="22.875" style="33" customWidth="1"/>
    <col min="10493" max="10493" width="11.625" style="33" customWidth="1"/>
    <col min="10494" max="10494" width="6.625" style="33" customWidth="1"/>
    <col min="10495" max="10495" width="11.625" style="33" customWidth="1"/>
    <col min="10496" max="10496" width="6.625" style="33" customWidth="1"/>
    <col min="10497" max="10497" width="12.875" style="33" customWidth="1"/>
    <col min="10498" max="10498" width="10.875" style="33" customWidth="1"/>
    <col min="10499" max="10499" width="8.25" style="33" customWidth="1"/>
    <col min="10500" max="10500" width="11.625" style="33" customWidth="1"/>
    <col min="10501" max="10501" width="6.625" style="33" customWidth="1"/>
    <col min="10502" max="10502" width="14.75" style="33" customWidth="1"/>
    <col min="10503" max="10503" width="5.25" style="33" customWidth="1"/>
    <col min="10504" max="10505" width="7.25" style="33" customWidth="1"/>
    <col min="10506" max="10506" width="9.875" style="33" bestFit="1" customWidth="1"/>
    <col min="10507" max="10746" width="9" style="33"/>
    <col min="10747" max="10747" width="7.625" style="33" customWidth="1"/>
    <col min="10748" max="10748" width="22.875" style="33" customWidth="1"/>
    <col min="10749" max="10749" width="11.625" style="33" customWidth="1"/>
    <col min="10750" max="10750" width="6.625" style="33" customWidth="1"/>
    <col min="10751" max="10751" width="11.625" style="33" customWidth="1"/>
    <col min="10752" max="10752" width="6.625" style="33" customWidth="1"/>
    <col min="10753" max="10753" width="12.875" style="33" customWidth="1"/>
    <col min="10754" max="10754" width="10.875" style="33" customWidth="1"/>
    <col min="10755" max="10755" width="8.25" style="33" customWidth="1"/>
    <col min="10756" max="10756" width="11.625" style="33" customWidth="1"/>
    <col min="10757" max="10757" width="6.625" style="33" customWidth="1"/>
    <col min="10758" max="10758" width="14.75" style="33" customWidth="1"/>
    <col min="10759" max="10759" width="5.25" style="33" customWidth="1"/>
    <col min="10760" max="10761" width="7.25" style="33" customWidth="1"/>
    <col min="10762" max="10762" width="9.875" style="33" bestFit="1" customWidth="1"/>
    <col min="10763" max="11002" width="9" style="33"/>
    <col min="11003" max="11003" width="7.625" style="33" customWidth="1"/>
    <col min="11004" max="11004" width="22.875" style="33" customWidth="1"/>
    <col min="11005" max="11005" width="11.625" style="33" customWidth="1"/>
    <col min="11006" max="11006" width="6.625" style="33" customWidth="1"/>
    <col min="11007" max="11007" width="11.625" style="33" customWidth="1"/>
    <col min="11008" max="11008" width="6.625" style="33" customWidth="1"/>
    <col min="11009" max="11009" width="12.875" style="33" customWidth="1"/>
    <col min="11010" max="11010" width="10.875" style="33" customWidth="1"/>
    <col min="11011" max="11011" width="8.25" style="33" customWidth="1"/>
    <col min="11012" max="11012" width="11.625" style="33" customWidth="1"/>
    <col min="11013" max="11013" width="6.625" style="33" customWidth="1"/>
    <col min="11014" max="11014" width="14.75" style="33" customWidth="1"/>
    <col min="11015" max="11015" width="5.25" style="33" customWidth="1"/>
    <col min="11016" max="11017" width="7.25" style="33" customWidth="1"/>
    <col min="11018" max="11018" width="9.875" style="33" bestFit="1" customWidth="1"/>
    <col min="11019" max="11258" width="9" style="33"/>
    <col min="11259" max="11259" width="7.625" style="33" customWidth="1"/>
    <col min="11260" max="11260" width="22.875" style="33" customWidth="1"/>
    <col min="11261" max="11261" width="11.625" style="33" customWidth="1"/>
    <col min="11262" max="11262" width="6.625" style="33" customWidth="1"/>
    <col min="11263" max="11263" width="11.625" style="33" customWidth="1"/>
    <col min="11264" max="11264" width="6.625" style="33" customWidth="1"/>
    <col min="11265" max="11265" width="12.875" style="33" customWidth="1"/>
    <col min="11266" max="11266" width="10.875" style="33" customWidth="1"/>
    <col min="11267" max="11267" width="8.25" style="33" customWidth="1"/>
    <col min="11268" max="11268" width="11.625" style="33" customWidth="1"/>
    <col min="11269" max="11269" width="6.625" style="33" customWidth="1"/>
    <col min="11270" max="11270" width="14.75" style="33" customWidth="1"/>
    <col min="11271" max="11271" width="5.25" style="33" customWidth="1"/>
    <col min="11272" max="11273" width="7.25" style="33" customWidth="1"/>
    <col min="11274" max="11274" width="9.875" style="33" bestFit="1" customWidth="1"/>
    <col min="11275" max="11514" width="9" style="33"/>
    <col min="11515" max="11515" width="7.625" style="33" customWidth="1"/>
    <col min="11516" max="11516" width="22.875" style="33" customWidth="1"/>
    <col min="11517" max="11517" width="11.625" style="33" customWidth="1"/>
    <col min="11518" max="11518" width="6.625" style="33" customWidth="1"/>
    <col min="11519" max="11519" width="11.625" style="33" customWidth="1"/>
    <col min="11520" max="11520" width="6.625" style="33" customWidth="1"/>
    <col min="11521" max="11521" width="12.875" style="33" customWidth="1"/>
    <col min="11522" max="11522" width="10.875" style="33" customWidth="1"/>
    <col min="11523" max="11523" width="8.25" style="33" customWidth="1"/>
    <col min="11524" max="11524" width="11.625" style="33" customWidth="1"/>
    <col min="11525" max="11525" width="6.625" style="33" customWidth="1"/>
    <col min="11526" max="11526" width="14.75" style="33" customWidth="1"/>
    <col min="11527" max="11527" width="5.25" style="33" customWidth="1"/>
    <col min="11528" max="11529" width="7.25" style="33" customWidth="1"/>
    <col min="11530" max="11530" width="9.875" style="33" bestFit="1" customWidth="1"/>
    <col min="11531" max="11770" width="9" style="33"/>
    <col min="11771" max="11771" width="7.625" style="33" customWidth="1"/>
    <col min="11772" max="11772" width="22.875" style="33" customWidth="1"/>
    <col min="11773" max="11773" width="11.625" style="33" customWidth="1"/>
    <col min="11774" max="11774" width="6.625" style="33" customWidth="1"/>
    <col min="11775" max="11775" width="11.625" style="33" customWidth="1"/>
    <col min="11776" max="11776" width="6.625" style="33" customWidth="1"/>
    <col min="11777" max="11777" width="12.875" style="33" customWidth="1"/>
    <col min="11778" max="11778" width="10.875" style="33" customWidth="1"/>
    <col min="11779" max="11779" width="8.25" style="33" customWidth="1"/>
    <col min="11780" max="11780" width="11.625" style="33" customWidth="1"/>
    <col min="11781" max="11781" width="6.625" style="33" customWidth="1"/>
    <col min="11782" max="11782" width="14.75" style="33" customWidth="1"/>
    <col min="11783" max="11783" width="5.25" style="33" customWidth="1"/>
    <col min="11784" max="11785" width="7.25" style="33" customWidth="1"/>
    <col min="11786" max="11786" width="9.875" style="33" bestFit="1" customWidth="1"/>
    <col min="11787" max="12026" width="9" style="33"/>
    <col min="12027" max="12027" width="7.625" style="33" customWidth="1"/>
    <col min="12028" max="12028" width="22.875" style="33" customWidth="1"/>
    <col min="12029" max="12029" width="11.625" style="33" customWidth="1"/>
    <col min="12030" max="12030" width="6.625" style="33" customWidth="1"/>
    <col min="12031" max="12031" width="11.625" style="33" customWidth="1"/>
    <col min="12032" max="12032" width="6.625" style="33" customWidth="1"/>
    <col min="12033" max="12033" width="12.875" style="33" customWidth="1"/>
    <col min="12034" max="12034" width="10.875" style="33" customWidth="1"/>
    <col min="12035" max="12035" width="8.25" style="33" customWidth="1"/>
    <col min="12036" max="12036" width="11.625" style="33" customWidth="1"/>
    <col min="12037" max="12037" width="6.625" style="33" customWidth="1"/>
    <col min="12038" max="12038" width="14.75" style="33" customWidth="1"/>
    <col min="12039" max="12039" width="5.25" style="33" customWidth="1"/>
    <col min="12040" max="12041" width="7.25" style="33" customWidth="1"/>
    <col min="12042" max="12042" width="9.875" style="33" bestFit="1" customWidth="1"/>
    <col min="12043" max="12282" width="9" style="33"/>
    <col min="12283" max="12283" width="7.625" style="33" customWidth="1"/>
    <col min="12284" max="12284" width="22.875" style="33" customWidth="1"/>
    <col min="12285" max="12285" width="11.625" style="33" customWidth="1"/>
    <col min="12286" max="12286" width="6.625" style="33" customWidth="1"/>
    <col min="12287" max="12287" width="11.625" style="33" customWidth="1"/>
    <col min="12288" max="12288" width="6.625" style="33" customWidth="1"/>
    <col min="12289" max="12289" width="12.875" style="33" customWidth="1"/>
    <col min="12290" max="12290" width="10.875" style="33" customWidth="1"/>
    <col min="12291" max="12291" width="8.25" style="33" customWidth="1"/>
    <col min="12292" max="12292" width="11.625" style="33" customWidth="1"/>
    <col min="12293" max="12293" width="6.625" style="33" customWidth="1"/>
    <col min="12294" max="12294" width="14.75" style="33" customWidth="1"/>
    <col min="12295" max="12295" width="5.25" style="33" customWidth="1"/>
    <col min="12296" max="12297" width="7.25" style="33" customWidth="1"/>
    <col min="12298" max="12298" width="9.875" style="33" bestFit="1" customWidth="1"/>
    <col min="12299" max="12538" width="9" style="33"/>
    <col min="12539" max="12539" width="7.625" style="33" customWidth="1"/>
    <col min="12540" max="12540" width="22.875" style="33" customWidth="1"/>
    <col min="12541" max="12541" width="11.625" style="33" customWidth="1"/>
    <col min="12542" max="12542" width="6.625" style="33" customWidth="1"/>
    <col min="12543" max="12543" width="11.625" style="33" customWidth="1"/>
    <col min="12544" max="12544" width="6.625" style="33" customWidth="1"/>
    <col min="12545" max="12545" width="12.875" style="33" customWidth="1"/>
    <col min="12546" max="12546" width="10.875" style="33" customWidth="1"/>
    <col min="12547" max="12547" width="8.25" style="33" customWidth="1"/>
    <col min="12548" max="12548" width="11.625" style="33" customWidth="1"/>
    <col min="12549" max="12549" width="6.625" style="33" customWidth="1"/>
    <col min="12550" max="12550" width="14.75" style="33" customWidth="1"/>
    <col min="12551" max="12551" width="5.25" style="33" customWidth="1"/>
    <col min="12552" max="12553" width="7.25" style="33" customWidth="1"/>
    <col min="12554" max="12554" width="9.875" style="33" bestFit="1" customWidth="1"/>
    <col min="12555" max="12794" width="9" style="33"/>
    <col min="12795" max="12795" width="7.625" style="33" customWidth="1"/>
    <col min="12796" max="12796" width="22.875" style="33" customWidth="1"/>
    <col min="12797" max="12797" width="11.625" style="33" customWidth="1"/>
    <col min="12798" max="12798" width="6.625" style="33" customWidth="1"/>
    <col min="12799" max="12799" width="11.625" style="33" customWidth="1"/>
    <col min="12800" max="12800" width="6.625" style="33" customWidth="1"/>
    <col min="12801" max="12801" width="12.875" style="33" customWidth="1"/>
    <col min="12802" max="12802" width="10.875" style="33" customWidth="1"/>
    <col min="12803" max="12803" width="8.25" style="33" customWidth="1"/>
    <col min="12804" max="12804" width="11.625" style="33" customWidth="1"/>
    <col min="12805" max="12805" width="6.625" style="33" customWidth="1"/>
    <col min="12806" max="12806" width="14.75" style="33" customWidth="1"/>
    <col min="12807" max="12807" width="5.25" style="33" customWidth="1"/>
    <col min="12808" max="12809" width="7.25" style="33" customWidth="1"/>
    <col min="12810" max="12810" width="9.875" style="33" bestFit="1" customWidth="1"/>
    <col min="12811" max="13050" width="9" style="33"/>
    <col min="13051" max="13051" width="7.625" style="33" customWidth="1"/>
    <col min="13052" max="13052" width="22.875" style="33" customWidth="1"/>
    <col min="13053" max="13053" width="11.625" style="33" customWidth="1"/>
    <col min="13054" max="13054" width="6.625" style="33" customWidth="1"/>
    <col min="13055" max="13055" width="11.625" style="33" customWidth="1"/>
    <col min="13056" max="13056" width="6.625" style="33" customWidth="1"/>
    <col min="13057" max="13057" width="12.875" style="33" customWidth="1"/>
    <col min="13058" max="13058" width="10.875" style="33" customWidth="1"/>
    <col min="13059" max="13059" width="8.25" style="33" customWidth="1"/>
    <col min="13060" max="13060" width="11.625" style="33" customWidth="1"/>
    <col min="13061" max="13061" width="6.625" style="33" customWidth="1"/>
    <col min="13062" max="13062" width="14.75" style="33" customWidth="1"/>
    <col min="13063" max="13063" width="5.25" style="33" customWidth="1"/>
    <col min="13064" max="13065" width="7.25" style="33" customWidth="1"/>
    <col min="13066" max="13066" width="9.875" style="33" bestFit="1" customWidth="1"/>
    <col min="13067" max="13306" width="9" style="33"/>
    <col min="13307" max="13307" width="7.625" style="33" customWidth="1"/>
    <col min="13308" max="13308" width="22.875" style="33" customWidth="1"/>
    <col min="13309" max="13309" width="11.625" style="33" customWidth="1"/>
    <col min="13310" max="13310" width="6.625" style="33" customWidth="1"/>
    <col min="13311" max="13311" width="11.625" style="33" customWidth="1"/>
    <col min="13312" max="13312" width="6.625" style="33" customWidth="1"/>
    <col min="13313" max="13313" width="12.875" style="33" customWidth="1"/>
    <col min="13314" max="13314" width="10.875" style="33" customWidth="1"/>
    <col min="13315" max="13315" width="8.25" style="33" customWidth="1"/>
    <col min="13316" max="13316" width="11.625" style="33" customWidth="1"/>
    <col min="13317" max="13317" width="6.625" style="33" customWidth="1"/>
    <col min="13318" max="13318" width="14.75" style="33" customWidth="1"/>
    <col min="13319" max="13319" width="5.25" style="33" customWidth="1"/>
    <col min="13320" max="13321" width="7.25" style="33" customWidth="1"/>
    <col min="13322" max="13322" width="9.875" style="33" bestFit="1" customWidth="1"/>
    <col min="13323" max="13562" width="9" style="33"/>
    <col min="13563" max="13563" width="7.625" style="33" customWidth="1"/>
    <col min="13564" max="13564" width="22.875" style="33" customWidth="1"/>
    <col min="13565" max="13565" width="11.625" style="33" customWidth="1"/>
    <col min="13566" max="13566" width="6.625" style="33" customWidth="1"/>
    <col min="13567" max="13567" width="11.625" style="33" customWidth="1"/>
    <col min="13568" max="13568" width="6.625" style="33" customWidth="1"/>
    <col min="13569" max="13569" width="12.875" style="33" customWidth="1"/>
    <col min="13570" max="13570" width="10.875" style="33" customWidth="1"/>
    <col min="13571" max="13571" width="8.25" style="33" customWidth="1"/>
    <col min="13572" max="13572" width="11.625" style="33" customWidth="1"/>
    <col min="13573" max="13573" width="6.625" style="33" customWidth="1"/>
    <col min="13574" max="13574" width="14.75" style="33" customWidth="1"/>
    <col min="13575" max="13575" width="5.25" style="33" customWidth="1"/>
    <col min="13576" max="13577" width="7.25" style="33" customWidth="1"/>
    <col min="13578" max="13578" width="9.875" style="33" bestFit="1" customWidth="1"/>
    <col min="13579" max="13818" width="9" style="33"/>
    <col min="13819" max="13819" width="7.625" style="33" customWidth="1"/>
    <col min="13820" max="13820" width="22.875" style="33" customWidth="1"/>
    <col min="13821" max="13821" width="11.625" style="33" customWidth="1"/>
    <col min="13822" max="13822" width="6.625" style="33" customWidth="1"/>
    <col min="13823" max="13823" width="11.625" style="33" customWidth="1"/>
    <col min="13824" max="13824" width="6.625" style="33" customWidth="1"/>
    <col min="13825" max="13825" width="12.875" style="33" customWidth="1"/>
    <col min="13826" max="13826" width="10.875" style="33" customWidth="1"/>
    <col min="13827" max="13827" width="8.25" style="33" customWidth="1"/>
    <col min="13828" max="13828" width="11.625" style="33" customWidth="1"/>
    <col min="13829" max="13829" width="6.625" style="33" customWidth="1"/>
    <col min="13830" max="13830" width="14.75" style="33" customWidth="1"/>
    <col min="13831" max="13831" width="5.25" style="33" customWidth="1"/>
    <col min="13832" max="13833" width="7.25" style="33" customWidth="1"/>
    <col min="13834" max="13834" width="9.875" style="33" bestFit="1" customWidth="1"/>
    <col min="13835" max="14074" width="9" style="33"/>
    <col min="14075" max="14075" width="7.625" style="33" customWidth="1"/>
    <col min="14076" max="14076" width="22.875" style="33" customWidth="1"/>
    <col min="14077" max="14077" width="11.625" style="33" customWidth="1"/>
    <col min="14078" max="14078" width="6.625" style="33" customWidth="1"/>
    <col min="14079" max="14079" width="11.625" style="33" customWidth="1"/>
    <col min="14080" max="14080" width="6.625" style="33" customWidth="1"/>
    <col min="14081" max="14081" width="12.875" style="33" customWidth="1"/>
    <col min="14082" max="14082" width="10.875" style="33" customWidth="1"/>
    <col min="14083" max="14083" width="8.25" style="33" customWidth="1"/>
    <col min="14084" max="14084" width="11.625" style="33" customWidth="1"/>
    <col min="14085" max="14085" width="6.625" style="33" customWidth="1"/>
    <col min="14086" max="14086" width="14.75" style="33" customWidth="1"/>
    <col min="14087" max="14087" width="5.25" style="33" customWidth="1"/>
    <col min="14088" max="14089" width="7.25" style="33" customWidth="1"/>
    <col min="14090" max="14090" width="9.875" style="33" bestFit="1" customWidth="1"/>
    <col min="14091" max="14330" width="9" style="33"/>
    <col min="14331" max="14331" width="7.625" style="33" customWidth="1"/>
    <col min="14332" max="14332" width="22.875" style="33" customWidth="1"/>
    <col min="14333" max="14333" width="11.625" style="33" customWidth="1"/>
    <col min="14334" max="14334" width="6.625" style="33" customWidth="1"/>
    <col min="14335" max="14335" width="11.625" style="33" customWidth="1"/>
    <col min="14336" max="14336" width="6.625" style="33" customWidth="1"/>
    <col min="14337" max="14337" width="12.875" style="33" customWidth="1"/>
    <col min="14338" max="14338" width="10.875" style="33" customWidth="1"/>
    <col min="14339" max="14339" width="8.25" style="33" customWidth="1"/>
    <col min="14340" max="14340" width="11.625" style="33" customWidth="1"/>
    <col min="14341" max="14341" width="6.625" style="33" customWidth="1"/>
    <col min="14342" max="14342" width="14.75" style="33" customWidth="1"/>
    <col min="14343" max="14343" width="5.25" style="33" customWidth="1"/>
    <col min="14344" max="14345" width="7.25" style="33" customWidth="1"/>
    <col min="14346" max="14346" width="9.875" style="33" bestFit="1" customWidth="1"/>
    <col min="14347" max="14586" width="9" style="33"/>
    <col min="14587" max="14587" width="7.625" style="33" customWidth="1"/>
    <col min="14588" max="14588" width="22.875" style="33" customWidth="1"/>
    <col min="14589" max="14589" width="11.625" style="33" customWidth="1"/>
    <col min="14590" max="14590" width="6.625" style="33" customWidth="1"/>
    <col min="14591" max="14591" width="11.625" style="33" customWidth="1"/>
    <col min="14592" max="14592" width="6.625" style="33" customWidth="1"/>
    <col min="14593" max="14593" width="12.875" style="33" customWidth="1"/>
    <col min="14594" max="14594" width="10.875" style="33" customWidth="1"/>
    <col min="14595" max="14595" width="8.25" style="33" customWidth="1"/>
    <col min="14596" max="14596" width="11.625" style="33" customWidth="1"/>
    <col min="14597" max="14597" width="6.625" style="33" customWidth="1"/>
    <col min="14598" max="14598" width="14.75" style="33" customWidth="1"/>
    <col min="14599" max="14599" width="5.25" style="33" customWidth="1"/>
    <col min="14600" max="14601" width="7.25" style="33" customWidth="1"/>
    <col min="14602" max="14602" width="9.875" style="33" bestFit="1" customWidth="1"/>
    <col min="14603" max="14842" width="9" style="33"/>
    <col min="14843" max="14843" width="7.625" style="33" customWidth="1"/>
    <col min="14844" max="14844" width="22.875" style="33" customWidth="1"/>
    <col min="14845" max="14845" width="11.625" style="33" customWidth="1"/>
    <col min="14846" max="14846" width="6.625" style="33" customWidth="1"/>
    <col min="14847" max="14847" width="11.625" style="33" customWidth="1"/>
    <col min="14848" max="14848" width="6.625" style="33" customWidth="1"/>
    <col min="14849" max="14849" width="12.875" style="33" customWidth="1"/>
    <col min="14850" max="14850" width="10.875" style="33" customWidth="1"/>
    <col min="14851" max="14851" width="8.25" style="33" customWidth="1"/>
    <col min="14852" max="14852" width="11.625" style="33" customWidth="1"/>
    <col min="14853" max="14853" width="6.625" style="33" customWidth="1"/>
    <col min="14854" max="14854" width="14.75" style="33" customWidth="1"/>
    <col min="14855" max="14855" width="5.25" style="33" customWidth="1"/>
    <col min="14856" max="14857" width="7.25" style="33" customWidth="1"/>
    <col min="14858" max="14858" width="9.875" style="33" bestFit="1" customWidth="1"/>
    <col min="14859" max="15098" width="9" style="33"/>
    <col min="15099" max="15099" width="7.625" style="33" customWidth="1"/>
    <col min="15100" max="15100" width="22.875" style="33" customWidth="1"/>
    <col min="15101" max="15101" width="11.625" style="33" customWidth="1"/>
    <col min="15102" max="15102" width="6.625" style="33" customWidth="1"/>
    <col min="15103" max="15103" width="11.625" style="33" customWidth="1"/>
    <col min="15104" max="15104" width="6.625" style="33" customWidth="1"/>
    <col min="15105" max="15105" width="12.875" style="33" customWidth="1"/>
    <col min="15106" max="15106" width="10.875" style="33" customWidth="1"/>
    <col min="15107" max="15107" width="8.25" style="33" customWidth="1"/>
    <col min="15108" max="15108" width="11.625" style="33" customWidth="1"/>
    <col min="15109" max="15109" width="6.625" style="33" customWidth="1"/>
    <col min="15110" max="15110" width="14.75" style="33" customWidth="1"/>
    <col min="15111" max="15111" width="5.25" style="33" customWidth="1"/>
    <col min="15112" max="15113" width="7.25" style="33" customWidth="1"/>
    <col min="15114" max="15114" width="9.875" style="33" bestFit="1" customWidth="1"/>
    <col min="15115" max="15354" width="9" style="33"/>
    <col min="15355" max="15355" width="7.625" style="33" customWidth="1"/>
    <col min="15356" max="15356" width="22.875" style="33" customWidth="1"/>
    <col min="15357" max="15357" width="11.625" style="33" customWidth="1"/>
    <col min="15358" max="15358" width="6.625" style="33" customWidth="1"/>
    <col min="15359" max="15359" width="11.625" style="33" customWidth="1"/>
    <col min="15360" max="15360" width="6.625" style="33" customWidth="1"/>
    <col min="15361" max="15361" width="12.875" style="33" customWidth="1"/>
    <col min="15362" max="15362" width="10.875" style="33" customWidth="1"/>
    <col min="15363" max="15363" width="8.25" style="33" customWidth="1"/>
    <col min="15364" max="15364" width="11.625" style="33" customWidth="1"/>
    <col min="15365" max="15365" width="6.625" style="33" customWidth="1"/>
    <col min="15366" max="15366" width="14.75" style="33" customWidth="1"/>
    <col min="15367" max="15367" width="5.25" style="33" customWidth="1"/>
    <col min="15368" max="15369" width="7.25" style="33" customWidth="1"/>
    <col min="15370" max="15370" width="9.875" style="33" bestFit="1" customWidth="1"/>
    <col min="15371" max="15610" width="9" style="33"/>
    <col min="15611" max="15611" width="7.625" style="33" customWidth="1"/>
    <col min="15612" max="15612" width="22.875" style="33" customWidth="1"/>
    <col min="15613" max="15613" width="11.625" style="33" customWidth="1"/>
    <col min="15614" max="15614" width="6.625" style="33" customWidth="1"/>
    <col min="15615" max="15615" width="11.625" style="33" customWidth="1"/>
    <col min="15616" max="15616" width="6.625" style="33" customWidth="1"/>
    <col min="15617" max="15617" width="12.875" style="33" customWidth="1"/>
    <col min="15618" max="15618" width="10.875" style="33" customWidth="1"/>
    <col min="15619" max="15619" width="8.25" style="33" customWidth="1"/>
    <col min="15620" max="15620" width="11.625" style="33" customWidth="1"/>
    <col min="15621" max="15621" width="6.625" style="33" customWidth="1"/>
    <col min="15622" max="15622" width="14.75" style="33" customWidth="1"/>
    <col min="15623" max="15623" width="5.25" style="33" customWidth="1"/>
    <col min="15624" max="15625" width="7.25" style="33" customWidth="1"/>
    <col min="15626" max="15626" width="9.875" style="33" bestFit="1" customWidth="1"/>
    <col min="15627" max="15866" width="9" style="33"/>
    <col min="15867" max="15867" width="7.625" style="33" customWidth="1"/>
    <col min="15868" max="15868" width="22.875" style="33" customWidth="1"/>
    <col min="15869" max="15869" width="11.625" style="33" customWidth="1"/>
    <col min="15870" max="15870" width="6.625" style="33" customWidth="1"/>
    <col min="15871" max="15871" width="11.625" style="33" customWidth="1"/>
    <col min="15872" max="15872" width="6.625" style="33" customWidth="1"/>
    <col min="15873" max="15873" width="12.875" style="33" customWidth="1"/>
    <col min="15874" max="15874" width="10.875" style="33" customWidth="1"/>
    <col min="15875" max="15875" width="8.25" style="33" customWidth="1"/>
    <col min="15876" max="15876" width="11.625" style="33" customWidth="1"/>
    <col min="15877" max="15877" width="6.625" style="33" customWidth="1"/>
    <col min="15878" max="15878" width="14.75" style="33" customWidth="1"/>
    <col min="15879" max="15879" width="5.25" style="33" customWidth="1"/>
    <col min="15880" max="15881" width="7.25" style="33" customWidth="1"/>
    <col min="15882" max="15882" width="9.875" style="33" bestFit="1" customWidth="1"/>
    <col min="15883" max="16122" width="9" style="33"/>
    <col min="16123" max="16123" width="7.625" style="33" customWidth="1"/>
    <col min="16124" max="16124" width="22.875" style="33" customWidth="1"/>
    <col min="16125" max="16125" width="11.625" style="33" customWidth="1"/>
    <col min="16126" max="16126" width="6.625" style="33" customWidth="1"/>
    <col min="16127" max="16127" width="11.625" style="33" customWidth="1"/>
    <col min="16128" max="16128" width="6.625" style="33" customWidth="1"/>
    <col min="16129" max="16129" width="12.875" style="33" customWidth="1"/>
    <col min="16130" max="16130" width="10.875" style="33" customWidth="1"/>
    <col min="16131" max="16131" width="8.25" style="33" customWidth="1"/>
    <col min="16132" max="16132" width="11.625" style="33" customWidth="1"/>
    <col min="16133" max="16133" width="6.625" style="33" customWidth="1"/>
    <col min="16134" max="16134" width="14.75" style="33" customWidth="1"/>
    <col min="16135" max="16135" width="5.25" style="33" customWidth="1"/>
    <col min="16136" max="16137" width="7.25" style="33" customWidth="1"/>
    <col min="16138" max="16138" width="9.875" style="33" bestFit="1" customWidth="1"/>
    <col min="16139" max="16384" width="9" style="33"/>
  </cols>
  <sheetData>
    <row r="1" spans="1:10" x14ac:dyDescent="0.3">
      <c r="I1" s="36" t="s">
        <v>167</v>
      </c>
    </row>
    <row r="2" spans="1:10" x14ac:dyDescent="0.3">
      <c r="A2" s="645" t="s">
        <v>781</v>
      </c>
      <c r="B2" s="645"/>
      <c r="C2" s="645"/>
      <c r="D2" s="645"/>
      <c r="E2" s="645"/>
      <c r="F2" s="645"/>
      <c r="G2" s="645"/>
      <c r="H2" s="645"/>
      <c r="I2" s="645"/>
    </row>
    <row r="3" spans="1:10" x14ac:dyDescent="0.3">
      <c r="A3" s="645" t="s">
        <v>782</v>
      </c>
      <c r="B3" s="645"/>
      <c r="C3" s="645"/>
      <c r="D3" s="645"/>
      <c r="E3" s="645"/>
      <c r="F3" s="645"/>
      <c r="G3" s="645"/>
      <c r="H3" s="645"/>
      <c r="I3" s="645"/>
    </row>
    <row r="4" spans="1:10" ht="12.2" customHeight="1" x14ac:dyDescent="0.3"/>
    <row r="5" spans="1:10" s="26" customFormat="1" ht="63" customHeight="1" x14ac:dyDescent="0.2">
      <c r="A5" s="29" t="s">
        <v>0</v>
      </c>
      <c r="B5" s="29" t="s">
        <v>15</v>
      </c>
      <c r="C5" s="37" t="s">
        <v>16</v>
      </c>
      <c r="D5" s="37" t="s">
        <v>2</v>
      </c>
      <c r="E5" s="29" t="s">
        <v>17</v>
      </c>
      <c r="F5" s="38" t="s">
        <v>4</v>
      </c>
      <c r="G5" s="38" t="s">
        <v>25</v>
      </c>
      <c r="H5" s="28" t="s">
        <v>6</v>
      </c>
      <c r="I5" s="28" t="s">
        <v>162</v>
      </c>
      <c r="J5" s="27"/>
    </row>
    <row r="6" spans="1:10" ht="21.75" customHeight="1" x14ac:dyDescent="0.3">
      <c r="A6" s="530">
        <v>1</v>
      </c>
      <c r="B6" s="39" t="s">
        <v>331</v>
      </c>
      <c r="C6" s="40">
        <v>3107.82</v>
      </c>
      <c r="D6" s="40">
        <v>3107.82</v>
      </c>
      <c r="E6" s="41" t="s">
        <v>40</v>
      </c>
      <c r="F6" s="531" t="s">
        <v>253</v>
      </c>
      <c r="G6" s="531" t="s">
        <v>253</v>
      </c>
      <c r="H6" s="41" t="s">
        <v>163</v>
      </c>
      <c r="I6" s="43" t="s">
        <v>187</v>
      </c>
      <c r="J6" s="63"/>
    </row>
    <row r="7" spans="1:10" x14ac:dyDescent="0.3">
      <c r="A7" s="532"/>
      <c r="B7" s="44"/>
      <c r="C7" s="45"/>
      <c r="D7" s="45"/>
      <c r="E7" s="46"/>
      <c r="F7" s="420"/>
      <c r="G7" s="420"/>
      <c r="H7" s="46" t="s">
        <v>164</v>
      </c>
      <c r="I7" s="48" t="s">
        <v>173</v>
      </c>
    </row>
    <row r="8" spans="1:10" x14ac:dyDescent="0.3">
      <c r="A8" s="532"/>
      <c r="B8" s="44"/>
      <c r="C8" s="45"/>
      <c r="D8" s="45"/>
      <c r="E8" s="46"/>
      <c r="F8" s="47"/>
      <c r="G8" s="47"/>
      <c r="H8" s="46" t="s">
        <v>165</v>
      </c>
      <c r="I8" s="43"/>
    </row>
    <row r="9" spans="1:10" ht="21.2" customHeight="1" x14ac:dyDescent="0.3">
      <c r="A9" s="532"/>
      <c r="B9" s="44"/>
      <c r="C9" s="45"/>
      <c r="D9" s="45"/>
      <c r="E9" s="46"/>
      <c r="F9" s="47" t="s">
        <v>42</v>
      </c>
      <c r="G9" s="49" t="s">
        <v>9</v>
      </c>
      <c r="H9" s="46" t="s">
        <v>87</v>
      </c>
      <c r="I9" s="50" t="s">
        <v>166</v>
      </c>
    </row>
    <row r="10" spans="1:10" ht="21.2" customHeight="1" x14ac:dyDescent="0.3">
      <c r="A10" s="533"/>
      <c r="B10" s="51"/>
      <c r="C10" s="52"/>
      <c r="D10" s="52"/>
      <c r="E10" s="53"/>
      <c r="F10" s="54">
        <v>3107.82</v>
      </c>
      <c r="G10" s="54">
        <v>3107.82</v>
      </c>
      <c r="H10" s="53"/>
      <c r="I10" s="55" t="s">
        <v>783</v>
      </c>
    </row>
    <row r="11" spans="1:10" ht="21.2" customHeight="1" x14ac:dyDescent="0.3">
      <c r="A11" s="530">
        <v>2</v>
      </c>
      <c r="B11" s="39" t="s">
        <v>82</v>
      </c>
      <c r="C11" s="40">
        <v>2100</v>
      </c>
      <c r="D11" s="40">
        <v>2100</v>
      </c>
      <c r="E11" s="41" t="s">
        <v>40</v>
      </c>
      <c r="F11" s="531" t="s">
        <v>254</v>
      </c>
      <c r="G11" s="531" t="s">
        <v>254</v>
      </c>
      <c r="H11" s="41" t="s">
        <v>163</v>
      </c>
      <c r="I11" s="43" t="s">
        <v>187</v>
      </c>
    </row>
    <row r="12" spans="1:10" x14ac:dyDescent="0.3">
      <c r="A12" s="532"/>
      <c r="B12" s="44"/>
      <c r="C12" s="45"/>
      <c r="D12" s="45"/>
      <c r="E12" s="46"/>
      <c r="F12" s="420"/>
      <c r="G12" s="420"/>
      <c r="H12" s="46" t="s">
        <v>164</v>
      </c>
      <c r="I12" s="48" t="s">
        <v>173</v>
      </c>
    </row>
    <row r="13" spans="1:10" x14ac:dyDescent="0.3">
      <c r="A13" s="532"/>
      <c r="B13" s="44"/>
      <c r="C13" s="45"/>
      <c r="D13" s="45"/>
      <c r="E13" s="46"/>
      <c r="F13" s="47"/>
      <c r="G13" s="47"/>
      <c r="H13" s="46" t="s">
        <v>165</v>
      </c>
      <c r="I13" s="43"/>
    </row>
    <row r="14" spans="1:10" ht="21.2" customHeight="1" x14ac:dyDescent="0.3">
      <c r="A14" s="532"/>
      <c r="B14" s="44"/>
      <c r="C14" s="45"/>
      <c r="D14" s="45"/>
      <c r="E14" s="46"/>
      <c r="F14" s="47" t="s">
        <v>42</v>
      </c>
      <c r="G14" s="49" t="s">
        <v>9</v>
      </c>
      <c r="H14" s="46" t="s">
        <v>87</v>
      </c>
      <c r="I14" s="50" t="s">
        <v>166</v>
      </c>
    </row>
    <row r="15" spans="1:10" ht="21.2" customHeight="1" x14ac:dyDescent="0.3">
      <c r="A15" s="533"/>
      <c r="B15" s="51"/>
      <c r="C15" s="52"/>
      <c r="D15" s="52"/>
      <c r="E15" s="53"/>
      <c r="F15" s="54">
        <v>2100</v>
      </c>
      <c r="G15" s="54">
        <v>2100</v>
      </c>
      <c r="H15" s="53"/>
      <c r="I15" s="55" t="s">
        <v>783</v>
      </c>
    </row>
    <row r="16" spans="1:10" ht="21.2" customHeight="1" x14ac:dyDescent="0.3">
      <c r="A16" s="530">
        <v>3</v>
      </c>
      <c r="B16" s="39" t="s">
        <v>82</v>
      </c>
      <c r="C16" s="40">
        <v>2150</v>
      </c>
      <c r="D16" s="40">
        <v>2150</v>
      </c>
      <c r="E16" s="41" t="s">
        <v>40</v>
      </c>
      <c r="F16" s="531" t="s">
        <v>254</v>
      </c>
      <c r="G16" s="531" t="s">
        <v>254</v>
      </c>
      <c r="H16" s="41" t="s">
        <v>163</v>
      </c>
      <c r="I16" s="43" t="s">
        <v>187</v>
      </c>
    </row>
    <row r="17" spans="1:9" x14ac:dyDescent="0.3">
      <c r="A17" s="532"/>
      <c r="B17" s="44"/>
      <c r="C17" s="45"/>
      <c r="D17" s="45"/>
      <c r="E17" s="46"/>
      <c r="F17" s="420"/>
      <c r="G17" s="420"/>
      <c r="H17" s="46" t="s">
        <v>164</v>
      </c>
      <c r="I17" s="48" t="s">
        <v>173</v>
      </c>
    </row>
    <row r="18" spans="1:9" x14ac:dyDescent="0.3">
      <c r="A18" s="532"/>
      <c r="B18" s="44"/>
      <c r="C18" s="45"/>
      <c r="D18" s="45"/>
      <c r="E18" s="46"/>
      <c r="F18" s="47"/>
      <c r="G18" s="47"/>
      <c r="H18" s="46" t="s">
        <v>165</v>
      </c>
      <c r="I18" s="43"/>
    </row>
    <row r="19" spans="1:9" ht="21.2" customHeight="1" x14ac:dyDescent="0.3">
      <c r="A19" s="532"/>
      <c r="B19" s="44"/>
      <c r="C19" s="45"/>
      <c r="D19" s="45"/>
      <c r="E19" s="46"/>
      <c r="F19" s="47" t="s">
        <v>42</v>
      </c>
      <c r="G19" s="49" t="s">
        <v>9</v>
      </c>
      <c r="H19" s="46" t="s">
        <v>87</v>
      </c>
      <c r="I19" s="50" t="s">
        <v>166</v>
      </c>
    </row>
    <row r="20" spans="1:9" ht="21.2" customHeight="1" x14ac:dyDescent="0.3">
      <c r="A20" s="533"/>
      <c r="B20" s="51"/>
      <c r="C20" s="52"/>
      <c r="D20" s="52"/>
      <c r="E20" s="53"/>
      <c r="F20" s="54">
        <v>2150</v>
      </c>
      <c r="G20" s="54">
        <v>2150</v>
      </c>
      <c r="H20" s="53"/>
      <c r="I20" s="55" t="s">
        <v>783</v>
      </c>
    </row>
    <row r="21" spans="1:9" ht="21.2" customHeight="1" x14ac:dyDescent="0.3">
      <c r="A21" s="530">
        <v>4</v>
      </c>
      <c r="B21" s="39" t="s">
        <v>784</v>
      </c>
      <c r="C21" s="66">
        <v>3565</v>
      </c>
      <c r="D21" s="40">
        <v>3565</v>
      </c>
      <c r="E21" s="41" t="s">
        <v>40</v>
      </c>
      <c r="F21" s="531" t="s">
        <v>785</v>
      </c>
      <c r="G21" s="531" t="s">
        <v>785</v>
      </c>
      <c r="H21" s="41" t="s">
        <v>163</v>
      </c>
      <c r="I21" s="43" t="s">
        <v>187</v>
      </c>
    </row>
    <row r="22" spans="1:9" x14ac:dyDescent="0.3">
      <c r="A22" s="532"/>
      <c r="B22" s="44"/>
      <c r="C22" s="60"/>
      <c r="D22" s="45"/>
      <c r="E22" s="46"/>
      <c r="F22" s="420"/>
      <c r="G22" s="420"/>
      <c r="H22" s="46" t="s">
        <v>164</v>
      </c>
      <c r="I22" s="48" t="s">
        <v>173</v>
      </c>
    </row>
    <row r="23" spans="1:9" x14ac:dyDescent="0.3">
      <c r="A23" s="532"/>
      <c r="B23" s="44"/>
      <c r="C23" s="60"/>
      <c r="D23" s="45"/>
      <c r="E23" s="46"/>
      <c r="F23" s="47"/>
      <c r="G23" s="47"/>
      <c r="H23" s="46" t="s">
        <v>165</v>
      </c>
      <c r="I23" s="43"/>
    </row>
    <row r="24" spans="1:9" ht="21.2" customHeight="1" x14ac:dyDescent="0.3">
      <c r="A24" s="532"/>
      <c r="B24" s="44"/>
      <c r="C24" s="60"/>
      <c r="D24" s="45"/>
      <c r="E24" s="46"/>
      <c r="F24" s="47" t="s">
        <v>42</v>
      </c>
      <c r="G24" s="49" t="s">
        <v>9</v>
      </c>
      <c r="H24" s="46" t="s">
        <v>87</v>
      </c>
      <c r="I24" s="50" t="s">
        <v>166</v>
      </c>
    </row>
    <row r="25" spans="1:9" ht="21.2" customHeight="1" x14ac:dyDescent="0.3">
      <c r="A25" s="533"/>
      <c r="B25" s="51"/>
      <c r="C25" s="61"/>
      <c r="D25" s="52"/>
      <c r="E25" s="53"/>
      <c r="F25" s="54">
        <v>3565</v>
      </c>
      <c r="G25" s="54">
        <v>3565</v>
      </c>
      <c r="H25" s="53"/>
      <c r="I25" s="55" t="s">
        <v>786</v>
      </c>
    </row>
    <row r="26" spans="1:9" ht="21.2" customHeight="1" x14ac:dyDescent="0.3">
      <c r="A26" s="530">
        <v>5</v>
      </c>
      <c r="B26" s="39" t="s">
        <v>82</v>
      </c>
      <c r="C26" s="40">
        <v>2100</v>
      </c>
      <c r="D26" s="40">
        <v>2100</v>
      </c>
      <c r="E26" s="41" t="s">
        <v>40</v>
      </c>
      <c r="F26" s="531" t="s">
        <v>254</v>
      </c>
      <c r="G26" s="531" t="s">
        <v>254</v>
      </c>
      <c r="H26" s="41" t="s">
        <v>163</v>
      </c>
      <c r="I26" s="43" t="s">
        <v>187</v>
      </c>
    </row>
    <row r="27" spans="1:9" x14ac:dyDescent="0.3">
      <c r="A27" s="532"/>
      <c r="B27" s="44"/>
      <c r="C27" s="45"/>
      <c r="D27" s="45"/>
      <c r="E27" s="46"/>
      <c r="F27" s="420"/>
      <c r="G27" s="420"/>
      <c r="H27" s="46" t="s">
        <v>164</v>
      </c>
      <c r="I27" s="48" t="s">
        <v>173</v>
      </c>
    </row>
    <row r="28" spans="1:9" x14ac:dyDescent="0.3">
      <c r="A28" s="532"/>
      <c r="B28" s="44"/>
      <c r="C28" s="45"/>
      <c r="D28" s="45"/>
      <c r="E28" s="46"/>
      <c r="F28" s="47"/>
      <c r="G28" s="47"/>
      <c r="H28" s="46" t="s">
        <v>165</v>
      </c>
      <c r="I28" s="43"/>
    </row>
    <row r="29" spans="1:9" ht="21.2" customHeight="1" x14ac:dyDescent="0.3">
      <c r="A29" s="532"/>
      <c r="B29" s="44"/>
      <c r="C29" s="45"/>
      <c r="D29" s="45"/>
      <c r="E29" s="46"/>
      <c r="F29" s="47" t="s">
        <v>42</v>
      </c>
      <c r="G29" s="49" t="s">
        <v>9</v>
      </c>
      <c r="H29" s="46" t="s">
        <v>87</v>
      </c>
      <c r="I29" s="50" t="s">
        <v>166</v>
      </c>
    </row>
    <row r="30" spans="1:9" ht="21.2" customHeight="1" x14ac:dyDescent="0.3">
      <c r="A30" s="533"/>
      <c r="B30" s="51"/>
      <c r="C30" s="52"/>
      <c r="D30" s="52"/>
      <c r="E30" s="53"/>
      <c r="F30" s="54">
        <v>2100</v>
      </c>
      <c r="G30" s="54">
        <v>2100</v>
      </c>
      <c r="H30" s="53"/>
      <c r="I30" s="55" t="s">
        <v>787</v>
      </c>
    </row>
    <row r="31" spans="1:9" ht="21.2" customHeight="1" x14ac:dyDescent="0.3">
      <c r="A31" s="530">
        <v>6</v>
      </c>
      <c r="B31" s="39" t="s">
        <v>82</v>
      </c>
      <c r="C31" s="40">
        <v>500</v>
      </c>
      <c r="D31" s="40">
        <v>500</v>
      </c>
      <c r="E31" s="41" t="s">
        <v>40</v>
      </c>
      <c r="F31" s="531" t="s">
        <v>788</v>
      </c>
      <c r="G31" s="531" t="s">
        <v>788</v>
      </c>
      <c r="H31" s="41" t="s">
        <v>163</v>
      </c>
      <c r="I31" s="43" t="s">
        <v>187</v>
      </c>
    </row>
    <row r="32" spans="1:9" x14ac:dyDescent="0.3">
      <c r="A32" s="532"/>
      <c r="B32" s="44"/>
      <c r="C32" s="45"/>
      <c r="D32" s="45"/>
      <c r="E32" s="46"/>
      <c r="F32" s="420"/>
      <c r="G32" s="420"/>
      <c r="H32" s="46" t="s">
        <v>164</v>
      </c>
      <c r="I32" s="48" t="s">
        <v>173</v>
      </c>
    </row>
    <row r="33" spans="1:9" x14ac:dyDescent="0.3">
      <c r="A33" s="532"/>
      <c r="B33" s="44"/>
      <c r="C33" s="45"/>
      <c r="D33" s="45"/>
      <c r="E33" s="46"/>
      <c r="F33" s="47"/>
      <c r="G33" s="47"/>
      <c r="H33" s="46" t="s">
        <v>165</v>
      </c>
      <c r="I33" s="43"/>
    </row>
    <row r="34" spans="1:9" ht="21.2" customHeight="1" x14ac:dyDescent="0.3">
      <c r="A34" s="532"/>
      <c r="B34" s="44"/>
      <c r="C34" s="45"/>
      <c r="D34" s="45"/>
      <c r="E34" s="46"/>
      <c r="F34" s="47" t="s">
        <v>42</v>
      </c>
      <c r="G34" s="49" t="s">
        <v>9</v>
      </c>
      <c r="H34" s="46" t="s">
        <v>87</v>
      </c>
      <c r="I34" s="50" t="s">
        <v>166</v>
      </c>
    </row>
    <row r="35" spans="1:9" ht="21.2" customHeight="1" x14ac:dyDescent="0.3">
      <c r="A35" s="533"/>
      <c r="B35" s="51"/>
      <c r="C35" s="52"/>
      <c r="D35" s="52"/>
      <c r="E35" s="53"/>
      <c r="F35" s="54">
        <v>500</v>
      </c>
      <c r="G35" s="54">
        <v>500</v>
      </c>
      <c r="H35" s="53"/>
      <c r="I35" s="55" t="s">
        <v>787</v>
      </c>
    </row>
    <row r="36" spans="1:9" ht="21.2" customHeight="1" x14ac:dyDescent="0.3">
      <c r="A36" s="530">
        <v>7</v>
      </c>
      <c r="B36" s="39" t="s">
        <v>82</v>
      </c>
      <c r="C36" s="40">
        <v>2000</v>
      </c>
      <c r="D36" s="40">
        <v>2000</v>
      </c>
      <c r="E36" s="41" t="s">
        <v>40</v>
      </c>
      <c r="F36" s="531" t="s">
        <v>788</v>
      </c>
      <c r="G36" s="531" t="s">
        <v>788</v>
      </c>
      <c r="H36" s="41" t="s">
        <v>163</v>
      </c>
      <c r="I36" s="43" t="s">
        <v>187</v>
      </c>
    </row>
    <row r="37" spans="1:9" x14ac:dyDescent="0.3">
      <c r="A37" s="532"/>
      <c r="B37" s="44"/>
      <c r="C37" s="45"/>
      <c r="D37" s="45"/>
      <c r="E37" s="46"/>
      <c r="F37" s="420"/>
      <c r="G37" s="420"/>
      <c r="H37" s="46" t="s">
        <v>164</v>
      </c>
      <c r="I37" s="48" t="s">
        <v>173</v>
      </c>
    </row>
    <row r="38" spans="1:9" x14ac:dyDescent="0.3">
      <c r="A38" s="532"/>
      <c r="B38" s="44"/>
      <c r="C38" s="45"/>
      <c r="D38" s="45"/>
      <c r="E38" s="46"/>
      <c r="F38" s="47"/>
      <c r="G38" s="47"/>
      <c r="H38" s="46" t="s">
        <v>165</v>
      </c>
      <c r="I38" s="43"/>
    </row>
    <row r="39" spans="1:9" ht="21.2" customHeight="1" x14ac:dyDescent="0.3">
      <c r="A39" s="532"/>
      <c r="B39" s="44"/>
      <c r="C39" s="45"/>
      <c r="D39" s="45"/>
      <c r="E39" s="46"/>
      <c r="F39" s="47" t="s">
        <v>42</v>
      </c>
      <c r="G39" s="49" t="s">
        <v>9</v>
      </c>
      <c r="H39" s="46" t="s">
        <v>87</v>
      </c>
      <c r="I39" s="50" t="s">
        <v>166</v>
      </c>
    </row>
    <row r="40" spans="1:9" ht="21.2" customHeight="1" x14ac:dyDescent="0.3">
      <c r="A40" s="533"/>
      <c r="B40" s="51"/>
      <c r="C40" s="52"/>
      <c r="D40" s="52"/>
      <c r="E40" s="53"/>
      <c r="F40" s="54">
        <v>2000</v>
      </c>
      <c r="G40" s="54">
        <v>2000</v>
      </c>
      <c r="H40" s="53"/>
      <c r="I40" s="55" t="s">
        <v>789</v>
      </c>
    </row>
    <row r="41" spans="1:9" ht="21.2" customHeight="1" x14ac:dyDescent="0.3">
      <c r="A41" s="530">
        <v>8</v>
      </c>
      <c r="B41" s="39" t="s">
        <v>790</v>
      </c>
      <c r="C41" s="40">
        <v>11600</v>
      </c>
      <c r="D41" s="40">
        <v>11600</v>
      </c>
      <c r="E41" s="41" t="s">
        <v>40</v>
      </c>
      <c r="F41" s="531" t="s">
        <v>791</v>
      </c>
      <c r="G41" s="531" t="s">
        <v>791</v>
      </c>
      <c r="H41" s="41" t="s">
        <v>163</v>
      </c>
      <c r="I41" s="43" t="s">
        <v>187</v>
      </c>
    </row>
    <row r="42" spans="1:9" x14ac:dyDescent="0.3">
      <c r="A42" s="532"/>
      <c r="B42" s="44"/>
      <c r="C42" s="45"/>
      <c r="D42" s="45"/>
      <c r="E42" s="46"/>
      <c r="F42" s="420"/>
      <c r="G42" s="420"/>
      <c r="H42" s="46" t="s">
        <v>164</v>
      </c>
      <c r="I42" s="48" t="s">
        <v>173</v>
      </c>
    </row>
    <row r="43" spans="1:9" x14ac:dyDescent="0.3">
      <c r="A43" s="532"/>
      <c r="B43" s="44"/>
      <c r="C43" s="45"/>
      <c r="D43" s="45"/>
      <c r="E43" s="46"/>
      <c r="F43" s="47"/>
      <c r="G43" s="47"/>
      <c r="H43" s="46" t="s">
        <v>165</v>
      </c>
      <c r="I43" s="43"/>
    </row>
    <row r="44" spans="1:9" ht="21.2" customHeight="1" x14ac:dyDescent="0.3">
      <c r="A44" s="532"/>
      <c r="B44" s="44"/>
      <c r="C44" s="45"/>
      <c r="D44" s="45"/>
      <c r="E44" s="46"/>
      <c r="F44" s="47" t="s">
        <v>42</v>
      </c>
      <c r="G44" s="49" t="s">
        <v>9</v>
      </c>
      <c r="H44" s="46" t="s">
        <v>87</v>
      </c>
      <c r="I44" s="50" t="s">
        <v>166</v>
      </c>
    </row>
    <row r="45" spans="1:9" ht="21.2" customHeight="1" x14ac:dyDescent="0.3">
      <c r="A45" s="533"/>
      <c r="B45" s="51"/>
      <c r="C45" s="52"/>
      <c r="D45" s="52"/>
      <c r="E45" s="53"/>
      <c r="F45" s="54">
        <v>11600</v>
      </c>
      <c r="G45" s="54">
        <v>11600</v>
      </c>
      <c r="H45" s="53"/>
      <c r="I45" s="55" t="s">
        <v>792</v>
      </c>
    </row>
    <row r="46" spans="1:9" ht="21.2" customHeight="1" x14ac:dyDescent="0.3">
      <c r="A46" s="530">
        <v>9</v>
      </c>
      <c r="B46" s="39" t="s">
        <v>793</v>
      </c>
      <c r="C46" s="40">
        <v>123</v>
      </c>
      <c r="D46" s="40">
        <v>123</v>
      </c>
      <c r="E46" s="41" t="s">
        <v>40</v>
      </c>
      <c r="F46" s="531" t="s">
        <v>794</v>
      </c>
      <c r="G46" s="531" t="s">
        <v>794</v>
      </c>
      <c r="H46" s="41" t="s">
        <v>163</v>
      </c>
      <c r="I46" s="43" t="s">
        <v>187</v>
      </c>
    </row>
    <row r="47" spans="1:9" ht="20.25" customHeight="1" x14ac:dyDescent="0.3">
      <c r="A47" s="532"/>
      <c r="B47" s="44"/>
      <c r="C47" s="45"/>
      <c r="D47" s="45"/>
      <c r="E47" s="46"/>
      <c r="F47" s="420"/>
      <c r="G47" s="420"/>
      <c r="H47" s="46" t="s">
        <v>164</v>
      </c>
      <c r="I47" s="48" t="s">
        <v>173</v>
      </c>
    </row>
    <row r="48" spans="1:9" x14ac:dyDescent="0.3">
      <c r="A48" s="532"/>
      <c r="B48" s="44"/>
      <c r="C48" s="45"/>
      <c r="D48" s="45"/>
      <c r="E48" s="46"/>
      <c r="F48" s="47"/>
      <c r="G48" s="47"/>
      <c r="H48" s="46" t="s">
        <v>165</v>
      </c>
      <c r="I48" s="43"/>
    </row>
    <row r="49" spans="1:9" ht="21.2" customHeight="1" x14ac:dyDescent="0.3">
      <c r="A49" s="532"/>
      <c r="B49" s="44"/>
      <c r="C49" s="45"/>
      <c r="D49" s="45"/>
      <c r="E49" s="46"/>
      <c r="F49" s="47" t="s">
        <v>42</v>
      </c>
      <c r="G49" s="49" t="s">
        <v>9</v>
      </c>
      <c r="H49" s="46" t="s">
        <v>87</v>
      </c>
      <c r="I49" s="50" t="s">
        <v>166</v>
      </c>
    </row>
    <row r="50" spans="1:9" ht="21.2" customHeight="1" x14ac:dyDescent="0.3">
      <c r="A50" s="533"/>
      <c r="B50" s="51"/>
      <c r="C50" s="52"/>
      <c r="D50" s="52"/>
      <c r="E50" s="53"/>
      <c r="F50" s="54">
        <v>123</v>
      </c>
      <c r="G50" s="54">
        <v>123</v>
      </c>
      <c r="H50" s="53"/>
      <c r="I50" s="55" t="s">
        <v>795</v>
      </c>
    </row>
    <row r="51" spans="1:9" ht="21.2" customHeight="1" x14ac:dyDescent="0.3">
      <c r="A51" s="530">
        <v>10</v>
      </c>
      <c r="B51" s="39" t="s">
        <v>82</v>
      </c>
      <c r="C51" s="40">
        <v>1400</v>
      </c>
      <c r="D51" s="40">
        <v>1400</v>
      </c>
      <c r="E51" s="41" t="s">
        <v>40</v>
      </c>
      <c r="F51" s="531" t="s">
        <v>788</v>
      </c>
      <c r="G51" s="531" t="s">
        <v>788</v>
      </c>
      <c r="H51" s="41" t="s">
        <v>163</v>
      </c>
      <c r="I51" s="43" t="s">
        <v>187</v>
      </c>
    </row>
    <row r="52" spans="1:9" ht="20.25" customHeight="1" x14ac:dyDescent="0.3">
      <c r="A52" s="532"/>
      <c r="B52" s="44"/>
      <c r="C52" s="45"/>
      <c r="D52" s="45"/>
      <c r="E52" s="46"/>
      <c r="F52" s="420"/>
      <c r="G52" s="420"/>
      <c r="H52" s="46" t="s">
        <v>164</v>
      </c>
      <c r="I52" s="48" t="s">
        <v>173</v>
      </c>
    </row>
    <row r="53" spans="1:9" x14ac:dyDescent="0.3">
      <c r="A53" s="532"/>
      <c r="B53" s="44"/>
      <c r="C53" s="45"/>
      <c r="D53" s="45"/>
      <c r="E53" s="46"/>
      <c r="F53" s="47"/>
      <c r="G53" s="47"/>
      <c r="H53" s="46" t="s">
        <v>165</v>
      </c>
      <c r="I53" s="43"/>
    </row>
    <row r="54" spans="1:9" ht="21.2" customHeight="1" x14ac:dyDescent="0.3">
      <c r="A54" s="532"/>
      <c r="B54" s="44"/>
      <c r="C54" s="45"/>
      <c r="D54" s="45"/>
      <c r="E54" s="46"/>
      <c r="F54" s="47" t="s">
        <v>42</v>
      </c>
      <c r="G54" s="49" t="s">
        <v>9</v>
      </c>
      <c r="H54" s="46" t="s">
        <v>87</v>
      </c>
      <c r="I54" s="50" t="s">
        <v>166</v>
      </c>
    </row>
    <row r="55" spans="1:9" ht="21.2" customHeight="1" x14ac:dyDescent="0.3">
      <c r="A55" s="533"/>
      <c r="B55" s="51"/>
      <c r="C55" s="52"/>
      <c r="D55" s="52"/>
      <c r="E55" s="53"/>
      <c r="F55" s="54">
        <v>1400</v>
      </c>
      <c r="G55" s="54">
        <v>1400</v>
      </c>
      <c r="H55" s="53"/>
      <c r="I55" s="55" t="s">
        <v>795</v>
      </c>
    </row>
    <row r="56" spans="1:9" ht="21.2" customHeight="1" x14ac:dyDescent="0.3">
      <c r="A56" s="530">
        <v>11</v>
      </c>
      <c r="B56" s="39" t="s">
        <v>482</v>
      </c>
      <c r="C56" s="40">
        <v>210</v>
      </c>
      <c r="D56" s="40">
        <v>210</v>
      </c>
      <c r="E56" s="41" t="s">
        <v>40</v>
      </c>
      <c r="F56" s="531" t="s">
        <v>796</v>
      </c>
      <c r="G56" s="531" t="s">
        <v>796</v>
      </c>
      <c r="H56" s="41" t="s">
        <v>163</v>
      </c>
      <c r="I56" s="43" t="s">
        <v>187</v>
      </c>
    </row>
    <row r="57" spans="1:9" x14ac:dyDescent="0.3">
      <c r="A57" s="532"/>
      <c r="B57" s="44"/>
      <c r="C57" s="45"/>
      <c r="D57" s="45"/>
      <c r="E57" s="46"/>
      <c r="F57" s="420"/>
      <c r="G57" s="420"/>
      <c r="H57" s="46" t="s">
        <v>164</v>
      </c>
      <c r="I57" s="48" t="s">
        <v>173</v>
      </c>
    </row>
    <row r="58" spans="1:9" x14ac:dyDescent="0.3">
      <c r="A58" s="532"/>
      <c r="B58" s="44"/>
      <c r="C58" s="45"/>
      <c r="D58" s="45"/>
      <c r="E58" s="46"/>
      <c r="F58" s="47"/>
      <c r="G58" s="47"/>
      <c r="H58" s="46" t="s">
        <v>165</v>
      </c>
      <c r="I58" s="43"/>
    </row>
    <row r="59" spans="1:9" ht="21.2" customHeight="1" x14ac:dyDescent="0.3">
      <c r="A59" s="532"/>
      <c r="B59" s="44"/>
      <c r="C59" s="45"/>
      <c r="D59" s="45"/>
      <c r="E59" s="46"/>
      <c r="F59" s="47" t="s">
        <v>42</v>
      </c>
      <c r="G59" s="49" t="s">
        <v>9</v>
      </c>
      <c r="H59" s="46" t="s">
        <v>87</v>
      </c>
      <c r="I59" s="50" t="s">
        <v>166</v>
      </c>
    </row>
    <row r="60" spans="1:9" ht="21.2" customHeight="1" x14ac:dyDescent="0.3">
      <c r="A60" s="533"/>
      <c r="B60" s="51"/>
      <c r="C60" s="52"/>
      <c r="D60" s="52"/>
      <c r="E60" s="53"/>
      <c r="F60" s="54">
        <v>210</v>
      </c>
      <c r="G60" s="54">
        <v>210</v>
      </c>
      <c r="H60" s="53"/>
      <c r="I60" s="55" t="s">
        <v>797</v>
      </c>
    </row>
    <row r="61" spans="1:9" ht="21.2" customHeight="1" x14ac:dyDescent="0.3">
      <c r="A61" s="530">
        <v>12</v>
      </c>
      <c r="B61" s="39" t="s">
        <v>798</v>
      </c>
      <c r="C61" s="40">
        <v>2300</v>
      </c>
      <c r="D61" s="40">
        <v>2300</v>
      </c>
      <c r="E61" s="41" t="s">
        <v>40</v>
      </c>
      <c r="F61" s="531" t="s">
        <v>799</v>
      </c>
      <c r="G61" s="531" t="s">
        <v>799</v>
      </c>
      <c r="H61" s="41" t="s">
        <v>163</v>
      </c>
      <c r="I61" s="43" t="s">
        <v>187</v>
      </c>
    </row>
    <row r="62" spans="1:9" x14ac:dyDescent="0.3">
      <c r="A62" s="532"/>
      <c r="B62" s="44"/>
      <c r="C62" s="45"/>
      <c r="D62" s="45"/>
      <c r="E62" s="46"/>
      <c r="F62" s="420"/>
      <c r="G62" s="420"/>
      <c r="H62" s="46" t="s">
        <v>164</v>
      </c>
      <c r="I62" s="48" t="s">
        <v>173</v>
      </c>
    </row>
    <row r="63" spans="1:9" x14ac:dyDescent="0.3">
      <c r="A63" s="532"/>
      <c r="B63" s="44"/>
      <c r="C63" s="45"/>
      <c r="D63" s="45"/>
      <c r="E63" s="46"/>
      <c r="F63" s="47"/>
      <c r="G63" s="47"/>
      <c r="H63" s="46" t="s">
        <v>165</v>
      </c>
      <c r="I63" s="43"/>
    </row>
    <row r="64" spans="1:9" ht="21.2" customHeight="1" x14ac:dyDescent="0.3">
      <c r="A64" s="532"/>
      <c r="B64" s="44"/>
      <c r="C64" s="45"/>
      <c r="D64" s="45"/>
      <c r="E64" s="46"/>
      <c r="F64" s="47" t="s">
        <v>42</v>
      </c>
      <c r="G64" s="49" t="s">
        <v>9</v>
      </c>
      <c r="H64" s="46" t="s">
        <v>87</v>
      </c>
      <c r="I64" s="50" t="s">
        <v>166</v>
      </c>
    </row>
    <row r="65" spans="1:9" ht="21.2" customHeight="1" x14ac:dyDescent="0.3">
      <c r="A65" s="533"/>
      <c r="B65" s="51"/>
      <c r="C65" s="52"/>
      <c r="D65" s="52"/>
      <c r="E65" s="53"/>
      <c r="F65" s="54">
        <v>2300</v>
      </c>
      <c r="G65" s="54">
        <v>2300</v>
      </c>
      <c r="H65" s="53"/>
      <c r="I65" s="55" t="s">
        <v>797</v>
      </c>
    </row>
    <row r="66" spans="1:9" ht="21.2" customHeight="1" x14ac:dyDescent="0.3">
      <c r="A66" s="530">
        <v>13</v>
      </c>
      <c r="B66" s="39" t="s">
        <v>82</v>
      </c>
      <c r="C66" s="40">
        <v>2000</v>
      </c>
      <c r="D66" s="40">
        <v>2000</v>
      </c>
      <c r="E66" s="41" t="s">
        <v>40</v>
      </c>
      <c r="F66" s="531" t="s">
        <v>254</v>
      </c>
      <c r="G66" s="531" t="s">
        <v>254</v>
      </c>
      <c r="H66" s="41" t="s">
        <v>163</v>
      </c>
      <c r="I66" s="43" t="s">
        <v>187</v>
      </c>
    </row>
    <row r="67" spans="1:9" ht="21.2" customHeight="1" x14ac:dyDescent="0.3">
      <c r="A67" s="532"/>
      <c r="B67" s="44"/>
      <c r="C67" s="45"/>
      <c r="D67" s="45"/>
      <c r="E67" s="46"/>
      <c r="F67" s="420"/>
      <c r="G67" s="420"/>
      <c r="H67" s="46" t="s">
        <v>164</v>
      </c>
      <c r="I67" s="48" t="s">
        <v>173</v>
      </c>
    </row>
    <row r="68" spans="1:9" x14ac:dyDescent="0.3">
      <c r="A68" s="532"/>
      <c r="B68" s="44"/>
      <c r="C68" s="45"/>
      <c r="D68" s="45"/>
      <c r="E68" s="46"/>
      <c r="F68" s="47"/>
      <c r="G68" s="47"/>
      <c r="H68" s="46" t="s">
        <v>165</v>
      </c>
      <c r="I68" s="43"/>
    </row>
    <row r="69" spans="1:9" ht="21.2" customHeight="1" x14ac:dyDescent="0.3">
      <c r="A69" s="532"/>
      <c r="B69" s="44"/>
      <c r="C69" s="45"/>
      <c r="D69" s="45"/>
      <c r="E69" s="46"/>
      <c r="F69" s="47" t="s">
        <v>42</v>
      </c>
      <c r="G69" s="49" t="s">
        <v>9</v>
      </c>
      <c r="H69" s="46" t="s">
        <v>87</v>
      </c>
      <c r="I69" s="50" t="s">
        <v>166</v>
      </c>
    </row>
    <row r="70" spans="1:9" ht="21.2" customHeight="1" x14ac:dyDescent="0.3">
      <c r="A70" s="533"/>
      <c r="B70" s="51"/>
      <c r="C70" s="52"/>
      <c r="D70" s="52"/>
      <c r="E70" s="53"/>
      <c r="F70" s="54">
        <v>2000</v>
      </c>
      <c r="G70" s="54">
        <v>2000</v>
      </c>
      <c r="H70" s="53"/>
      <c r="I70" s="55" t="s">
        <v>800</v>
      </c>
    </row>
    <row r="71" spans="1:9" ht="21.2" customHeight="1" x14ac:dyDescent="0.3">
      <c r="A71" s="530">
        <v>14</v>
      </c>
      <c r="B71" s="39" t="s">
        <v>801</v>
      </c>
      <c r="C71" s="40">
        <v>800</v>
      </c>
      <c r="D71" s="40">
        <v>800</v>
      </c>
      <c r="E71" s="41" t="s">
        <v>40</v>
      </c>
      <c r="F71" s="531" t="s">
        <v>799</v>
      </c>
      <c r="G71" s="531" t="s">
        <v>799</v>
      </c>
      <c r="H71" s="41" t="s">
        <v>163</v>
      </c>
      <c r="I71" s="43" t="s">
        <v>187</v>
      </c>
    </row>
    <row r="72" spans="1:9" x14ac:dyDescent="0.3">
      <c r="A72" s="532"/>
      <c r="B72" s="44"/>
      <c r="C72" s="45"/>
      <c r="D72" s="45"/>
      <c r="E72" s="46"/>
      <c r="F72" s="420"/>
      <c r="G72" s="420"/>
      <c r="H72" s="46" t="s">
        <v>164</v>
      </c>
      <c r="I72" s="48" t="s">
        <v>173</v>
      </c>
    </row>
    <row r="73" spans="1:9" x14ac:dyDescent="0.3">
      <c r="A73" s="532"/>
      <c r="B73" s="44"/>
      <c r="C73" s="45"/>
      <c r="D73" s="45"/>
      <c r="E73" s="46"/>
      <c r="F73" s="47"/>
      <c r="G73" s="47"/>
      <c r="H73" s="46" t="s">
        <v>165</v>
      </c>
      <c r="I73" s="43"/>
    </row>
    <row r="74" spans="1:9" ht="21.2" customHeight="1" x14ac:dyDescent="0.3">
      <c r="A74" s="532"/>
      <c r="B74" s="44"/>
      <c r="C74" s="45"/>
      <c r="D74" s="45"/>
      <c r="E74" s="46"/>
      <c r="F74" s="47" t="s">
        <v>42</v>
      </c>
      <c r="G74" s="49" t="s">
        <v>9</v>
      </c>
      <c r="H74" s="46" t="s">
        <v>87</v>
      </c>
      <c r="I74" s="50" t="s">
        <v>166</v>
      </c>
    </row>
    <row r="75" spans="1:9" ht="21.2" customHeight="1" x14ac:dyDescent="0.3">
      <c r="A75" s="533"/>
      <c r="B75" s="51"/>
      <c r="C75" s="52"/>
      <c r="D75" s="52"/>
      <c r="E75" s="53"/>
      <c r="F75" s="54">
        <v>800</v>
      </c>
      <c r="G75" s="54">
        <v>800</v>
      </c>
      <c r="H75" s="53"/>
      <c r="I75" s="55" t="s">
        <v>802</v>
      </c>
    </row>
    <row r="76" spans="1:9" ht="21.2" customHeight="1" x14ac:dyDescent="0.3">
      <c r="A76" s="530">
        <v>15</v>
      </c>
      <c r="B76" s="534" t="s">
        <v>803</v>
      </c>
      <c r="C76" s="40">
        <v>3565</v>
      </c>
      <c r="D76" s="40">
        <v>3565</v>
      </c>
      <c r="E76" s="41" t="s">
        <v>40</v>
      </c>
      <c r="F76" s="531" t="s">
        <v>785</v>
      </c>
      <c r="G76" s="531" t="s">
        <v>785</v>
      </c>
      <c r="H76" s="41" t="s">
        <v>163</v>
      </c>
      <c r="I76" s="43" t="s">
        <v>187</v>
      </c>
    </row>
    <row r="77" spans="1:9" x14ac:dyDescent="0.3">
      <c r="A77" s="532"/>
      <c r="B77" s="535"/>
      <c r="C77" s="45"/>
      <c r="D77" s="45"/>
      <c r="E77" s="46"/>
      <c r="F77" s="420"/>
      <c r="G77" s="420"/>
      <c r="H77" s="46" t="s">
        <v>164</v>
      </c>
      <c r="I77" s="48" t="s">
        <v>173</v>
      </c>
    </row>
    <row r="78" spans="1:9" x14ac:dyDescent="0.3">
      <c r="A78" s="532"/>
      <c r="B78" s="44"/>
      <c r="C78" s="45"/>
      <c r="D78" s="45"/>
      <c r="E78" s="46"/>
      <c r="F78" s="47"/>
      <c r="G78" s="47"/>
      <c r="H78" s="46" t="s">
        <v>165</v>
      </c>
      <c r="I78" s="43"/>
    </row>
    <row r="79" spans="1:9" ht="21.2" customHeight="1" x14ac:dyDescent="0.3">
      <c r="A79" s="532"/>
      <c r="B79" s="44"/>
      <c r="C79" s="45"/>
      <c r="D79" s="45"/>
      <c r="E79" s="46"/>
      <c r="F79" s="47" t="s">
        <v>42</v>
      </c>
      <c r="G79" s="49" t="s">
        <v>9</v>
      </c>
      <c r="H79" s="46" t="s">
        <v>87</v>
      </c>
      <c r="I79" s="50" t="s">
        <v>166</v>
      </c>
    </row>
    <row r="80" spans="1:9" ht="21.2" customHeight="1" x14ac:dyDescent="0.3">
      <c r="A80" s="533"/>
      <c r="B80" s="51"/>
      <c r="C80" s="52"/>
      <c r="D80" s="52"/>
      <c r="E80" s="53"/>
      <c r="F80" s="54">
        <v>3565</v>
      </c>
      <c r="G80" s="54">
        <v>3565</v>
      </c>
      <c r="H80" s="53"/>
      <c r="I80" s="55" t="s">
        <v>802</v>
      </c>
    </row>
    <row r="81" spans="1:9" ht="21.2" customHeight="1" x14ac:dyDescent="0.3">
      <c r="A81" s="530">
        <v>16</v>
      </c>
      <c r="B81" s="534" t="s">
        <v>804</v>
      </c>
      <c r="C81" s="40">
        <v>6700</v>
      </c>
      <c r="D81" s="40">
        <v>6700</v>
      </c>
      <c r="E81" s="41" t="s">
        <v>40</v>
      </c>
      <c r="F81" s="531" t="s">
        <v>805</v>
      </c>
      <c r="G81" s="531" t="s">
        <v>805</v>
      </c>
      <c r="H81" s="41" t="s">
        <v>163</v>
      </c>
      <c r="I81" s="43" t="s">
        <v>187</v>
      </c>
    </row>
    <row r="82" spans="1:9" x14ac:dyDescent="0.3">
      <c r="A82" s="532"/>
      <c r="B82" s="535"/>
      <c r="C82" s="45"/>
      <c r="D82" s="45"/>
      <c r="E82" s="46"/>
      <c r="F82" s="420"/>
      <c r="G82" s="420"/>
      <c r="H82" s="46" t="s">
        <v>164</v>
      </c>
      <c r="I82" s="48" t="s">
        <v>173</v>
      </c>
    </row>
    <row r="83" spans="1:9" x14ac:dyDescent="0.3">
      <c r="A83" s="532"/>
      <c r="B83" s="44"/>
      <c r="C83" s="45"/>
      <c r="D83" s="45"/>
      <c r="E83" s="46"/>
      <c r="F83" s="47"/>
      <c r="G83" s="47"/>
      <c r="H83" s="46" t="s">
        <v>165</v>
      </c>
      <c r="I83" s="43"/>
    </row>
    <row r="84" spans="1:9" ht="21.2" customHeight="1" x14ac:dyDescent="0.3">
      <c r="A84" s="532"/>
      <c r="B84" s="44"/>
      <c r="C84" s="45"/>
      <c r="D84" s="45"/>
      <c r="E84" s="46"/>
      <c r="F84" s="47" t="s">
        <v>42</v>
      </c>
      <c r="G84" s="49" t="s">
        <v>9</v>
      </c>
      <c r="H84" s="46" t="s">
        <v>87</v>
      </c>
      <c r="I84" s="50" t="s">
        <v>166</v>
      </c>
    </row>
    <row r="85" spans="1:9" ht="21.2" customHeight="1" x14ac:dyDescent="0.3">
      <c r="A85" s="533"/>
      <c r="B85" s="51"/>
      <c r="C85" s="52"/>
      <c r="D85" s="52"/>
      <c r="E85" s="53"/>
      <c r="F85" s="54">
        <v>6700</v>
      </c>
      <c r="G85" s="54">
        <v>6700</v>
      </c>
      <c r="H85" s="53"/>
      <c r="I85" s="55" t="s">
        <v>806</v>
      </c>
    </row>
    <row r="86" spans="1:9" ht="21.2" customHeight="1" x14ac:dyDescent="0.3">
      <c r="A86" s="530">
        <v>17</v>
      </c>
      <c r="B86" s="39" t="s">
        <v>82</v>
      </c>
      <c r="C86" s="40">
        <v>1500</v>
      </c>
      <c r="D86" s="40">
        <v>1500</v>
      </c>
      <c r="E86" s="41" t="s">
        <v>40</v>
      </c>
      <c r="F86" s="531" t="s">
        <v>254</v>
      </c>
      <c r="G86" s="531" t="s">
        <v>254</v>
      </c>
      <c r="H86" s="41" t="s">
        <v>163</v>
      </c>
      <c r="I86" s="43" t="s">
        <v>187</v>
      </c>
    </row>
    <row r="87" spans="1:9" x14ac:dyDescent="0.3">
      <c r="A87" s="532"/>
      <c r="B87" s="44"/>
      <c r="C87" s="45"/>
      <c r="D87" s="45"/>
      <c r="E87" s="46"/>
      <c r="F87" s="420"/>
      <c r="G87" s="420"/>
      <c r="H87" s="46" t="s">
        <v>164</v>
      </c>
      <c r="I87" s="48" t="s">
        <v>173</v>
      </c>
    </row>
    <row r="88" spans="1:9" x14ac:dyDescent="0.3">
      <c r="A88" s="532"/>
      <c r="B88" s="44"/>
      <c r="C88" s="45"/>
      <c r="D88" s="45"/>
      <c r="E88" s="46"/>
      <c r="F88" s="47"/>
      <c r="G88" s="47"/>
      <c r="H88" s="46" t="s">
        <v>165</v>
      </c>
      <c r="I88" s="43"/>
    </row>
    <row r="89" spans="1:9" ht="21.2" customHeight="1" x14ac:dyDescent="0.3">
      <c r="A89" s="532"/>
      <c r="B89" s="44"/>
      <c r="C89" s="45"/>
      <c r="D89" s="45"/>
      <c r="E89" s="46"/>
      <c r="F89" s="47" t="s">
        <v>42</v>
      </c>
      <c r="G89" s="49" t="s">
        <v>9</v>
      </c>
      <c r="H89" s="46" t="s">
        <v>87</v>
      </c>
      <c r="I89" s="50" t="s">
        <v>166</v>
      </c>
    </row>
    <row r="90" spans="1:9" ht="21.2" customHeight="1" x14ac:dyDescent="0.3">
      <c r="A90" s="533"/>
      <c r="B90" s="51"/>
      <c r="C90" s="52"/>
      <c r="D90" s="52"/>
      <c r="E90" s="53"/>
      <c r="F90" s="54">
        <v>1500</v>
      </c>
      <c r="G90" s="54">
        <v>1500</v>
      </c>
      <c r="H90" s="53"/>
      <c r="I90" s="55" t="s">
        <v>807</v>
      </c>
    </row>
    <row r="91" spans="1:9" ht="21.2" customHeight="1" x14ac:dyDescent="0.3">
      <c r="A91" s="530">
        <v>18</v>
      </c>
      <c r="B91" s="39" t="s">
        <v>82</v>
      </c>
      <c r="C91" s="40">
        <v>2020</v>
      </c>
      <c r="D91" s="40">
        <v>2020</v>
      </c>
      <c r="E91" s="41" t="s">
        <v>40</v>
      </c>
      <c r="F91" s="531" t="s">
        <v>254</v>
      </c>
      <c r="G91" s="531" t="s">
        <v>254</v>
      </c>
      <c r="H91" s="41" t="s">
        <v>163</v>
      </c>
      <c r="I91" s="43" t="s">
        <v>187</v>
      </c>
    </row>
    <row r="92" spans="1:9" x14ac:dyDescent="0.3">
      <c r="A92" s="532"/>
      <c r="B92" s="44"/>
      <c r="C92" s="45"/>
      <c r="D92" s="45"/>
      <c r="E92" s="46"/>
      <c r="F92" s="420"/>
      <c r="G92" s="420"/>
      <c r="H92" s="46" t="s">
        <v>164</v>
      </c>
      <c r="I92" s="48" t="s">
        <v>173</v>
      </c>
    </row>
    <row r="93" spans="1:9" x14ac:dyDescent="0.3">
      <c r="A93" s="532"/>
      <c r="B93" s="44"/>
      <c r="C93" s="45"/>
      <c r="D93" s="45"/>
      <c r="E93" s="46"/>
      <c r="F93" s="47"/>
      <c r="G93" s="47"/>
      <c r="H93" s="46" t="s">
        <v>165</v>
      </c>
      <c r="I93" s="43"/>
    </row>
    <row r="94" spans="1:9" ht="21.2" customHeight="1" x14ac:dyDescent="0.3">
      <c r="A94" s="532"/>
      <c r="B94" s="44"/>
      <c r="C94" s="45"/>
      <c r="D94" s="45"/>
      <c r="E94" s="46"/>
      <c r="F94" s="47" t="s">
        <v>42</v>
      </c>
      <c r="G94" s="49" t="s">
        <v>9</v>
      </c>
      <c r="H94" s="46" t="s">
        <v>87</v>
      </c>
      <c r="I94" s="50" t="s">
        <v>166</v>
      </c>
    </row>
    <row r="95" spans="1:9" ht="21.2" customHeight="1" x14ac:dyDescent="0.3">
      <c r="A95" s="533"/>
      <c r="B95" s="51"/>
      <c r="C95" s="52"/>
      <c r="D95" s="52"/>
      <c r="E95" s="53"/>
      <c r="F95" s="54">
        <v>2020</v>
      </c>
      <c r="G95" s="54">
        <v>2020</v>
      </c>
      <c r="H95" s="53"/>
      <c r="I95" s="55" t="s">
        <v>808</v>
      </c>
    </row>
    <row r="96" spans="1:9" ht="21.2" customHeight="1" x14ac:dyDescent="0.3">
      <c r="A96" s="530">
        <v>19</v>
      </c>
      <c r="B96" s="39" t="s">
        <v>82</v>
      </c>
      <c r="C96" s="40">
        <v>2100</v>
      </c>
      <c r="D96" s="40">
        <v>2100</v>
      </c>
      <c r="E96" s="41" t="s">
        <v>40</v>
      </c>
      <c r="F96" s="531" t="s">
        <v>254</v>
      </c>
      <c r="G96" s="531" t="s">
        <v>254</v>
      </c>
      <c r="H96" s="41" t="s">
        <v>163</v>
      </c>
      <c r="I96" s="43" t="s">
        <v>187</v>
      </c>
    </row>
    <row r="97" spans="1:9" x14ac:dyDescent="0.3">
      <c r="A97" s="532"/>
      <c r="B97" s="44"/>
      <c r="C97" s="45"/>
      <c r="D97" s="45"/>
      <c r="E97" s="46"/>
      <c r="F97" s="420"/>
      <c r="G97" s="420"/>
      <c r="H97" s="46" t="s">
        <v>164</v>
      </c>
      <c r="I97" s="48" t="s">
        <v>173</v>
      </c>
    </row>
    <row r="98" spans="1:9" x14ac:dyDescent="0.3">
      <c r="A98" s="532"/>
      <c r="B98" s="44"/>
      <c r="C98" s="45"/>
      <c r="D98" s="45"/>
      <c r="E98" s="46"/>
      <c r="F98" s="47"/>
      <c r="G98" s="47"/>
      <c r="H98" s="46" t="s">
        <v>165</v>
      </c>
      <c r="I98" s="43"/>
    </row>
    <row r="99" spans="1:9" ht="21.2" customHeight="1" x14ac:dyDescent="0.3">
      <c r="A99" s="532"/>
      <c r="B99" s="44"/>
      <c r="C99" s="45"/>
      <c r="D99" s="45"/>
      <c r="E99" s="46"/>
      <c r="F99" s="47" t="s">
        <v>42</v>
      </c>
      <c r="G99" s="49" t="s">
        <v>9</v>
      </c>
      <c r="H99" s="46" t="s">
        <v>87</v>
      </c>
      <c r="I99" s="50" t="s">
        <v>166</v>
      </c>
    </row>
    <row r="100" spans="1:9" ht="21.2" customHeight="1" x14ac:dyDescent="0.3">
      <c r="A100" s="533"/>
      <c r="B100" s="51"/>
      <c r="C100" s="52"/>
      <c r="D100" s="52"/>
      <c r="E100" s="53"/>
      <c r="F100" s="54">
        <v>2100</v>
      </c>
      <c r="G100" s="54">
        <v>2100</v>
      </c>
      <c r="H100" s="53"/>
      <c r="I100" s="55" t="s">
        <v>806</v>
      </c>
    </row>
    <row r="101" spans="1:9" ht="21.2" customHeight="1" x14ac:dyDescent="0.3">
      <c r="A101" s="530">
        <v>20</v>
      </c>
      <c r="B101" s="39" t="s">
        <v>82</v>
      </c>
      <c r="C101" s="40">
        <v>1880</v>
      </c>
      <c r="D101" s="40">
        <v>1880</v>
      </c>
      <c r="E101" s="41" t="s">
        <v>40</v>
      </c>
      <c r="F101" s="531" t="s">
        <v>254</v>
      </c>
      <c r="G101" s="531" t="s">
        <v>254</v>
      </c>
      <c r="H101" s="41" t="s">
        <v>163</v>
      </c>
      <c r="I101" s="43" t="s">
        <v>187</v>
      </c>
    </row>
    <row r="102" spans="1:9" x14ac:dyDescent="0.3">
      <c r="A102" s="532"/>
      <c r="B102" s="44"/>
      <c r="C102" s="45"/>
      <c r="D102" s="45"/>
      <c r="E102" s="46"/>
      <c r="F102" s="420"/>
      <c r="G102" s="420"/>
      <c r="H102" s="46" t="s">
        <v>164</v>
      </c>
      <c r="I102" s="48" t="s">
        <v>173</v>
      </c>
    </row>
    <row r="103" spans="1:9" x14ac:dyDescent="0.3">
      <c r="A103" s="532"/>
      <c r="B103" s="44"/>
      <c r="C103" s="45"/>
      <c r="D103" s="45"/>
      <c r="E103" s="46"/>
      <c r="F103" s="47"/>
      <c r="G103" s="47"/>
      <c r="H103" s="46" t="s">
        <v>165</v>
      </c>
      <c r="I103" s="43"/>
    </row>
    <row r="104" spans="1:9" ht="21.2" customHeight="1" x14ac:dyDescent="0.3">
      <c r="A104" s="532"/>
      <c r="B104" s="44"/>
      <c r="C104" s="45"/>
      <c r="D104" s="45"/>
      <c r="E104" s="46"/>
      <c r="F104" s="47" t="s">
        <v>42</v>
      </c>
      <c r="G104" s="49" t="s">
        <v>9</v>
      </c>
      <c r="H104" s="46" t="s">
        <v>87</v>
      </c>
      <c r="I104" s="50" t="s">
        <v>166</v>
      </c>
    </row>
    <row r="105" spans="1:9" ht="21.2" customHeight="1" x14ac:dyDescent="0.3">
      <c r="A105" s="533"/>
      <c r="B105" s="51"/>
      <c r="C105" s="52"/>
      <c r="D105" s="52"/>
      <c r="E105" s="53"/>
      <c r="F105" s="54">
        <v>1880</v>
      </c>
      <c r="G105" s="54">
        <v>1880</v>
      </c>
      <c r="H105" s="53"/>
      <c r="I105" s="55" t="s">
        <v>809</v>
      </c>
    </row>
    <row r="106" spans="1:9" ht="21.2" customHeight="1" x14ac:dyDescent="0.3">
      <c r="A106" s="530">
        <v>21</v>
      </c>
      <c r="B106" s="39" t="s">
        <v>82</v>
      </c>
      <c r="C106" s="40">
        <v>2000</v>
      </c>
      <c r="D106" s="40">
        <v>2000</v>
      </c>
      <c r="E106" s="41" t="s">
        <v>40</v>
      </c>
      <c r="F106" s="531" t="s">
        <v>254</v>
      </c>
      <c r="G106" s="531" t="s">
        <v>254</v>
      </c>
      <c r="H106" s="41" t="s">
        <v>163</v>
      </c>
      <c r="I106" s="43" t="s">
        <v>187</v>
      </c>
    </row>
    <row r="107" spans="1:9" x14ac:dyDescent="0.3">
      <c r="A107" s="532"/>
      <c r="B107" s="44"/>
      <c r="C107" s="45"/>
      <c r="D107" s="45"/>
      <c r="E107" s="46"/>
      <c r="F107" s="420"/>
      <c r="G107" s="420"/>
      <c r="H107" s="46" t="s">
        <v>164</v>
      </c>
      <c r="I107" s="48" t="s">
        <v>173</v>
      </c>
    </row>
    <row r="108" spans="1:9" x14ac:dyDescent="0.3">
      <c r="A108" s="532"/>
      <c r="B108" s="44"/>
      <c r="C108" s="45"/>
      <c r="D108" s="45"/>
      <c r="E108" s="46"/>
      <c r="F108" s="47"/>
      <c r="G108" s="47"/>
      <c r="H108" s="46" t="s">
        <v>165</v>
      </c>
      <c r="I108" s="43"/>
    </row>
    <row r="109" spans="1:9" ht="21.2" customHeight="1" x14ac:dyDescent="0.3">
      <c r="A109" s="532"/>
      <c r="B109" s="44"/>
      <c r="C109" s="45"/>
      <c r="D109" s="45"/>
      <c r="E109" s="46"/>
      <c r="F109" s="47" t="s">
        <v>42</v>
      </c>
      <c r="G109" s="49" t="s">
        <v>9</v>
      </c>
      <c r="H109" s="46" t="s">
        <v>87</v>
      </c>
      <c r="I109" s="50" t="s">
        <v>166</v>
      </c>
    </row>
    <row r="110" spans="1:9" ht="21.2" customHeight="1" x14ac:dyDescent="0.3">
      <c r="A110" s="533"/>
      <c r="B110" s="51"/>
      <c r="C110" s="52"/>
      <c r="D110" s="52"/>
      <c r="E110" s="53"/>
      <c r="F110" s="54">
        <v>2000</v>
      </c>
      <c r="G110" s="54">
        <v>2000</v>
      </c>
      <c r="H110" s="53"/>
      <c r="I110" s="55" t="s">
        <v>810</v>
      </c>
    </row>
    <row r="111" spans="1:9" ht="21.2" customHeight="1" x14ac:dyDescent="0.3">
      <c r="A111" s="530">
        <v>22</v>
      </c>
      <c r="B111" s="534" t="s">
        <v>811</v>
      </c>
      <c r="C111" s="40">
        <v>5625</v>
      </c>
      <c r="D111" s="40">
        <v>5625</v>
      </c>
      <c r="E111" s="41" t="s">
        <v>40</v>
      </c>
      <c r="F111" s="531" t="s">
        <v>812</v>
      </c>
      <c r="G111" s="531" t="s">
        <v>812</v>
      </c>
      <c r="H111" s="41" t="s">
        <v>163</v>
      </c>
      <c r="I111" s="43" t="s">
        <v>187</v>
      </c>
    </row>
    <row r="112" spans="1:9" x14ac:dyDescent="0.3">
      <c r="A112" s="532"/>
      <c r="B112" s="535"/>
      <c r="C112" s="45"/>
      <c r="D112" s="45"/>
      <c r="E112" s="46"/>
      <c r="F112" s="420"/>
      <c r="G112" s="420"/>
      <c r="H112" s="46" t="s">
        <v>164</v>
      </c>
      <c r="I112" s="48" t="s">
        <v>173</v>
      </c>
    </row>
    <row r="113" spans="1:9" x14ac:dyDescent="0.3">
      <c r="A113" s="532"/>
      <c r="B113" s="44"/>
      <c r="C113" s="45"/>
      <c r="D113" s="45"/>
      <c r="E113" s="46"/>
      <c r="F113" s="47"/>
      <c r="G113" s="47"/>
      <c r="H113" s="46" t="s">
        <v>165</v>
      </c>
      <c r="I113" s="43"/>
    </row>
    <row r="114" spans="1:9" ht="21.2" customHeight="1" x14ac:dyDescent="0.3">
      <c r="A114" s="532"/>
      <c r="B114" s="44"/>
      <c r="C114" s="45"/>
      <c r="D114" s="45"/>
      <c r="E114" s="46"/>
      <c r="F114" s="47" t="s">
        <v>42</v>
      </c>
      <c r="G114" s="49" t="s">
        <v>9</v>
      </c>
      <c r="H114" s="46" t="s">
        <v>87</v>
      </c>
      <c r="I114" s="50" t="s">
        <v>166</v>
      </c>
    </row>
    <row r="115" spans="1:9" ht="21.2" customHeight="1" x14ac:dyDescent="0.3">
      <c r="A115" s="533"/>
      <c r="B115" s="51"/>
      <c r="C115" s="52"/>
      <c r="D115" s="52"/>
      <c r="E115" s="53"/>
      <c r="F115" s="54">
        <v>5625</v>
      </c>
      <c r="G115" s="54">
        <v>5625</v>
      </c>
      <c r="H115" s="53"/>
      <c r="I115" s="55" t="s">
        <v>813</v>
      </c>
    </row>
    <row r="116" spans="1:9" x14ac:dyDescent="0.3">
      <c r="A116" s="35"/>
      <c r="B116" s="67"/>
      <c r="C116" s="68"/>
      <c r="D116" s="68"/>
      <c r="E116" s="60"/>
      <c r="F116" s="69"/>
      <c r="G116" s="69"/>
      <c r="H116" s="60"/>
      <c r="I116" s="271"/>
    </row>
    <row r="117" spans="1:9" x14ac:dyDescent="0.3">
      <c r="A117" s="35"/>
      <c r="B117" s="67"/>
      <c r="C117" s="60"/>
      <c r="D117" s="60"/>
      <c r="E117" s="60"/>
      <c r="F117" s="69"/>
      <c r="G117" s="69"/>
      <c r="H117" s="60"/>
      <c r="I117" s="272"/>
    </row>
    <row r="118" spans="1:9" x14ac:dyDescent="0.3">
      <c r="A118" s="35"/>
      <c r="B118" s="67"/>
      <c r="C118" s="60"/>
      <c r="D118" s="60"/>
      <c r="E118" s="60"/>
      <c r="F118" s="69"/>
      <c r="G118" s="69"/>
      <c r="H118" s="60"/>
      <c r="I118" s="271"/>
    </row>
    <row r="119" spans="1:9" x14ac:dyDescent="0.3">
      <c r="A119" s="35"/>
      <c r="B119" s="67"/>
      <c r="C119" s="60"/>
      <c r="D119" s="60"/>
      <c r="E119" s="60"/>
      <c r="F119" s="69"/>
      <c r="G119" s="70"/>
      <c r="H119" s="60"/>
      <c r="I119" s="71"/>
    </row>
    <row r="120" spans="1:9" x14ac:dyDescent="0.3">
      <c r="A120" s="35"/>
      <c r="B120" s="67"/>
      <c r="C120" s="60"/>
      <c r="D120" s="60"/>
      <c r="E120" s="60"/>
      <c r="F120" s="68"/>
      <c r="G120" s="68"/>
      <c r="H120" s="60"/>
      <c r="I120" s="71"/>
    </row>
    <row r="121" spans="1:9" x14ac:dyDescent="0.3">
      <c r="A121" s="35"/>
      <c r="B121" s="67"/>
      <c r="C121" s="68"/>
      <c r="D121" s="68"/>
      <c r="E121" s="60"/>
      <c r="F121" s="69"/>
      <c r="G121" s="69"/>
      <c r="H121" s="60"/>
      <c r="I121" s="271"/>
    </row>
    <row r="122" spans="1:9" x14ac:dyDescent="0.3">
      <c r="A122" s="35"/>
      <c r="B122" s="67"/>
      <c r="C122" s="60"/>
      <c r="D122" s="60"/>
      <c r="E122" s="60"/>
      <c r="F122" s="69"/>
      <c r="G122" s="69"/>
      <c r="H122" s="60"/>
      <c r="I122" s="272"/>
    </row>
    <row r="123" spans="1:9" x14ac:dyDescent="0.3">
      <c r="A123" s="35"/>
      <c r="B123" s="67"/>
      <c r="C123" s="60"/>
      <c r="D123" s="60"/>
      <c r="E123" s="60"/>
      <c r="F123" s="69"/>
      <c r="G123" s="69"/>
      <c r="H123" s="60"/>
      <c r="I123" s="271"/>
    </row>
    <row r="124" spans="1:9" x14ac:dyDescent="0.3">
      <c r="A124" s="35"/>
      <c r="B124" s="67"/>
      <c r="C124" s="60"/>
      <c r="D124" s="60"/>
      <c r="E124" s="60"/>
      <c r="F124" s="69"/>
      <c r="G124" s="70"/>
      <c r="H124" s="60"/>
      <c r="I124" s="71"/>
    </row>
    <row r="125" spans="1:9" x14ac:dyDescent="0.3">
      <c r="A125" s="35"/>
      <c r="B125" s="67"/>
      <c r="C125" s="60"/>
      <c r="D125" s="60"/>
      <c r="E125" s="60"/>
      <c r="F125" s="68"/>
      <c r="G125" s="68"/>
      <c r="H125" s="60"/>
      <c r="I125" s="71"/>
    </row>
    <row r="126" spans="1:9" x14ac:dyDescent="0.3">
      <c r="A126" s="35"/>
      <c r="B126" s="67"/>
      <c r="C126" s="68"/>
      <c r="D126" s="68"/>
      <c r="E126" s="60"/>
      <c r="F126" s="69"/>
      <c r="G126" s="69"/>
      <c r="H126" s="60"/>
      <c r="I126" s="271"/>
    </row>
    <row r="127" spans="1:9" x14ac:dyDescent="0.3">
      <c r="A127" s="35"/>
      <c r="B127" s="67"/>
      <c r="C127" s="60"/>
      <c r="D127" s="60"/>
      <c r="E127" s="60"/>
      <c r="F127" s="69"/>
      <c r="G127" s="69"/>
      <c r="H127" s="60"/>
      <c r="I127" s="272"/>
    </row>
    <row r="128" spans="1:9" x14ac:dyDescent="0.3">
      <c r="A128" s="35"/>
      <c r="B128" s="67"/>
      <c r="C128" s="60"/>
      <c r="D128" s="60"/>
      <c r="E128" s="60"/>
      <c r="F128" s="69"/>
      <c r="G128" s="69"/>
      <c r="H128" s="60"/>
      <c r="I128" s="271"/>
    </row>
    <row r="129" spans="1:9" x14ac:dyDescent="0.3">
      <c r="A129" s="35"/>
      <c r="B129" s="67"/>
      <c r="C129" s="60"/>
      <c r="D129" s="60"/>
      <c r="E129" s="60"/>
      <c r="F129" s="69"/>
      <c r="G129" s="70"/>
      <c r="H129" s="60"/>
      <c r="I129" s="71"/>
    </row>
    <row r="130" spans="1:9" x14ac:dyDescent="0.3">
      <c r="A130" s="35"/>
      <c r="B130" s="67"/>
      <c r="C130" s="60"/>
      <c r="D130" s="60"/>
      <c r="E130" s="60"/>
      <c r="F130" s="68"/>
      <c r="G130" s="68"/>
      <c r="H130" s="60"/>
      <c r="I130" s="71"/>
    </row>
    <row r="131" spans="1:9" x14ac:dyDescent="0.3">
      <c r="A131" s="35"/>
      <c r="B131" s="67"/>
      <c r="C131" s="68"/>
      <c r="D131" s="68"/>
      <c r="E131" s="60"/>
      <c r="F131" s="69"/>
      <c r="G131" s="69"/>
      <c r="H131" s="60"/>
      <c r="I131" s="271"/>
    </row>
    <row r="132" spans="1:9" x14ac:dyDescent="0.3">
      <c r="A132" s="35"/>
      <c r="B132" s="67"/>
      <c r="C132" s="60"/>
      <c r="D132" s="60"/>
      <c r="E132" s="60"/>
      <c r="F132" s="69"/>
      <c r="G132" s="69"/>
      <c r="H132" s="60"/>
      <c r="I132" s="272"/>
    </row>
    <row r="133" spans="1:9" x14ac:dyDescent="0.3">
      <c r="A133" s="35"/>
      <c r="B133" s="67"/>
      <c r="C133" s="60"/>
      <c r="D133" s="60"/>
      <c r="E133" s="60"/>
      <c r="F133" s="69"/>
      <c r="G133" s="69"/>
      <c r="H133" s="60"/>
      <c r="I133" s="271"/>
    </row>
    <row r="134" spans="1:9" x14ac:dyDescent="0.3">
      <c r="A134" s="35"/>
      <c r="B134" s="67"/>
      <c r="C134" s="60"/>
      <c r="D134" s="60"/>
      <c r="E134" s="60"/>
      <c r="F134" s="69"/>
      <c r="G134" s="70"/>
      <c r="H134" s="60"/>
      <c r="I134" s="71"/>
    </row>
    <row r="135" spans="1:9" x14ac:dyDescent="0.3">
      <c r="A135" s="35"/>
      <c r="B135" s="67"/>
      <c r="C135" s="60"/>
      <c r="D135" s="60"/>
      <c r="E135" s="60"/>
      <c r="F135" s="68"/>
      <c r="G135" s="68"/>
      <c r="H135" s="60"/>
      <c r="I135" s="71"/>
    </row>
    <row r="136" spans="1:9" x14ac:dyDescent="0.3">
      <c r="A136" s="35"/>
      <c r="B136" s="67"/>
      <c r="C136" s="68"/>
      <c r="D136" s="68"/>
      <c r="E136" s="60"/>
      <c r="F136" s="69"/>
      <c r="G136" s="69"/>
      <c r="H136" s="60"/>
      <c r="I136" s="271"/>
    </row>
    <row r="137" spans="1:9" x14ac:dyDescent="0.3">
      <c r="A137" s="35"/>
      <c r="B137" s="67"/>
      <c r="C137" s="60"/>
      <c r="D137" s="60"/>
      <c r="E137" s="60"/>
      <c r="F137" s="69"/>
      <c r="G137" s="69"/>
      <c r="H137" s="60"/>
      <c r="I137" s="272"/>
    </row>
    <row r="138" spans="1:9" x14ac:dyDescent="0.3">
      <c r="A138" s="35"/>
      <c r="B138" s="67"/>
      <c r="C138" s="60"/>
      <c r="D138" s="60"/>
      <c r="E138" s="60"/>
      <c r="F138" s="69"/>
      <c r="G138" s="69"/>
      <c r="H138" s="60"/>
      <c r="I138" s="271"/>
    </row>
    <row r="139" spans="1:9" x14ac:dyDescent="0.3">
      <c r="A139" s="35"/>
      <c r="B139" s="67"/>
      <c r="C139" s="60"/>
      <c r="D139" s="60"/>
      <c r="E139" s="60"/>
      <c r="F139" s="69"/>
      <c r="G139" s="70"/>
      <c r="H139" s="60"/>
      <c r="I139" s="71"/>
    </row>
    <row r="140" spans="1:9" x14ac:dyDescent="0.3">
      <c r="A140" s="35"/>
      <c r="B140" s="67"/>
      <c r="C140" s="60"/>
      <c r="D140" s="60"/>
      <c r="E140" s="60"/>
      <c r="F140" s="68"/>
      <c r="G140" s="68"/>
      <c r="H140" s="60"/>
      <c r="I140" s="71"/>
    </row>
  </sheetData>
  <mergeCells count="2">
    <mergeCell ref="A3:I3"/>
    <mergeCell ref="A2:I2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59056-E911-4333-92A5-E4EB7DB91FA1}">
  <sheetPr>
    <tabColor rgb="FFFF6600"/>
  </sheetPr>
  <dimension ref="A1:S491"/>
  <sheetViews>
    <sheetView view="pageBreakPreview" zoomScale="130" zoomScaleNormal="100" zoomScaleSheetLayoutView="130" workbookViewId="0">
      <selection sqref="A1:XFD1048576"/>
    </sheetView>
  </sheetViews>
  <sheetFormatPr defaultRowHeight="15.75" x14ac:dyDescent="0.25"/>
  <cols>
    <col min="1" max="1" width="8.125" style="567" customWidth="1"/>
    <col min="2" max="2" width="35.125" style="589" customWidth="1"/>
    <col min="3" max="3" width="15.625" style="567" customWidth="1"/>
    <col min="4" max="4" width="16.5" style="567" customWidth="1"/>
    <col min="5" max="5" width="13.75" style="590" customWidth="1"/>
    <col min="6" max="7" width="26.125" style="567" customWidth="1"/>
    <col min="8" max="8" width="18.5" style="567" customWidth="1"/>
    <col min="9" max="9" width="25.875" style="567" customWidth="1"/>
    <col min="10" max="10" width="9" style="567"/>
    <col min="11" max="11" width="12" style="567" customWidth="1"/>
    <col min="12" max="16384" width="9" style="567"/>
  </cols>
  <sheetData>
    <row r="1" spans="1:11" ht="29.25" customHeight="1" x14ac:dyDescent="0.3">
      <c r="A1" s="646" t="s">
        <v>814</v>
      </c>
      <c r="B1" s="646"/>
      <c r="C1" s="646"/>
      <c r="D1" s="646"/>
      <c r="E1" s="646"/>
      <c r="F1" s="646"/>
      <c r="G1" s="646"/>
      <c r="H1" s="646"/>
      <c r="I1" s="646"/>
    </row>
    <row r="2" spans="1:11" ht="29.25" customHeight="1" x14ac:dyDescent="0.3">
      <c r="A2" s="646" t="s">
        <v>292</v>
      </c>
      <c r="B2" s="646"/>
      <c r="C2" s="646"/>
      <c r="D2" s="646"/>
      <c r="E2" s="646"/>
      <c r="F2" s="646"/>
      <c r="G2" s="646"/>
      <c r="H2" s="646"/>
      <c r="I2" s="646"/>
    </row>
    <row r="3" spans="1:11" x14ac:dyDescent="0.25">
      <c r="A3" s="568"/>
      <c r="B3" s="569"/>
      <c r="C3" s="568"/>
      <c r="D3" s="568"/>
      <c r="E3" s="570"/>
      <c r="F3" s="568"/>
      <c r="G3" s="568"/>
      <c r="H3" s="568"/>
      <c r="I3" s="568"/>
    </row>
    <row r="4" spans="1:11" ht="63.75" customHeight="1" x14ac:dyDescent="0.3">
      <c r="A4" s="571" t="s">
        <v>0</v>
      </c>
      <c r="B4" s="571" t="s">
        <v>15</v>
      </c>
      <c r="C4" s="571" t="s">
        <v>16</v>
      </c>
      <c r="D4" s="571" t="s">
        <v>2</v>
      </c>
      <c r="E4" s="571" t="s">
        <v>17</v>
      </c>
      <c r="F4" s="571" t="s">
        <v>4</v>
      </c>
      <c r="G4" s="571" t="s">
        <v>234</v>
      </c>
      <c r="H4" s="571" t="s">
        <v>6</v>
      </c>
      <c r="I4" s="571" t="s">
        <v>162</v>
      </c>
      <c r="J4" s="572"/>
      <c r="K4" s="573"/>
    </row>
    <row r="5" spans="1:11" ht="21" customHeight="1" x14ac:dyDescent="0.3">
      <c r="A5" s="574">
        <v>1</v>
      </c>
      <c r="B5" s="575" t="s">
        <v>704</v>
      </c>
      <c r="C5" s="576">
        <v>5055</v>
      </c>
      <c r="D5" s="576">
        <v>5055</v>
      </c>
      <c r="E5" s="574" t="s">
        <v>40</v>
      </c>
      <c r="F5" s="577" t="s">
        <v>705</v>
      </c>
      <c r="G5" s="577" t="s">
        <v>705</v>
      </c>
      <c r="H5" s="578" t="s">
        <v>163</v>
      </c>
      <c r="I5" s="579" t="s">
        <v>815</v>
      </c>
      <c r="J5" s="572"/>
      <c r="K5" s="573"/>
    </row>
    <row r="6" spans="1:11" ht="21" customHeight="1" x14ac:dyDescent="0.3">
      <c r="A6" s="574"/>
      <c r="B6" s="575"/>
      <c r="C6" s="576"/>
      <c r="D6" s="576"/>
      <c r="E6" s="574"/>
      <c r="F6" s="577"/>
      <c r="G6" s="577"/>
      <c r="H6" s="578" t="s">
        <v>164</v>
      </c>
      <c r="I6" s="579"/>
      <c r="J6" s="572"/>
      <c r="K6" s="573"/>
    </row>
    <row r="7" spans="1:11" ht="21" customHeight="1" x14ac:dyDescent="0.3">
      <c r="A7" s="574"/>
      <c r="B7" s="575"/>
      <c r="C7" s="576"/>
      <c r="D7" s="576"/>
      <c r="E7" s="574"/>
      <c r="F7" s="577" t="s">
        <v>42</v>
      </c>
      <c r="G7" s="577" t="s">
        <v>9</v>
      </c>
      <c r="H7" s="578" t="s">
        <v>165</v>
      </c>
      <c r="I7" s="579" t="s">
        <v>166</v>
      </c>
      <c r="J7" s="572"/>
      <c r="K7" s="573"/>
    </row>
    <row r="8" spans="1:11" ht="21" customHeight="1" x14ac:dyDescent="0.3">
      <c r="A8" s="574"/>
      <c r="B8" s="575"/>
      <c r="C8" s="576"/>
      <c r="D8" s="576"/>
      <c r="E8" s="574"/>
      <c r="F8" s="580">
        <v>5055</v>
      </c>
      <c r="G8" s="580">
        <v>5055</v>
      </c>
      <c r="H8" s="578" t="s">
        <v>87</v>
      </c>
      <c r="I8" s="581">
        <v>243709</v>
      </c>
      <c r="J8" s="572"/>
      <c r="K8" s="573"/>
    </row>
    <row r="9" spans="1:11" ht="21" customHeight="1" x14ac:dyDescent="0.3">
      <c r="A9" s="574">
        <v>2</v>
      </c>
      <c r="B9" s="575" t="s">
        <v>238</v>
      </c>
      <c r="C9" s="576">
        <v>1817.4</v>
      </c>
      <c r="D9" s="576">
        <v>1817.4</v>
      </c>
      <c r="E9" s="574" t="s">
        <v>40</v>
      </c>
      <c r="F9" s="574" t="s">
        <v>816</v>
      </c>
      <c r="G9" s="577" t="s">
        <v>816</v>
      </c>
      <c r="H9" s="578" t="s">
        <v>163</v>
      </c>
      <c r="I9" s="579" t="s">
        <v>815</v>
      </c>
      <c r="J9" s="572"/>
      <c r="K9" s="573"/>
    </row>
    <row r="10" spans="1:11" ht="21" customHeight="1" x14ac:dyDescent="0.3">
      <c r="A10" s="574"/>
      <c r="B10" s="575"/>
      <c r="C10" s="576"/>
      <c r="D10" s="576"/>
      <c r="E10" s="574"/>
      <c r="F10" s="577"/>
      <c r="G10" s="577"/>
      <c r="H10" s="578" t="s">
        <v>164</v>
      </c>
      <c r="I10" s="579"/>
      <c r="J10" s="572"/>
      <c r="K10" s="573"/>
    </row>
    <row r="11" spans="1:11" ht="21" customHeight="1" x14ac:dyDescent="0.3">
      <c r="A11" s="574"/>
      <c r="B11" s="575"/>
      <c r="C11" s="576"/>
      <c r="D11" s="576"/>
      <c r="E11" s="574"/>
      <c r="F11" s="577" t="s">
        <v>42</v>
      </c>
      <c r="G11" s="577" t="s">
        <v>9</v>
      </c>
      <c r="H11" s="578" t="s">
        <v>165</v>
      </c>
      <c r="I11" s="579" t="s">
        <v>166</v>
      </c>
      <c r="J11" s="572"/>
      <c r="K11" s="573"/>
    </row>
    <row r="12" spans="1:11" ht="21" customHeight="1" x14ac:dyDescent="0.3">
      <c r="A12" s="574"/>
      <c r="B12" s="575"/>
      <c r="C12" s="576"/>
      <c r="D12" s="576"/>
      <c r="E12" s="574"/>
      <c r="F12" s="580">
        <v>1817.4</v>
      </c>
      <c r="G12" s="580">
        <v>1817.4</v>
      </c>
      <c r="H12" s="578" t="s">
        <v>87</v>
      </c>
      <c r="I12" s="581">
        <v>243710</v>
      </c>
      <c r="J12" s="572"/>
      <c r="K12" s="573"/>
    </row>
    <row r="13" spans="1:11" ht="21" customHeight="1" x14ac:dyDescent="0.3">
      <c r="A13" s="574">
        <v>3</v>
      </c>
      <c r="B13" s="582" t="s">
        <v>184</v>
      </c>
      <c r="C13" s="576">
        <v>1800</v>
      </c>
      <c r="D13" s="576">
        <v>1800</v>
      </c>
      <c r="E13" s="574" t="s">
        <v>40</v>
      </c>
      <c r="F13" s="574" t="s">
        <v>239</v>
      </c>
      <c r="G13" s="577" t="s">
        <v>239</v>
      </c>
      <c r="H13" s="578" t="s">
        <v>163</v>
      </c>
      <c r="I13" s="579" t="s">
        <v>815</v>
      </c>
      <c r="J13" s="572"/>
      <c r="K13" s="573"/>
    </row>
    <row r="14" spans="1:11" ht="21" customHeight="1" x14ac:dyDescent="0.3">
      <c r="A14" s="574"/>
      <c r="B14" s="575"/>
      <c r="C14" s="576"/>
      <c r="D14" s="576"/>
      <c r="E14" s="574"/>
      <c r="F14" s="577"/>
      <c r="G14" s="577"/>
      <c r="H14" s="578" t="s">
        <v>164</v>
      </c>
      <c r="I14" s="579"/>
      <c r="J14" s="572"/>
      <c r="K14" s="573"/>
    </row>
    <row r="15" spans="1:11" ht="21" customHeight="1" x14ac:dyDescent="0.3">
      <c r="A15" s="574"/>
      <c r="B15" s="575"/>
      <c r="C15" s="576"/>
      <c r="D15" s="576"/>
      <c r="E15" s="574"/>
      <c r="F15" s="577" t="s">
        <v>42</v>
      </c>
      <c r="G15" s="577" t="s">
        <v>9</v>
      </c>
      <c r="H15" s="578" t="s">
        <v>165</v>
      </c>
      <c r="I15" s="579" t="s">
        <v>166</v>
      </c>
      <c r="J15" s="572"/>
      <c r="K15" s="573"/>
    </row>
    <row r="16" spans="1:11" ht="21" customHeight="1" x14ac:dyDescent="0.3">
      <c r="A16" s="574"/>
      <c r="B16" s="575"/>
      <c r="C16" s="576"/>
      <c r="D16" s="576"/>
      <c r="E16" s="574"/>
      <c r="F16" s="580">
        <v>1800</v>
      </c>
      <c r="G16" s="580">
        <v>1800</v>
      </c>
      <c r="H16" s="578" t="s">
        <v>87</v>
      </c>
      <c r="I16" s="581">
        <v>243710</v>
      </c>
      <c r="J16" s="572"/>
      <c r="K16" s="573"/>
    </row>
    <row r="17" spans="1:11" ht="21" customHeight="1" x14ac:dyDescent="0.3">
      <c r="A17" s="574">
        <v>4</v>
      </c>
      <c r="B17" s="575" t="s">
        <v>237</v>
      </c>
      <c r="C17" s="576">
        <v>1817.4</v>
      </c>
      <c r="D17" s="576">
        <v>1817.4</v>
      </c>
      <c r="E17" s="574" t="s">
        <v>40</v>
      </c>
      <c r="F17" s="574" t="s">
        <v>816</v>
      </c>
      <c r="G17" s="577" t="s">
        <v>816</v>
      </c>
      <c r="H17" s="578" t="s">
        <v>163</v>
      </c>
      <c r="I17" s="579" t="s">
        <v>815</v>
      </c>
      <c r="J17" s="572"/>
      <c r="K17" s="573"/>
    </row>
    <row r="18" spans="1:11" ht="21" customHeight="1" x14ac:dyDescent="0.3">
      <c r="A18" s="574"/>
      <c r="B18" s="575"/>
      <c r="C18" s="576"/>
      <c r="D18" s="576"/>
      <c r="E18" s="574"/>
      <c r="F18" s="577"/>
      <c r="G18" s="577"/>
      <c r="H18" s="578" t="s">
        <v>164</v>
      </c>
      <c r="I18" s="579"/>
      <c r="J18" s="572"/>
      <c r="K18" s="573"/>
    </row>
    <row r="19" spans="1:11" ht="21" customHeight="1" x14ac:dyDescent="0.3">
      <c r="A19" s="574"/>
      <c r="B19" s="575"/>
      <c r="C19" s="576"/>
      <c r="D19" s="576"/>
      <c r="E19" s="574"/>
      <c r="F19" s="577" t="s">
        <v>42</v>
      </c>
      <c r="G19" s="577" t="s">
        <v>9</v>
      </c>
      <c r="H19" s="578" t="s">
        <v>165</v>
      </c>
      <c r="I19" s="579" t="s">
        <v>166</v>
      </c>
      <c r="J19" s="572"/>
      <c r="K19" s="573"/>
    </row>
    <row r="20" spans="1:11" ht="21" customHeight="1" x14ac:dyDescent="0.3">
      <c r="A20" s="574"/>
      <c r="B20" s="575"/>
      <c r="C20" s="576"/>
      <c r="D20" s="576"/>
      <c r="E20" s="574"/>
      <c r="F20" s="580">
        <v>1817.4</v>
      </c>
      <c r="G20" s="580">
        <v>1817.4</v>
      </c>
      <c r="H20" s="578" t="s">
        <v>87</v>
      </c>
      <c r="I20" s="581">
        <v>243710</v>
      </c>
      <c r="J20" s="572"/>
      <c r="K20" s="573"/>
    </row>
    <row r="21" spans="1:11" ht="21" customHeight="1" x14ac:dyDescent="0.3">
      <c r="A21" s="574">
        <v>5</v>
      </c>
      <c r="B21" s="575" t="s">
        <v>236</v>
      </c>
      <c r="C21" s="576">
        <v>6058</v>
      </c>
      <c r="D21" s="576">
        <v>6058</v>
      </c>
      <c r="E21" s="574" t="s">
        <v>40</v>
      </c>
      <c r="F21" s="574" t="s">
        <v>235</v>
      </c>
      <c r="G21" s="577" t="s">
        <v>235</v>
      </c>
      <c r="H21" s="578" t="s">
        <v>163</v>
      </c>
      <c r="I21" s="579" t="s">
        <v>815</v>
      </c>
      <c r="J21" s="572"/>
      <c r="K21" s="573"/>
    </row>
    <row r="22" spans="1:11" ht="21" customHeight="1" x14ac:dyDescent="0.3">
      <c r="A22" s="574"/>
      <c r="B22" s="575"/>
      <c r="C22" s="576"/>
      <c r="D22" s="576"/>
      <c r="E22" s="574"/>
      <c r="F22" s="577"/>
      <c r="G22" s="577"/>
      <c r="H22" s="578" t="s">
        <v>164</v>
      </c>
      <c r="I22" s="579"/>
      <c r="J22" s="572"/>
      <c r="K22" s="573"/>
    </row>
    <row r="23" spans="1:11" ht="21" customHeight="1" x14ac:dyDescent="0.3">
      <c r="A23" s="574"/>
      <c r="B23" s="575"/>
      <c r="C23" s="576"/>
      <c r="D23" s="576"/>
      <c r="E23" s="574"/>
      <c r="F23" s="577" t="s">
        <v>42</v>
      </c>
      <c r="G23" s="577" t="s">
        <v>9</v>
      </c>
      <c r="H23" s="578" t="s">
        <v>165</v>
      </c>
      <c r="I23" s="579" t="s">
        <v>166</v>
      </c>
      <c r="J23" s="572"/>
      <c r="K23" s="573"/>
    </row>
    <row r="24" spans="1:11" ht="21" customHeight="1" x14ac:dyDescent="0.3">
      <c r="A24" s="574"/>
      <c r="B24" s="575"/>
      <c r="C24" s="576"/>
      <c r="D24" s="576"/>
      <c r="E24" s="574"/>
      <c r="F24" s="580">
        <v>6058</v>
      </c>
      <c r="G24" s="580">
        <v>6058</v>
      </c>
      <c r="H24" s="578" t="s">
        <v>87</v>
      </c>
      <c r="I24" s="581">
        <v>243710</v>
      </c>
      <c r="J24" s="572"/>
      <c r="K24" s="573"/>
    </row>
    <row r="25" spans="1:11" ht="21" customHeight="1" x14ac:dyDescent="0.3">
      <c r="A25" s="574">
        <v>6</v>
      </c>
      <c r="B25" s="575" t="s">
        <v>363</v>
      </c>
      <c r="C25" s="576">
        <v>7048</v>
      </c>
      <c r="D25" s="576">
        <v>7048</v>
      </c>
      <c r="E25" s="574" t="s">
        <v>40</v>
      </c>
      <c r="F25" s="574" t="s">
        <v>235</v>
      </c>
      <c r="G25" s="577" t="s">
        <v>235</v>
      </c>
      <c r="H25" s="578" t="s">
        <v>163</v>
      </c>
      <c r="I25" s="579" t="s">
        <v>815</v>
      </c>
      <c r="J25" s="572"/>
      <c r="K25" s="573"/>
    </row>
    <row r="26" spans="1:11" ht="21" customHeight="1" x14ac:dyDescent="0.3">
      <c r="A26" s="574"/>
      <c r="B26" s="575"/>
      <c r="C26" s="576"/>
      <c r="D26" s="576"/>
      <c r="E26" s="574"/>
      <c r="F26" s="577"/>
      <c r="G26" s="577"/>
      <c r="H26" s="578" t="s">
        <v>164</v>
      </c>
      <c r="I26" s="579"/>
      <c r="J26" s="572"/>
      <c r="K26" s="573"/>
    </row>
    <row r="27" spans="1:11" ht="21" customHeight="1" x14ac:dyDescent="0.3">
      <c r="A27" s="574"/>
      <c r="B27" s="575"/>
      <c r="C27" s="576"/>
      <c r="D27" s="576"/>
      <c r="E27" s="574"/>
      <c r="F27" s="577" t="s">
        <v>42</v>
      </c>
      <c r="G27" s="577" t="s">
        <v>9</v>
      </c>
      <c r="H27" s="578" t="s">
        <v>165</v>
      </c>
      <c r="I27" s="579" t="s">
        <v>166</v>
      </c>
      <c r="J27" s="572"/>
      <c r="K27" s="573"/>
    </row>
    <row r="28" spans="1:11" ht="21" customHeight="1" x14ac:dyDescent="0.3">
      <c r="A28" s="574"/>
      <c r="B28" s="575"/>
      <c r="C28" s="576"/>
      <c r="D28" s="576"/>
      <c r="E28" s="574"/>
      <c r="F28" s="580">
        <v>7048</v>
      </c>
      <c r="G28" s="580">
        <v>7048</v>
      </c>
      <c r="H28" s="578" t="s">
        <v>87</v>
      </c>
      <c r="I28" s="581">
        <v>243710</v>
      </c>
      <c r="J28" s="572"/>
      <c r="K28" s="573"/>
    </row>
    <row r="29" spans="1:11" ht="21" customHeight="1" x14ac:dyDescent="0.3">
      <c r="A29" s="574">
        <v>7</v>
      </c>
      <c r="B29" s="575" t="s">
        <v>817</v>
      </c>
      <c r="C29" s="576">
        <v>3135</v>
      </c>
      <c r="D29" s="576">
        <v>3135</v>
      </c>
      <c r="E29" s="574" t="s">
        <v>40</v>
      </c>
      <c r="F29" s="574" t="s">
        <v>235</v>
      </c>
      <c r="G29" s="577" t="s">
        <v>235</v>
      </c>
      <c r="H29" s="578" t="s">
        <v>163</v>
      </c>
      <c r="I29" s="579" t="s">
        <v>815</v>
      </c>
      <c r="J29" s="572"/>
      <c r="K29" s="573"/>
    </row>
    <row r="30" spans="1:11" ht="21" customHeight="1" x14ac:dyDescent="0.3">
      <c r="A30" s="574"/>
      <c r="B30" s="575"/>
      <c r="C30" s="576"/>
      <c r="D30" s="576"/>
      <c r="E30" s="574"/>
      <c r="F30" s="577"/>
      <c r="G30" s="577"/>
      <c r="H30" s="578" t="s">
        <v>164</v>
      </c>
      <c r="I30" s="579"/>
      <c r="J30" s="572"/>
      <c r="K30" s="573"/>
    </row>
    <row r="31" spans="1:11" ht="21" customHeight="1" x14ac:dyDescent="0.3">
      <c r="A31" s="574"/>
      <c r="B31" s="575"/>
      <c r="C31" s="576"/>
      <c r="D31" s="576"/>
      <c r="E31" s="574"/>
      <c r="F31" s="577" t="s">
        <v>42</v>
      </c>
      <c r="G31" s="577" t="s">
        <v>9</v>
      </c>
      <c r="H31" s="578" t="s">
        <v>165</v>
      </c>
      <c r="I31" s="579" t="s">
        <v>166</v>
      </c>
      <c r="J31" s="572"/>
      <c r="K31" s="573"/>
    </row>
    <row r="32" spans="1:11" ht="21" customHeight="1" x14ac:dyDescent="0.3">
      <c r="A32" s="574"/>
      <c r="B32" s="575"/>
      <c r="C32" s="576"/>
      <c r="D32" s="576"/>
      <c r="E32" s="574"/>
      <c r="F32" s="580">
        <v>3135</v>
      </c>
      <c r="G32" s="580">
        <v>3135</v>
      </c>
      <c r="H32" s="578" t="s">
        <v>87</v>
      </c>
      <c r="I32" s="581">
        <v>243710</v>
      </c>
      <c r="J32" s="572"/>
      <c r="K32" s="573"/>
    </row>
    <row r="33" spans="1:11" ht="21" customHeight="1" x14ac:dyDescent="0.3">
      <c r="A33" s="574">
        <v>8</v>
      </c>
      <c r="B33" s="575" t="s">
        <v>703</v>
      </c>
      <c r="C33" s="576">
        <v>1975</v>
      </c>
      <c r="D33" s="576">
        <v>1975</v>
      </c>
      <c r="E33" s="574" t="s">
        <v>40</v>
      </c>
      <c r="F33" s="574" t="s">
        <v>235</v>
      </c>
      <c r="G33" s="577" t="s">
        <v>235</v>
      </c>
      <c r="H33" s="578" t="s">
        <v>163</v>
      </c>
      <c r="I33" s="579" t="s">
        <v>815</v>
      </c>
      <c r="J33" s="572"/>
      <c r="K33" s="573"/>
    </row>
    <row r="34" spans="1:11" ht="21" customHeight="1" x14ac:dyDescent="0.3">
      <c r="A34" s="574"/>
      <c r="B34" s="575"/>
      <c r="C34" s="576"/>
      <c r="D34" s="576"/>
      <c r="E34" s="574"/>
      <c r="F34" s="577"/>
      <c r="G34" s="577"/>
      <c r="H34" s="578" t="s">
        <v>164</v>
      </c>
      <c r="I34" s="579"/>
      <c r="J34" s="572"/>
      <c r="K34" s="573"/>
    </row>
    <row r="35" spans="1:11" ht="21" customHeight="1" x14ac:dyDescent="0.3">
      <c r="A35" s="574"/>
      <c r="B35" s="575"/>
      <c r="C35" s="576"/>
      <c r="D35" s="576"/>
      <c r="E35" s="574"/>
      <c r="F35" s="577" t="s">
        <v>42</v>
      </c>
      <c r="G35" s="577" t="s">
        <v>9</v>
      </c>
      <c r="H35" s="578" t="s">
        <v>165</v>
      </c>
      <c r="I35" s="579" t="s">
        <v>166</v>
      </c>
      <c r="J35" s="572"/>
      <c r="K35" s="573"/>
    </row>
    <row r="36" spans="1:11" ht="21" customHeight="1" x14ac:dyDescent="0.3">
      <c r="A36" s="574"/>
      <c r="B36" s="575"/>
      <c r="C36" s="576"/>
      <c r="D36" s="576"/>
      <c r="E36" s="574"/>
      <c r="F36" s="580">
        <v>1975</v>
      </c>
      <c r="G36" s="580">
        <v>1975</v>
      </c>
      <c r="H36" s="578" t="s">
        <v>87</v>
      </c>
      <c r="I36" s="581">
        <v>243710</v>
      </c>
      <c r="J36" s="572"/>
      <c r="K36" s="573"/>
    </row>
    <row r="37" spans="1:11" ht="21" customHeight="1" x14ac:dyDescent="0.3">
      <c r="A37" s="574">
        <v>9</v>
      </c>
      <c r="B37" s="582" t="s">
        <v>55</v>
      </c>
      <c r="C37" s="576">
        <v>1670</v>
      </c>
      <c r="D37" s="576">
        <v>1670</v>
      </c>
      <c r="E37" s="574" t="s">
        <v>40</v>
      </c>
      <c r="F37" s="574" t="s">
        <v>335</v>
      </c>
      <c r="G37" s="577" t="s">
        <v>335</v>
      </c>
      <c r="H37" s="578" t="s">
        <v>163</v>
      </c>
      <c r="I37" s="579" t="s">
        <v>815</v>
      </c>
      <c r="J37" s="572"/>
      <c r="K37" s="573"/>
    </row>
    <row r="38" spans="1:11" ht="21" customHeight="1" x14ac:dyDescent="0.3">
      <c r="A38" s="574"/>
      <c r="B38" s="575"/>
      <c r="C38" s="576"/>
      <c r="D38" s="576"/>
      <c r="E38" s="574"/>
      <c r="F38" s="577"/>
      <c r="G38" s="577"/>
      <c r="H38" s="578" t="s">
        <v>164</v>
      </c>
      <c r="I38" s="579"/>
      <c r="J38" s="572"/>
      <c r="K38" s="573"/>
    </row>
    <row r="39" spans="1:11" ht="21" customHeight="1" x14ac:dyDescent="0.3">
      <c r="A39" s="574"/>
      <c r="B39" s="575"/>
      <c r="C39" s="576"/>
      <c r="D39" s="576"/>
      <c r="E39" s="574"/>
      <c r="F39" s="577" t="s">
        <v>42</v>
      </c>
      <c r="G39" s="577" t="s">
        <v>9</v>
      </c>
      <c r="H39" s="578" t="s">
        <v>165</v>
      </c>
      <c r="I39" s="579" t="s">
        <v>166</v>
      </c>
      <c r="J39" s="572"/>
      <c r="K39" s="573"/>
    </row>
    <row r="40" spans="1:11" ht="21" customHeight="1" x14ac:dyDescent="0.3">
      <c r="A40" s="574"/>
      <c r="B40" s="575"/>
      <c r="C40" s="576"/>
      <c r="D40" s="576"/>
      <c r="E40" s="574"/>
      <c r="F40" s="580">
        <v>1670</v>
      </c>
      <c r="G40" s="580">
        <v>1670</v>
      </c>
      <c r="H40" s="578" t="s">
        <v>87</v>
      </c>
      <c r="I40" s="581">
        <v>243710</v>
      </c>
      <c r="J40" s="572"/>
      <c r="K40" s="573"/>
    </row>
    <row r="41" spans="1:11" ht="21" customHeight="1" x14ac:dyDescent="0.3">
      <c r="A41" s="574">
        <v>10</v>
      </c>
      <c r="B41" s="582" t="s">
        <v>55</v>
      </c>
      <c r="C41" s="576">
        <v>3978</v>
      </c>
      <c r="D41" s="576">
        <v>3978</v>
      </c>
      <c r="E41" s="574" t="s">
        <v>40</v>
      </c>
      <c r="F41" s="574" t="s">
        <v>818</v>
      </c>
      <c r="G41" s="577" t="s">
        <v>818</v>
      </c>
      <c r="H41" s="578" t="s">
        <v>163</v>
      </c>
      <c r="I41" s="579" t="s">
        <v>815</v>
      </c>
      <c r="J41" s="572"/>
      <c r="K41" s="573"/>
    </row>
    <row r="42" spans="1:11" ht="21" customHeight="1" x14ac:dyDescent="0.3">
      <c r="A42" s="574"/>
      <c r="B42" s="575"/>
      <c r="C42" s="576"/>
      <c r="D42" s="576"/>
      <c r="E42" s="574"/>
      <c r="F42" s="577"/>
      <c r="G42" s="577"/>
      <c r="H42" s="578" t="s">
        <v>164</v>
      </c>
      <c r="I42" s="579"/>
      <c r="J42" s="572"/>
      <c r="K42" s="573"/>
    </row>
    <row r="43" spans="1:11" ht="21" customHeight="1" x14ac:dyDescent="0.3">
      <c r="A43" s="574"/>
      <c r="B43" s="575"/>
      <c r="C43" s="576"/>
      <c r="D43" s="576"/>
      <c r="E43" s="574"/>
      <c r="F43" s="577" t="s">
        <v>42</v>
      </c>
      <c r="G43" s="577" t="s">
        <v>9</v>
      </c>
      <c r="H43" s="578" t="s">
        <v>165</v>
      </c>
      <c r="I43" s="579" t="s">
        <v>166</v>
      </c>
      <c r="J43" s="572"/>
      <c r="K43" s="573"/>
    </row>
    <row r="44" spans="1:11" ht="21" customHeight="1" x14ac:dyDescent="0.3">
      <c r="A44" s="574"/>
      <c r="B44" s="575"/>
      <c r="C44" s="576"/>
      <c r="D44" s="576"/>
      <c r="E44" s="574"/>
      <c r="F44" s="580">
        <v>3978</v>
      </c>
      <c r="G44" s="580">
        <v>3978</v>
      </c>
      <c r="H44" s="578" t="s">
        <v>87</v>
      </c>
      <c r="I44" s="581">
        <v>243710</v>
      </c>
      <c r="J44" s="572"/>
      <c r="K44" s="573"/>
    </row>
    <row r="45" spans="1:11" ht="21" customHeight="1" x14ac:dyDescent="0.3">
      <c r="A45" s="574">
        <v>11</v>
      </c>
      <c r="B45" s="582" t="s">
        <v>190</v>
      </c>
      <c r="C45" s="576">
        <v>2667</v>
      </c>
      <c r="D45" s="576">
        <v>2667</v>
      </c>
      <c r="E45" s="574" t="s">
        <v>40</v>
      </c>
      <c r="F45" s="574" t="s">
        <v>819</v>
      </c>
      <c r="G45" s="577" t="s">
        <v>819</v>
      </c>
      <c r="H45" s="578" t="s">
        <v>163</v>
      </c>
      <c r="I45" s="579" t="s">
        <v>815</v>
      </c>
      <c r="J45" s="572"/>
      <c r="K45" s="573"/>
    </row>
    <row r="46" spans="1:11" ht="21" customHeight="1" x14ac:dyDescent="0.3">
      <c r="A46" s="574"/>
      <c r="B46" s="575"/>
      <c r="C46" s="576"/>
      <c r="D46" s="576"/>
      <c r="E46" s="574"/>
      <c r="F46" s="577"/>
      <c r="G46" s="577"/>
      <c r="H46" s="578" t="s">
        <v>164</v>
      </c>
      <c r="I46" s="579"/>
      <c r="J46" s="572"/>
      <c r="K46" s="573"/>
    </row>
    <row r="47" spans="1:11" ht="21" customHeight="1" x14ac:dyDescent="0.3">
      <c r="A47" s="574"/>
      <c r="B47" s="575"/>
      <c r="C47" s="576"/>
      <c r="D47" s="576"/>
      <c r="E47" s="574"/>
      <c r="F47" s="577" t="s">
        <v>42</v>
      </c>
      <c r="G47" s="577" t="s">
        <v>9</v>
      </c>
      <c r="H47" s="578" t="s">
        <v>165</v>
      </c>
      <c r="I47" s="579" t="s">
        <v>166</v>
      </c>
      <c r="J47" s="572"/>
      <c r="K47" s="573"/>
    </row>
    <row r="48" spans="1:11" ht="21" customHeight="1" x14ac:dyDescent="0.3">
      <c r="A48" s="574"/>
      <c r="B48" s="575"/>
      <c r="C48" s="576"/>
      <c r="D48" s="576"/>
      <c r="E48" s="574"/>
      <c r="F48" s="580">
        <v>2667</v>
      </c>
      <c r="G48" s="580">
        <v>2667</v>
      </c>
      <c r="H48" s="578" t="s">
        <v>87</v>
      </c>
      <c r="I48" s="581">
        <v>243711</v>
      </c>
      <c r="J48" s="572"/>
      <c r="K48" s="573"/>
    </row>
    <row r="49" spans="1:11" ht="21" customHeight="1" x14ac:dyDescent="0.3">
      <c r="A49" s="574">
        <v>12</v>
      </c>
      <c r="B49" s="575" t="s">
        <v>364</v>
      </c>
      <c r="C49" s="576">
        <v>2860</v>
      </c>
      <c r="D49" s="576">
        <v>2860</v>
      </c>
      <c r="E49" s="574" t="s">
        <v>40</v>
      </c>
      <c r="F49" s="577" t="s">
        <v>365</v>
      </c>
      <c r="G49" s="577" t="s">
        <v>365</v>
      </c>
      <c r="H49" s="578" t="s">
        <v>163</v>
      </c>
      <c r="I49" s="579" t="s">
        <v>815</v>
      </c>
      <c r="J49" s="572"/>
      <c r="K49" s="573"/>
    </row>
    <row r="50" spans="1:11" ht="21" customHeight="1" x14ac:dyDescent="0.3">
      <c r="A50" s="574"/>
      <c r="B50" s="575"/>
      <c r="C50" s="576"/>
      <c r="D50" s="576"/>
      <c r="E50" s="574"/>
      <c r="F50" s="577"/>
      <c r="G50" s="577"/>
      <c r="H50" s="578" t="s">
        <v>164</v>
      </c>
      <c r="I50" s="579"/>
      <c r="J50" s="572"/>
      <c r="K50" s="573"/>
    </row>
    <row r="51" spans="1:11" ht="21" customHeight="1" x14ac:dyDescent="0.3">
      <c r="A51" s="574"/>
      <c r="B51" s="575"/>
      <c r="C51" s="576"/>
      <c r="D51" s="576"/>
      <c r="E51" s="574"/>
      <c r="F51" s="577" t="s">
        <v>42</v>
      </c>
      <c r="G51" s="577" t="s">
        <v>9</v>
      </c>
      <c r="H51" s="578" t="s">
        <v>165</v>
      </c>
      <c r="I51" s="579" t="s">
        <v>166</v>
      </c>
      <c r="J51" s="572"/>
      <c r="K51" s="573"/>
    </row>
    <row r="52" spans="1:11" ht="21" customHeight="1" x14ac:dyDescent="0.3">
      <c r="A52" s="574"/>
      <c r="B52" s="575"/>
      <c r="C52" s="576"/>
      <c r="D52" s="576"/>
      <c r="E52" s="574"/>
      <c r="F52" s="580">
        <v>2860</v>
      </c>
      <c r="G52" s="580">
        <v>2860</v>
      </c>
      <c r="H52" s="578" t="s">
        <v>87</v>
      </c>
      <c r="I52" s="581">
        <v>243712</v>
      </c>
      <c r="J52" s="572"/>
      <c r="K52" s="573"/>
    </row>
    <row r="53" spans="1:11" ht="21" customHeight="1" x14ac:dyDescent="0.3">
      <c r="A53" s="574">
        <v>13</v>
      </c>
      <c r="B53" s="575" t="s">
        <v>820</v>
      </c>
      <c r="C53" s="576">
        <v>2200</v>
      </c>
      <c r="D53" s="576">
        <v>2200</v>
      </c>
      <c r="E53" s="574" t="s">
        <v>40</v>
      </c>
      <c r="F53" s="577" t="s">
        <v>821</v>
      </c>
      <c r="G53" s="577" t="s">
        <v>821</v>
      </c>
      <c r="H53" s="578" t="s">
        <v>163</v>
      </c>
      <c r="I53" s="579" t="s">
        <v>815</v>
      </c>
      <c r="J53" s="572"/>
      <c r="K53" s="573"/>
    </row>
    <row r="54" spans="1:11" ht="21" customHeight="1" x14ac:dyDescent="0.3">
      <c r="A54" s="574"/>
      <c r="B54" s="575"/>
      <c r="C54" s="576"/>
      <c r="D54" s="576"/>
      <c r="E54" s="574"/>
      <c r="F54" s="577"/>
      <c r="G54" s="577"/>
      <c r="H54" s="578" t="s">
        <v>164</v>
      </c>
      <c r="I54" s="579"/>
      <c r="J54" s="572"/>
      <c r="K54" s="573"/>
    </row>
    <row r="55" spans="1:11" ht="21" customHeight="1" x14ac:dyDescent="0.3">
      <c r="A55" s="574"/>
      <c r="B55" s="575"/>
      <c r="C55" s="576"/>
      <c r="D55" s="576"/>
      <c r="E55" s="574"/>
      <c r="F55" s="577" t="s">
        <v>42</v>
      </c>
      <c r="G55" s="577" t="s">
        <v>9</v>
      </c>
      <c r="H55" s="578" t="s">
        <v>165</v>
      </c>
      <c r="I55" s="579" t="s">
        <v>166</v>
      </c>
      <c r="J55" s="572"/>
      <c r="K55" s="573"/>
    </row>
    <row r="56" spans="1:11" ht="21" customHeight="1" x14ac:dyDescent="0.3">
      <c r="A56" s="574"/>
      <c r="B56" s="575"/>
      <c r="C56" s="576"/>
      <c r="D56" s="576"/>
      <c r="E56" s="574"/>
      <c r="F56" s="580">
        <v>2200</v>
      </c>
      <c r="G56" s="580">
        <v>2200</v>
      </c>
      <c r="H56" s="578" t="s">
        <v>87</v>
      </c>
      <c r="I56" s="581">
        <v>243712</v>
      </c>
      <c r="J56" s="572"/>
      <c r="K56" s="573"/>
    </row>
    <row r="57" spans="1:11" ht="21" customHeight="1" x14ac:dyDescent="0.3">
      <c r="A57" s="574">
        <v>14</v>
      </c>
      <c r="B57" s="582" t="s">
        <v>55</v>
      </c>
      <c r="C57" s="576">
        <v>5261</v>
      </c>
      <c r="D57" s="576">
        <v>5261</v>
      </c>
      <c r="E57" s="574" t="s">
        <v>40</v>
      </c>
      <c r="F57" s="574" t="s">
        <v>366</v>
      </c>
      <c r="G57" s="577" t="s">
        <v>366</v>
      </c>
      <c r="H57" s="578" t="s">
        <v>163</v>
      </c>
      <c r="I57" s="579" t="s">
        <v>815</v>
      </c>
      <c r="J57" s="572"/>
      <c r="K57" s="573"/>
    </row>
    <row r="58" spans="1:11" ht="21" customHeight="1" x14ac:dyDescent="0.3">
      <c r="A58" s="574"/>
      <c r="B58" s="575"/>
      <c r="C58" s="576"/>
      <c r="D58" s="576"/>
      <c r="E58" s="574"/>
      <c r="F58" s="577"/>
      <c r="G58" s="577"/>
      <c r="H58" s="578" t="s">
        <v>164</v>
      </c>
      <c r="I58" s="579"/>
      <c r="J58" s="572"/>
      <c r="K58" s="573"/>
    </row>
    <row r="59" spans="1:11" ht="21" customHeight="1" x14ac:dyDescent="0.3">
      <c r="A59" s="574"/>
      <c r="B59" s="575"/>
      <c r="C59" s="576"/>
      <c r="D59" s="576"/>
      <c r="E59" s="574"/>
      <c r="F59" s="577" t="s">
        <v>42</v>
      </c>
      <c r="G59" s="577" t="s">
        <v>9</v>
      </c>
      <c r="H59" s="578" t="s">
        <v>165</v>
      </c>
      <c r="I59" s="579" t="s">
        <v>166</v>
      </c>
      <c r="J59" s="572"/>
      <c r="K59" s="573"/>
    </row>
    <row r="60" spans="1:11" ht="21" customHeight="1" x14ac:dyDescent="0.3">
      <c r="A60" s="574"/>
      <c r="B60" s="575"/>
      <c r="C60" s="576"/>
      <c r="D60" s="576"/>
      <c r="E60" s="574"/>
      <c r="F60" s="580">
        <v>5261</v>
      </c>
      <c r="G60" s="580">
        <v>5261</v>
      </c>
      <c r="H60" s="578" t="s">
        <v>87</v>
      </c>
      <c r="I60" s="581">
        <v>243713</v>
      </c>
      <c r="J60" s="572"/>
      <c r="K60" s="573"/>
    </row>
    <row r="61" spans="1:11" ht="21" customHeight="1" x14ac:dyDescent="0.3">
      <c r="A61" s="574">
        <v>15</v>
      </c>
      <c r="B61" s="575" t="s">
        <v>455</v>
      </c>
      <c r="C61" s="576">
        <v>2524.7800000000002</v>
      </c>
      <c r="D61" s="576">
        <v>2524.7800000000002</v>
      </c>
      <c r="E61" s="574" t="s">
        <v>40</v>
      </c>
      <c r="F61" s="574" t="s">
        <v>235</v>
      </c>
      <c r="G61" s="577" t="s">
        <v>235</v>
      </c>
      <c r="H61" s="578" t="s">
        <v>163</v>
      </c>
      <c r="I61" s="579" t="s">
        <v>815</v>
      </c>
      <c r="J61" s="572"/>
      <c r="K61" s="573"/>
    </row>
    <row r="62" spans="1:11" ht="21" customHeight="1" x14ac:dyDescent="0.3">
      <c r="A62" s="574"/>
      <c r="B62" s="575"/>
      <c r="C62" s="576"/>
      <c r="D62" s="576"/>
      <c r="E62" s="574"/>
      <c r="F62" s="577"/>
      <c r="G62" s="577"/>
      <c r="H62" s="578" t="s">
        <v>164</v>
      </c>
      <c r="I62" s="579"/>
      <c r="J62" s="572"/>
      <c r="K62" s="573"/>
    </row>
    <row r="63" spans="1:11" ht="21" customHeight="1" x14ac:dyDescent="0.3">
      <c r="A63" s="574"/>
      <c r="B63" s="575"/>
      <c r="C63" s="576"/>
      <c r="D63" s="576"/>
      <c r="E63" s="574"/>
      <c r="F63" s="577" t="s">
        <v>42</v>
      </c>
      <c r="G63" s="577" t="s">
        <v>9</v>
      </c>
      <c r="H63" s="578" t="s">
        <v>165</v>
      </c>
      <c r="I63" s="579" t="s">
        <v>166</v>
      </c>
      <c r="J63" s="572"/>
      <c r="K63" s="573"/>
    </row>
    <row r="64" spans="1:11" ht="21" customHeight="1" x14ac:dyDescent="0.3">
      <c r="A64" s="574"/>
      <c r="B64" s="575"/>
      <c r="C64" s="576"/>
      <c r="D64" s="576"/>
      <c r="E64" s="574"/>
      <c r="F64" s="580">
        <v>2524.7800000000002</v>
      </c>
      <c r="G64" s="580">
        <v>2524.7800000000002</v>
      </c>
      <c r="H64" s="578" t="s">
        <v>87</v>
      </c>
      <c r="I64" s="581">
        <v>243716</v>
      </c>
      <c r="J64" s="572"/>
      <c r="K64" s="573"/>
    </row>
    <row r="65" spans="1:11" ht="21" customHeight="1" x14ac:dyDescent="0.3">
      <c r="A65" s="574">
        <v>16</v>
      </c>
      <c r="B65" s="575" t="s">
        <v>704</v>
      </c>
      <c r="C65" s="576">
        <v>5207</v>
      </c>
      <c r="D65" s="576">
        <v>5207</v>
      </c>
      <c r="E65" s="574" t="s">
        <v>40</v>
      </c>
      <c r="F65" s="577" t="s">
        <v>822</v>
      </c>
      <c r="G65" s="577" t="s">
        <v>822</v>
      </c>
      <c r="H65" s="578" t="s">
        <v>163</v>
      </c>
      <c r="I65" s="579" t="s">
        <v>815</v>
      </c>
      <c r="J65" s="572"/>
      <c r="K65" s="573"/>
    </row>
    <row r="66" spans="1:11" ht="21" customHeight="1" x14ac:dyDescent="0.3">
      <c r="A66" s="574"/>
      <c r="B66" s="575"/>
      <c r="C66" s="576"/>
      <c r="D66" s="576"/>
      <c r="E66" s="574"/>
      <c r="F66" s="577"/>
      <c r="G66" s="577"/>
      <c r="H66" s="578" t="s">
        <v>164</v>
      </c>
      <c r="I66" s="579"/>
      <c r="J66" s="572"/>
      <c r="K66" s="573"/>
    </row>
    <row r="67" spans="1:11" ht="21" customHeight="1" x14ac:dyDescent="0.3">
      <c r="A67" s="574"/>
      <c r="B67" s="575"/>
      <c r="C67" s="576"/>
      <c r="D67" s="576"/>
      <c r="E67" s="574"/>
      <c r="F67" s="577" t="s">
        <v>42</v>
      </c>
      <c r="G67" s="577" t="s">
        <v>9</v>
      </c>
      <c r="H67" s="578" t="s">
        <v>165</v>
      </c>
      <c r="I67" s="579" t="s">
        <v>166</v>
      </c>
      <c r="J67" s="572"/>
      <c r="K67" s="573"/>
    </row>
    <row r="68" spans="1:11" ht="21" customHeight="1" x14ac:dyDescent="0.3">
      <c r="A68" s="574"/>
      <c r="B68" s="575"/>
      <c r="C68" s="576"/>
      <c r="D68" s="576"/>
      <c r="E68" s="574"/>
      <c r="F68" s="580">
        <v>5207</v>
      </c>
      <c r="G68" s="580">
        <v>5207</v>
      </c>
      <c r="H68" s="578" t="s">
        <v>87</v>
      </c>
      <c r="I68" s="581">
        <v>243717</v>
      </c>
      <c r="J68" s="572"/>
      <c r="K68" s="573"/>
    </row>
    <row r="69" spans="1:11" ht="21" customHeight="1" x14ac:dyDescent="0.3">
      <c r="A69" s="574">
        <v>17</v>
      </c>
      <c r="B69" s="575" t="s">
        <v>238</v>
      </c>
      <c r="C69" s="576">
        <v>3079</v>
      </c>
      <c r="D69" s="576">
        <v>3079</v>
      </c>
      <c r="E69" s="574" t="s">
        <v>40</v>
      </c>
      <c r="F69" s="574" t="s">
        <v>235</v>
      </c>
      <c r="G69" s="577" t="s">
        <v>235</v>
      </c>
      <c r="H69" s="578" t="s">
        <v>163</v>
      </c>
      <c r="I69" s="579" t="s">
        <v>815</v>
      </c>
      <c r="J69" s="572"/>
      <c r="K69" s="573"/>
    </row>
    <row r="70" spans="1:11" ht="21" customHeight="1" x14ac:dyDescent="0.3">
      <c r="A70" s="574"/>
      <c r="B70" s="575"/>
      <c r="C70" s="576"/>
      <c r="D70" s="576"/>
      <c r="E70" s="574"/>
      <c r="F70" s="577"/>
      <c r="G70" s="577"/>
      <c r="H70" s="578" t="s">
        <v>164</v>
      </c>
      <c r="I70" s="579"/>
      <c r="J70" s="572"/>
      <c r="K70" s="573"/>
    </row>
    <row r="71" spans="1:11" ht="21" customHeight="1" x14ac:dyDescent="0.3">
      <c r="A71" s="574"/>
      <c r="B71" s="575"/>
      <c r="C71" s="576"/>
      <c r="D71" s="576"/>
      <c r="E71" s="574"/>
      <c r="F71" s="577" t="s">
        <v>42</v>
      </c>
      <c r="G71" s="577" t="s">
        <v>9</v>
      </c>
      <c r="H71" s="578" t="s">
        <v>165</v>
      </c>
      <c r="I71" s="579" t="s">
        <v>166</v>
      </c>
      <c r="J71" s="572"/>
      <c r="K71" s="573"/>
    </row>
    <row r="72" spans="1:11" ht="21" customHeight="1" x14ac:dyDescent="0.3">
      <c r="A72" s="574"/>
      <c r="B72" s="575"/>
      <c r="C72" s="576"/>
      <c r="D72" s="576"/>
      <c r="E72" s="574"/>
      <c r="F72" s="580">
        <v>3079</v>
      </c>
      <c r="G72" s="580">
        <v>3079</v>
      </c>
      <c r="H72" s="578" t="s">
        <v>87</v>
      </c>
      <c r="I72" s="581">
        <v>243717</v>
      </c>
      <c r="J72" s="572"/>
      <c r="K72" s="573"/>
    </row>
    <row r="73" spans="1:11" ht="21" customHeight="1" x14ac:dyDescent="0.3">
      <c r="A73" s="574">
        <v>18</v>
      </c>
      <c r="B73" s="582" t="s">
        <v>55</v>
      </c>
      <c r="C73" s="576">
        <v>4250</v>
      </c>
      <c r="D73" s="576">
        <v>4250</v>
      </c>
      <c r="E73" s="574" t="s">
        <v>40</v>
      </c>
      <c r="F73" s="574" t="s">
        <v>335</v>
      </c>
      <c r="G73" s="577" t="s">
        <v>335</v>
      </c>
      <c r="H73" s="578" t="s">
        <v>163</v>
      </c>
      <c r="I73" s="579" t="s">
        <v>815</v>
      </c>
      <c r="J73" s="572"/>
      <c r="K73" s="573"/>
    </row>
    <row r="74" spans="1:11" ht="21" customHeight="1" x14ac:dyDescent="0.3">
      <c r="A74" s="574"/>
      <c r="B74" s="575"/>
      <c r="C74" s="576"/>
      <c r="D74" s="576"/>
      <c r="E74" s="574"/>
      <c r="F74" s="577"/>
      <c r="G74" s="577"/>
      <c r="H74" s="578" t="s">
        <v>164</v>
      </c>
      <c r="I74" s="579"/>
      <c r="J74" s="572"/>
      <c r="K74" s="573"/>
    </row>
    <row r="75" spans="1:11" ht="21" customHeight="1" x14ac:dyDescent="0.3">
      <c r="A75" s="574"/>
      <c r="B75" s="575"/>
      <c r="C75" s="576"/>
      <c r="D75" s="576"/>
      <c r="E75" s="574"/>
      <c r="F75" s="577" t="s">
        <v>42</v>
      </c>
      <c r="G75" s="577" t="s">
        <v>9</v>
      </c>
      <c r="H75" s="578" t="s">
        <v>165</v>
      </c>
      <c r="I75" s="579" t="s">
        <v>166</v>
      </c>
      <c r="J75" s="572"/>
      <c r="K75" s="573"/>
    </row>
    <row r="76" spans="1:11" ht="21" customHeight="1" x14ac:dyDescent="0.3">
      <c r="A76" s="574"/>
      <c r="B76" s="575"/>
      <c r="C76" s="576"/>
      <c r="D76" s="576"/>
      <c r="E76" s="574"/>
      <c r="F76" s="580">
        <v>4250</v>
      </c>
      <c r="G76" s="580">
        <v>4250</v>
      </c>
      <c r="H76" s="578" t="s">
        <v>87</v>
      </c>
      <c r="I76" s="581">
        <v>243717</v>
      </c>
      <c r="J76" s="572"/>
      <c r="K76" s="573"/>
    </row>
    <row r="77" spans="1:11" ht="21" customHeight="1" x14ac:dyDescent="0.3">
      <c r="A77" s="574">
        <v>19</v>
      </c>
      <c r="B77" s="582" t="s">
        <v>55</v>
      </c>
      <c r="C77" s="576">
        <v>3837</v>
      </c>
      <c r="D77" s="576">
        <v>3837</v>
      </c>
      <c r="E77" s="574" t="s">
        <v>40</v>
      </c>
      <c r="F77" s="574" t="s">
        <v>823</v>
      </c>
      <c r="G77" s="577" t="s">
        <v>823</v>
      </c>
      <c r="H77" s="578" t="s">
        <v>163</v>
      </c>
      <c r="I77" s="579" t="s">
        <v>815</v>
      </c>
      <c r="J77" s="572"/>
      <c r="K77" s="573"/>
    </row>
    <row r="78" spans="1:11" ht="21" customHeight="1" x14ac:dyDescent="0.3">
      <c r="A78" s="574"/>
      <c r="B78" s="575"/>
      <c r="C78" s="576"/>
      <c r="D78" s="576"/>
      <c r="E78" s="574"/>
      <c r="F78" s="577"/>
      <c r="G78" s="577"/>
      <c r="H78" s="578" t="s">
        <v>164</v>
      </c>
      <c r="I78" s="579"/>
      <c r="J78" s="572"/>
      <c r="K78" s="573"/>
    </row>
    <row r="79" spans="1:11" ht="21" customHeight="1" x14ac:dyDescent="0.3">
      <c r="A79" s="574"/>
      <c r="B79" s="575"/>
      <c r="C79" s="576"/>
      <c r="D79" s="576"/>
      <c r="E79" s="574"/>
      <c r="F79" s="577" t="s">
        <v>42</v>
      </c>
      <c r="G79" s="577" t="s">
        <v>9</v>
      </c>
      <c r="H79" s="578" t="s">
        <v>165</v>
      </c>
      <c r="I79" s="579" t="s">
        <v>166</v>
      </c>
      <c r="J79" s="572"/>
      <c r="K79" s="573"/>
    </row>
    <row r="80" spans="1:11" ht="21" customHeight="1" x14ac:dyDescent="0.3">
      <c r="A80" s="574"/>
      <c r="B80" s="575"/>
      <c r="C80" s="576"/>
      <c r="D80" s="576"/>
      <c r="E80" s="574"/>
      <c r="F80" s="580">
        <v>3837</v>
      </c>
      <c r="G80" s="580">
        <v>3837</v>
      </c>
      <c r="H80" s="578" t="s">
        <v>87</v>
      </c>
      <c r="I80" s="581">
        <v>243718</v>
      </c>
      <c r="J80" s="572"/>
      <c r="K80" s="573"/>
    </row>
    <row r="81" spans="1:19" ht="21" customHeight="1" x14ac:dyDescent="0.3">
      <c r="A81" s="574">
        <v>20</v>
      </c>
      <c r="B81" s="575" t="s">
        <v>236</v>
      </c>
      <c r="C81" s="576">
        <v>6158</v>
      </c>
      <c r="D81" s="576">
        <v>6158</v>
      </c>
      <c r="E81" s="574" t="s">
        <v>40</v>
      </c>
      <c r="F81" s="574" t="s">
        <v>235</v>
      </c>
      <c r="G81" s="577" t="s">
        <v>235</v>
      </c>
      <c r="H81" s="578" t="s">
        <v>163</v>
      </c>
      <c r="I81" s="579" t="s">
        <v>815</v>
      </c>
      <c r="J81" s="572"/>
      <c r="K81" s="573"/>
    </row>
    <row r="82" spans="1:19" ht="21" customHeight="1" x14ac:dyDescent="0.3">
      <c r="A82" s="574"/>
      <c r="B82" s="575"/>
      <c r="C82" s="576"/>
      <c r="D82" s="576"/>
      <c r="E82" s="574"/>
      <c r="F82" s="577"/>
      <c r="G82" s="577"/>
      <c r="H82" s="578" t="s">
        <v>164</v>
      </c>
      <c r="I82" s="579"/>
      <c r="J82" s="572"/>
      <c r="K82" s="573"/>
    </row>
    <row r="83" spans="1:19" ht="21" customHeight="1" x14ac:dyDescent="0.3">
      <c r="A83" s="574"/>
      <c r="B83" s="575"/>
      <c r="C83" s="576"/>
      <c r="D83" s="576"/>
      <c r="E83" s="574"/>
      <c r="F83" s="577" t="s">
        <v>42</v>
      </c>
      <c r="G83" s="577" t="s">
        <v>9</v>
      </c>
      <c r="H83" s="578" t="s">
        <v>165</v>
      </c>
      <c r="I83" s="579" t="s">
        <v>166</v>
      </c>
      <c r="J83" s="572"/>
      <c r="K83" s="573"/>
    </row>
    <row r="84" spans="1:19" ht="21" customHeight="1" x14ac:dyDescent="0.3">
      <c r="A84" s="574"/>
      <c r="B84" s="575"/>
      <c r="C84" s="576"/>
      <c r="D84" s="576"/>
      <c r="E84" s="574"/>
      <c r="F84" s="580">
        <v>6158</v>
      </c>
      <c r="G84" s="580">
        <v>6158</v>
      </c>
      <c r="H84" s="578" t="s">
        <v>87</v>
      </c>
      <c r="I84" s="581">
        <v>243725</v>
      </c>
      <c r="J84" s="572"/>
      <c r="K84" s="573"/>
    </row>
    <row r="85" spans="1:19" ht="21" customHeight="1" x14ac:dyDescent="0.3">
      <c r="A85" s="574">
        <v>21</v>
      </c>
      <c r="B85" s="582" t="s">
        <v>55</v>
      </c>
      <c r="C85" s="576">
        <v>4534</v>
      </c>
      <c r="D85" s="576">
        <v>4534</v>
      </c>
      <c r="E85" s="574" t="s">
        <v>40</v>
      </c>
      <c r="F85" s="574" t="s">
        <v>335</v>
      </c>
      <c r="G85" s="577" t="s">
        <v>335</v>
      </c>
      <c r="H85" s="578" t="s">
        <v>163</v>
      </c>
      <c r="I85" s="579" t="s">
        <v>815</v>
      </c>
      <c r="J85" s="572"/>
      <c r="K85" s="573"/>
    </row>
    <row r="86" spans="1:19" ht="21" customHeight="1" x14ac:dyDescent="0.3">
      <c r="A86" s="574"/>
      <c r="B86" s="575"/>
      <c r="C86" s="576"/>
      <c r="D86" s="576"/>
      <c r="E86" s="574"/>
      <c r="F86" s="577"/>
      <c r="G86" s="577"/>
      <c r="H86" s="578" t="s">
        <v>164</v>
      </c>
      <c r="I86" s="579"/>
      <c r="J86" s="572"/>
      <c r="K86" s="573"/>
    </row>
    <row r="87" spans="1:19" ht="21" customHeight="1" x14ac:dyDescent="0.3">
      <c r="A87" s="574"/>
      <c r="B87" s="575"/>
      <c r="C87" s="576"/>
      <c r="D87" s="576"/>
      <c r="E87" s="574"/>
      <c r="F87" s="577" t="s">
        <v>42</v>
      </c>
      <c r="G87" s="577" t="s">
        <v>9</v>
      </c>
      <c r="H87" s="578" t="s">
        <v>165</v>
      </c>
      <c r="I87" s="579" t="s">
        <v>166</v>
      </c>
      <c r="J87" s="572"/>
      <c r="K87" s="573"/>
    </row>
    <row r="88" spans="1:19" ht="21" customHeight="1" x14ac:dyDescent="0.3">
      <c r="A88" s="574"/>
      <c r="B88" s="575"/>
      <c r="C88" s="576"/>
      <c r="D88" s="576"/>
      <c r="E88" s="574"/>
      <c r="F88" s="580">
        <v>4534</v>
      </c>
      <c r="G88" s="580">
        <v>4534</v>
      </c>
      <c r="H88" s="578" t="s">
        <v>87</v>
      </c>
      <c r="I88" s="581">
        <v>243725</v>
      </c>
      <c r="J88" s="572"/>
      <c r="K88" s="573"/>
    </row>
    <row r="89" spans="1:19" ht="21" customHeight="1" x14ac:dyDescent="0.3">
      <c r="A89" s="574">
        <v>22</v>
      </c>
      <c r="B89" s="575" t="s">
        <v>703</v>
      </c>
      <c r="C89" s="576">
        <v>2035</v>
      </c>
      <c r="D89" s="576">
        <v>2035</v>
      </c>
      <c r="E89" s="574" t="s">
        <v>40</v>
      </c>
      <c r="F89" s="574" t="s">
        <v>235</v>
      </c>
      <c r="G89" s="577" t="s">
        <v>235</v>
      </c>
      <c r="H89" s="578" t="s">
        <v>163</v>
      </c>
      <c r="I89" s="579" t="s">
        <v>815</v>
      </c>
      <c r="J89" s="583"/>
      <c r="L89" s="584"/>
      <c r="M89" s="585"/>
      <c r="N89" s="585"/>
      <c r="O89" s="586"/>
      <c r="P89" s="587"/>
      <c r="Q89" s="587"/>
      <c r="R89" s="587"/>
      <c r="S89" s="588"/>
    </row>
    <row r="90" spans="1:19" ht="21" customHeight="1" x14ac:dyDescent="0.3">
      <c r="A90" s="574"/>
      <c r="B90" s="575"/>
      <c r="C90" s="576"/>
      <c r="D90" s="576"/>
      <c r="E90" s="574"/>
      <c r="F90" s="577"/>
      <c r="G90" s="577"/>
      <c r="H90" s="578" t="s">
        <v>164</v>
      </c>
      <c r="I90" s="579"/>
      <c r="J90" s="572"/>
      <c r="K90" s="573"/>
    </row>
    <row r="91" spans="1:19" ht="21" customHeight="1" x14ac:dyDescent="0.3">
      <c r="A91" s="574"/>
      <c r="B91" s="575"/>
      <c r="C91" s="576"/>
      <c r="D91" s="576"/>
      <c r="E91" s="574"/>
      <c r="F91" s="577" t="s">
        <v>42</v>
      </c>
      <c r="G91" s="577" t="s">
        <v>9</v>
      </c>
      <c r="H91" s="578" t="s">
        <v>165</v>
      </c>
      <c r="I91" s="579" t="s">
        <v>166</v>
      </c>
      <c r="J91" s="572"/>
      <c r="K91" s="573"/>
    </row>
    <row r="92" spans="1:19" ht="21" customHeight="1" x14ac:dyDescent="0.3">
      <c r="A92" s="574"/>
      <c r="B92" s="575"/>
      <c r="C92" s="576"/>
      <c r="D92" s="576"/>
      <c r="E92" s="574"/>
      <c r="F92" s="580">
        <v>2035</v>
      </c>
      <c r="G92" s="580">
        <v>2035</v>
      </c>
      <c r="H92" s="578" t="s">
        <v>87</v>
      </c>
      <c r="I92" s="581">
        <v>243726</v>
      </c>
      <c r="J92" s="572"/>
      <c r="K92" s="573"/>
    </row>
    <row r="93" spans="1:19" ht="21" customHeight="1" x14ac:dyDescent="0.3">
      <c r="A93" s="574">
        <v>23</v>
      </c>
      <c r="B93" s="575" t="s">
        <v>238</v>
      </c>
      <c r="C93" s="576">
        <v>3079</v>
      </c>
      <c r="D93" s="576">
        <v>3079</v>
      </c>
      <c r="E93" s="574" t="s">
        <v>40</v>
      </c>
      <c r="F93" s="574" t="s">
        <v>235</v>
      </c>
      <c r="G93" s="577" t="s">
        <v>235</v>
      </c>
      <c r="H93" s="578" t="s">
        <v>163</v>
      </c>
      <c r="I93" s="579" t="s">
        <v>815</v>
      </c>
      <c r="J93" s="583"/>
      <c r="L93" s="584"/>
      <c r="M93" s="585"/>
      <c r="N93" s="585"/>
      <c r="O93" s="586"/>
      <c r="P93" s="587"/>
      <c r="Q93" s="587"/>
      <c r="R93" s="587"/>
      <c r="S93" s="588"/>
    </row>
    <row r="94" spans="1:19" ht="21" customHeight="1" x14ac:dyDescent="0.3">
      <c r="A94" s="574"/>
      <c r="B94" s="575"/>
      <c r="C94" s="576"/>
      <c r="D94" s="576"/>
      <c r="E94" s="574"/>
      <c r="F94" s="577"/>
      <c r="G94" s="577"/>
      <c r="H94" s="578" t="s">
        <v>164</v>
      </c>
      <c r="I94" s="579"/>
      <c r="J94" s="572"/>
      <c r="K94" s="573"/>
    </row>
    <row r="95" spans="1:19" ht="21" customHeight="1" x14ac:dyDescent="0.3">
      <c r="A95" s="574"/>
      <c r="B95" s="575"/>
      <c r="C95" s="576"/>
      <c r="D95" s="576"/>
      <c r="E95" s="574"/>
      <c r="F95" s="577" t="s">
        <v>42</v>
      </c>
      <c r="G95" s="577" t="s">
        <v>9</v>
      </c>
      <c r="H95" s="578" t="s">
        <v>165</v>
      </c>
      <c r="I95" s="579" t="s">
        <v>166</v>
      </c>
      <c r="J95" s="572"/>
      <c r="K95" s="573"/>
    </row>
    <row r="96" spans="1:19" ht="21" customHeight="1" x14ac:dyDescent="0.3">
      <c r="A96" s="574"/>
      <c r="B96" s="575"/>
      <c r="C96" s="576"/>
      <c r="D96" s="576"/>
      <c r="E96" s="574"/>
      <c r="F96" s="580">
        <v>3079</v>
      </c>
      <c r="G96" s="580">
        <v>3079</v>
      </c>
      <c r="H96" s="578" t="s">
        <v>87</v>
      </c>
      <c r="I96" s="581">
        <v>243726</v>
      </c>
      <c r="J96" s="572"/>
      <c r="K96" s="573"/>
    </row>
    <row r="97" spans="1:19" ht="21" customHeight="1" x14ac:dyDescent="0.3">
      <c r="A97" s="574">
        <v>24</v>
      </c>
      <c r="B97" s="575" t="s">
        <v>237</v>
      </c>
      <c r="C97" s="576">
        <v>5470.5</v>
      </c>
      <c r="D97" s="576">
        <v>5470.5</v>
      </c>
      <c r="E97" s="574" t="s">
        <v>40</v>
      </c>
      <c r="F97" s="574" t="s">
        <v>235</v>
      </c>
      <c r="G97" s="577" t="s">
        <v>235</v>
      </c>
      <c r="H97" s="578" t="s">
        <v>163</v>
      </c>
      <c r="I97" s="579" t="s">
        <v>815</v>
      </c>
      <c r="J97" s="583"/>
      <c r="L97" s="584"/>
      <c r="M97" s="585"/>
      <c r="N97" s="585"/>
      <c r="O97" s="586"/>
      <c r="P97" s="587"/>
      <c r="Q97" s="587"/>
      <c r="R97" s="587"/>
      <c r="S97" s="588"/>
    </row>
    <row r="98" spans="1:19" ht="21" customHeight="1" x14ac:dyDescent="0.3">
      <c r="A98" s="574"/>
      <c r="B98" s="575"/>
      <c r="C98" s="576"/>
      <c r="D98" s="576"/>
      <c r="E98" s="574"/>
      <c r="F98" s="577"/>
      <c r="G98" s="577"/>
      <c r="H98" s="578" t="s">
        <v>164</v>
      </c>
      <c r="I98" s="579"/>
      <c r="J98" s="572"/>
      <c r="K98" s="573"/>
    </row>
    <row r="99" spans="1:19" ht="21" customHeight="1" x14ac:dyDescent="0.3">
      <c r="A99" s="574"/>
      <c r="B99" s="575"/>
      <c r="C99" s="576"/>
      <c r="D99" s="576"/>
      <c r="E99" s="574"/>
      <c r="F99" s="577" t="s">
        <v>42</v>
      </c>
      <c r="G99" s="577" t="s">
        <v>9</v>
      </c>
      <c r="H99" s="578" t="s">
        <v>165</v>
      </c>
      <c r="I99" s="579" t="s">
        <v>166</v>
      </c>
      <c r="J99" s="572"/>
      <c r="K99" s="573"/>
    </row>
    <row r="100" spans="1:19" ht="21" customHeight="1" x14ac:dyDescent="0.3">
      <c r="A100" s="574"/>
      <c r="B100" s="575"/>
      <c r="C100" s="576"/>
      <c r="D100" s="576"/>
      <c r="E100" s="574"/>
      <c r="F100" s="580">
        <v>5470.5</v>
      </c>
      <c r="G100" s="580">
        <v>5470.5</v>
      </c>
      <c r="H100" s="578" t="s">
        <v>87</v>
      </c>
      <c r="I100" s="581">
        <v>243726</v>
      </c>
      <c r="J100" s="572"/>
      <c r="K100" s="573"/>
    </row>
    <row r="101" spans="1:19" ht="21" customHeight="1" x14ac:dyDescent="0.3">
      <c r="A101" s="574">
        <v>25</v>
      </c>
      <c r="B101" s="575" t="s">
        <v>824</v>
      </c>
      <c r="C101" s="576">
        <v>5935</v>
      </c>
      <c r="D101" s="576">
        <v>5935</v>
      </c>
      <c r="E101" s="574" t="s">
        <v>40</v>
      </c>
      <c r="F101" s="574" t="s">
        <v>235</v>
      </c>
      <c r="G101" s="577" t="s">
        <v>235</v>
      </c>
      <c r="H101" s="578" t="s">
        <v>163</v>
      </c>
      <c r="I101" s="579" t="s">
        <v>815</v>
      </c>
      <c r="J101" s="583"/>
      <c r="L101" s="584"/>
      <c r="M101" s="585"/>
      <c r="N101" s="585"/>
      <c r="O101" s="586"/>
      <c r="P101" s="587"/>
      <c r="Q101" s="587"/>
      <c r="R101" s="587"/>
      <c r="S101" s="588"/>
    </row>
    <row r="102" spans="1:19" ht="21" customHeight="1" x14ac:dyDescent="0.3">
      <c r="A102" s="574"/>
      <c r="B102" s="575"/>
      <c r="C102" s="576"/>
      <c r="D102" s="576"/>
      <c r="E102" s="574"/>
      <c r="F102" s="577"/>
      <c r="G102" s="577"/>
      <c r="H102" s="578" t="s">
        <v>164</v>
      </c>
      <c r="I102" s="579"/>
      <c r="J102" s="572"/>
      <c r="K102" s="573"/>
    </row>
    <row r="103" spans="1:19" ht="21" customHeight="1" x14ac:dyDescent="0.3">
      <c r="A103" s="574"/>
      <c r="B103" s="575"/>
      <c r="C103" s="576"/>
      <c r="D103" s="576"/>
      <c r="E103" s="574"/>
      <c r="F103" s="577" t="s">
        <v>42</v>
      </c>
      <c r="G103" s="577" t="s">
        <v>9</v>
      </c>
      <c r="H103" s="578" t="s">
        <v>165</v>
      </c>
      <c r="I103" s="579" t="s">
        <v>166</v>
      </c>
      <c r="J103" s="572"/>
      <c r="K103" s="573"/>
    </row>
    <row r="104" spans="1:19" ht="21" customHeight="1" x14ac:dyDescent="0.3">
      <c r="A104" s="574"/>
      <c r="B104" s="575"/>
      <c r="C104" s="576"/>
      <c r="D104" s="576"/>
      <c r="E104" s="574"/>
      <c r="F104" s="580">
        <v>5935</v>
      </c>
      <c r="G104" s="580">
        <v>5935</v>
      </c>
      <c r="H104" s="578" t="s">
        <v>87</v>
      </c>
      <c r="I104" s="581">
        <v>243726</v>
      </c>
      <c r="J104" s="572"/>
      <c r="K104" s="573"/>
    </row>
    <row r="105" spans="1:19" ht="21" customHeight="1" x14ac:dyDescent="0.3">
      <c r="A105" s="574">
        <v>26</v>
      </c>
      <c r="B105" s="582" t="s">
        <v>55</v>
      </c>
      <c r="C105" s="576">
        <v>3140</v>
      </c>
      <c r="D105" s="576">
        <v>3140</v>
      </c>
      <c r="E105" s="574" t="s">
        <v>40</v>
      </c>
      <c r="F105" s="574" t="s">
        <v>335</v>
      </c>
      <c r="G105" s="577" t="s">
        <v>335</v>
      </c>
      <c r="H105" s="578" t="s">
        <v>163</v>
      </c>
      <c r="I105" s="579" t="s">
        <v>815</v>
      </c>
      <c r="J105" s="583"/>
      <c r="L105" s="584"/>
      <c r="M105" s="585"/>
      <c r="N105" s="585"/>
      <c r="O105" s="586"/>
      <c r="P105" s="587"/>
      <c r="Q105" s="587"/>
      <c r="R105" s="587"/>
      <c r="S105" s="588"/>
    </row>
    <row r="106" spans="1:19" ht="21" customHeight="1" x14ac:dyDescent="0.3">
      <c r="A106" s="574"/>
      <c r="B106" s="575"/>
      <c r="C106" s="576"/>
      <c r="D106" s="576"/>
      <c r="E106" s="574"/>
      <c r="F106" s="577"/>
      <c r="G106" s="577"/>
      <c r="H106" s="578" t="s">
        <v>164</v>
      </c>
      <c r="I106" s="579"/>
      <c r="J106" s="572"/>
      <c r="K106" s="573"/>
    </row>
    <row r="107" spans="1:19" ht="21" customHeight="1" x14ac:dyDescent="0.3">
      <c r="A107" s="574"/>
      <c r="B107" s="575"/>
      <c r="C107" s="576"/>
      <c r="D107" s="576"/>
      <c r="E107" s="574"/>
      <c r="F107" s="577" t="s">
        <v>42</v>
      </c>
      <c r="G107" s="577" t="s">
        <v>9</v>
      </c>
      <c r="H107" s="578" t="s">
        <v>165</v>
      </c>
      <c r="I107" s="579" t="s">
        <v>166</v>
      </c>
      <c r="J107" s="572"/>
      <c r="K107" s="573"/>
    </row>
    <row r="108" spans="1:19" ht="21" customHeight="1" x14ac:dyDescent="0.3">
      <c r="A108" s="574"/>
      <c r="B108" s="575"/>
      <c r="C108" s="576"/>
      <c r="D108" s="576"/>
      <c r="E108" s="574"/>
      <c r="F108" s="580">
        <v>3140</v>
      </c>
      <c r="G108" s="580">
        <v>3140</v>
      </c>
      <c r="H108" s="578" t="s">
        <v>87</v>
      </c>
      <c r="I108" s="581">
        <v>243727</v>
      </c>
      <c r="J108" s="572"/>
      <c r="K108" s="573"/>
    </row>
    <row r="109" spans="1:19" ht="21" customHeight="1" x14ac:dyDescent="0.3">
      <c r="A109" s="574">
        <v>27</v>
      </c>
      <c r="B109" s="575" t="s">
        <v>455</v>
      </c>
      <c r="C109" s="576">
        <v>1814.82</v>
      </c>
      <c r="D109" s="576">
        <v>1814.82</v>
      </c>
      <c r="E109" s="574" t="s">
        <v>40</v>
      </c>
      <c r="F109" s="574" t="s">
        <v>825</v>
      </c>
      <c r="G109" s="577" t="s">
        <v>825</v>
      </c>
      <c r="H109" s="578" t="s">
        <v>163</v>
      </c>
      <c r="I109" s="579" t="s">
        <v>815</v>
      </c>
      <c r="J109" s="583"/>
      <c r="L109" s="587"/>
      <c r="M109" s="585"/>
      <c r="N109" s="585"/>
      <c r="O109" s="586"/>
      <c r="P109" s="587"/>
      <c r="Q109" s="587"/>
      <c r="R109" s="587"/>
      <c r="S109" s="588"/>
    </row>
    <row r="110" spans="1:19" ht="21" customHeight="1" x14ac:dyDescent="0.3">
      <c r="A110" s="574"/>
      <c r="B110" s="575"/>
      <c r="C110" s="576"/>
      <c r="D110" s="576"/>
      <c r="E110" s="574"/>
      <c r="F110" s="577"/>
      <c r="G110" s="577"/>
      <c r="H110" s="578" t="s">
        <v>164</v>
      </c>
      <c r="I110" s="579"/>
      <c r="J110" s="572"/>
      <c r="K110" s="573"/>
    </row>
    <row r="111" spans="1:19" ht="21" customHeight="1" x14ac:dyDescent="0.3">
      <c r="A111" s="574"/>
      <c r="B111" s="575"/>
      <c r="C111" s="576"/>
      <c r="D111" s="576"/>
      <c r="E111" s="574"/>
      <c r="F111" s="577" t="s">
        <v>42</v>
      </c>
      <c r="G111" s="577" t="s">
        <v>9</v>
      </c>
      <c r="H111" s="578" t="s">
        <v>165</v>
      </c>
      <c r="I111" s="579" t="s">
        <v>166</v>
      </c>
      <c r="J111" s="572"/>
      <c r="K111" s="573"/>
    </row>
    <row r="112" spans="1:19" ht="21" customHeight="1" x14ac:dyDescent="0.3">
      <c r="A112" s="574"/>
      <c r="B112" s="575"/>
      <c r="C112" s="576"/>
      <c r="D112" s="576"/>
      <c r="E112" s="574"/>
      <c r="F112" s="580">
        <v>1814.82</v>
      </c>
      <c r="G112" s="580">
        <v>1814.82</v>
      </c>
      <c r="H112" s="578" t="s">
        <v>87</v>
      </c>
      <c r="I112" s="581">
        <v>243729</v>
      </c>
      <c r="J112" s="572"/>
      <c r="K112" s="573"/>
    </row>
    <row r="113" spans="1:19" ht="21" customHeight="1" x14ac:dyDescent="0.3">
      <c r="A113" s="574">
        <v>28</v>
      </c>
      <c r="B113" s="575" t="s">
        <v>704</v>
      </c>
      <c r="C113" s="576">
        <v>1670</v>
      </c>
      <c r="D113" s="576">
        <v>1670</v>
      </c>
      <c r="E113" s="574" t="s">
        <v>40</v>
      </c>
      <c r="F113" s="577" t="s">
        <v>705</v>
      </c>
      <c r="G113" s="577" t="s">
        <v>705</v>
      </c>
      <c r="H113" s="578" t="s">
        <v>163</v>
      </c>
      <c r="I113" s="579" t="s">
        <v>815</v>
      </c>
      <c r="J113" s="583"/>
      <c r="L113" s="587"/>
      <c r="M113" s="585"/>
      <c r="N113" s="585"/>
      <c r="O113" s="586"/>
      <c r="P113" s="587"/>
      <c r="Q113" s="587"/>
      <c r="R113" s="587"/>
      <c r="S113" s="588"/>
    </row>
    <row r="114" spans="1:19" ht="21" customHeight="1" x14ac:dyDescent="0.3">
      <c r="A114" s="574"/>
      <c r="B114" s="575"/>
      <c r="C114" s="576"/>
      <c r="D114" s="576"/>
      <c r="E114" s="574"/>
      <c r="F114" s="577"/>
      <c r="G114" s="577"/>
      <c r="H114" s="578" t="s">
        <v>164</v>
      </c>
      <c r="I114" s="579"/>
      <c r="J114" s="572"/>
      <c r="K114" s="573"/>
    </row>
    <row r="115" spans="1:19" ht="21" customHeight="1" x14ac:dyDescent="0.3">
      <c r="A115" s="574"/>
      <c r="B115" s="575"/>
      <c r="C115" s="576"/>
      <c r="D115" s="576"/>
      <c r="E115" s="574"/>
      <c r="F115" s="577" t="s">
        <v>42</v>
      </c>
      <c r="G115" s="577" t="s">
        <v>9</v>
      </c>
      <c r="H115" s="578" t="s">
        <v>165</v>
      </c>
      <c r="I115" s="579" t="s">
        <v>166</v>
      </c>
      <c r="J115" s="572"/>
      <c r="K115" s="573"/>
    </row>
    <row r="116" spans="1:19" ht="21" customHeight="1" x14ac:dyDescent="0.3">
      <c r="A116" s="574"/>
      <c r="B116" s="575"/>
      <c r="C116" s="576"/>
      <c r="D116" s="576"/>
      <c r="E116" s="574"/>
      <c r="F116" s="580">
        <v>1670</v>
      </c>
      <c r="G116" s="580">
        <v>1670</v>
      </c>
      <c r="H116" s="578" t="s">
        <v>87</v>
      </c>
      <c r="I116" s="581">
        <v>243730</v>
      </c>
      <c r="J116" s="572"/>
      <c r="K116" s="573"/>
    </row>
    <row r="117" spans="1:19" ht="21" customHeight="1" x14ac:dyDescent="0.3">
      <c r="A117" s="574">
        <v>29</v>
      </c>
      <c r="B117" s="575" t="s">
        <v>702</v>
      </c>
      <c r="C117" s="576">
        <v>2700</v>
      </c>
      <c r="D117" s="576">
        <v>2700</v>
      </c>
      <c r="E117" s="574" t="s">
        <v>40</v>
      </c>
      <c r="F117" s="577" t="s">
        <v>821</v>
      </c>
      <c r="G117" s="577" t="s">
        <v>821</v>
      </c>
      <c r="H117" s="578" t="s">
        <v>163</v>
      </c>
      <c r="I117" s="579" t="s">
        <v>815</v>
      </c>
      <c r="J117" s="583"/>
      <c r="L117" s="587"/>
      <c r="M117" s="585"/>
      <c r="N117" s="585"/>
      <c r="O117" s="586"/>
      <c r="P117" s="587"/>
      <c r="Q117" s="587"/>
      <c r="R117" s="587"/>
      <c r="S117" s="588"/>
    </row>
    <row r="118" spans="1:19" ht="21" customHeight="1" x14ac:dyDescent="0.3">
      <c r="A118" s="574"/>
      <c r="B118" s="575"/>
      <c r="C118" s="576"/>
      <c r="D118" s="576"/>
      <c r="E118" s="574"/>
      <c r="F118" s="577"/>
      <c r="G118" s="577"/>
      <c r="H118" s="578" t="s">
        <v>164</v>
      </c>
      <c r="I118" s="579"/>
      <c r="J118" s="572"/>
      <c r="K118" s="573"/>
    </row>
    <row r="119" spans="1:19" ht="21" customHeight="1" x14ac:dyDescent="0.3">
      <c r="A119" s="574"/>
      <c r="B119" s="575"/>
      <c r="C119" s="576"/>
      <c r="D119" s="576"/>
      <c r="E119" s="574"/>
      <c r="F119" s="577" t="s">
        <v>42</v>
      </c>
      <c r="G119" s="577" t="s">
        <v>9</v>
      </c>
      <c r="H119" s="578" t="s">
        <v>165</v>
      </c>
      <c r="I119" s="579" t="s">
        <v>166</v>
      </c>
      <c r="J119" s="572"/>
      <c r="K119" s="573"/>
    </row>
    <row r="120" spans="1:19" ht="21" customHeight="1" x14ac:dyDescent="0.3">
      <c r="A120" s="574"/>
      <c r="B120" s="575"/>
      <c r="C120" s="576"/>
      <c r="D120" s="576"/>
      <c r="E120" s="574"/>
      <c r="F120" s="580">
        <v>2700</v>
      </c>
      <c r="G120" s="580">
        <v>2700</v>
      </c>
      <c r="H120" s="578" t="s">
        <v>87</v>
      </c>
      <c r="I120" s="581">
        <v>243730</v>
      </c>
      <c r="J120" s="572"/>
      <c r="K120" s="573"/>
    </row>
    <row r="121" spans="1:19" ht="21" customHeight="1" x14ac:dyDescent="0.3">
      <c r="A121" s="574">
        <v>30</v>
      </c>
      <c r="B121" s="575" t="s">
        <v>820</v>
      </c>
      <c r="C121" s="576">
        <v>2560</v>
      </c>
      <c r="D121" s="576">
        <v>2560</v>
      </c>
      <c r="E121" s="574" t="s">
        <v>40</v>
      </c>
      <c r="F121" s="577" t="s">
        <v>821</v>
      </c>
      <c r="G121" s="577" t="s">
        <v>821</v>
      </c>
      <c r="H121" s="578" t="s">
        <v>163</v>
      </c>
      <c r="I121" s="579" t="s">
        <v>815</v>
      </c>
      <c r="J121" s="583"/>
      <c r="L121" s="587"/>
      <c r="M121" s="585"/>
      <c r="N121" s="585"/>
      <c r="O121" s="586"/>
      <c r="P121" s="587"/>
      <c r="Q121" s="587"/>
      <c r="R121" s="587"/>
      <c r="S121" s="588"/>
    </row>
    <row r="122" spans="1:19" ht="21" customHeight="1" x14ac:dyDescent="0.3">
      <c r="A122" s="574"/>
      <c r="B122" s="575"/>
      <c r="C122" s="576"/>
      <c r="D122" s="576"/>
      <c r="E122" s="574"/>
      <c r="F122" s="577"/>
      <c r="G122" s="577"/>
      <c r="H122" s="578" t="s">
        <v>164</v>
      </c>
      <c r="I122" s="579"/>
      <c r="J122" s="572"/>
      <c r="K122" s="573"/>
    </row>
    <row r="123" spans="1:19" ht="21" customHeight="1" x14ac:dyDescent="0.3">
      <c r="A123" s="574"/>
      <c r="B123" s="575"/>
      <c r="C123" s="576"/>
      <c r="D123" s="576"/>
      <c r="E123" s="574"/>
      <c r="F123" s="577" t="s">
        <v>42</v>
      </c>
      <c r="G123" s="577" t="s">
        <v>9</v>
      </c>
      <c r="H123" s="578" t="s">
        <v>165</v>
      </c>
      <c r="I123" s="579" t="s">
        <v>166</v>
      </c>
      <c r="J123" s="572"/>
      <c r="K123" s="573"/>
    </row>
    <row r="124" spans="1:19" ht="21" customHeight="1" x14ac:dyDescent="0.3">
      <c r="A124" s="574"/>
      <c r="B124" s="575"/>
      <c r="C124" s="576"/>
      <c r="D124" s="576"/>
      <c r="E124" s="574"/>
      <c r="F124" s="580">
        <v>2560</v>
      </c>
      <c r="G124" s="580">
        <v>2560</v>
      </c>
      <c r="H124" s="578" t="s">
        <v>87</v>
      </c>
      <c r="I124" s="581">
        <v>243730</v>
      </c>
      <c r="J124" s="572"/>
      <c r="K124" s="573"/>
    </row>
    <row r="125" spans="1:19" ht="21" customHeight="1" x14ac:dyDescent="0.3">
      <c r="A125" s="574">
        <v>31</v>
      </c>
      <c r="B125" s="575" t="s">
        <v>826</v>
      </c>
      <c r="C125" s="576">
        <v>2050</v>
      </c>
      <c r="D125" s="576">
        <v>2050</v>
      </c>
      <c r="E125" s="574" t="s">
        <v>40</v>
      </c>
      <c r="F125" s="574" t="s">
        <v>827</v>
      </c>
      <c r="G125" s="577" t="s">
        <v>827</v>
      </c>
      <c r="H125" s="578" t="s">
        <v>163</v>
      </c>
      <c r="I125" s="579" t="s">
        <v>815</v>
      </c>
      <c r="J125" s="583"/>
      <c r="L125" s="587"/>
      <c r="M125" s="585"/>
      <c r="N125" s="585"/>
      <c r="O125" s="586"/>
      <c r="P125" s="587"/>
      <c r="Q125" s="587"/>
      <c r="R125" s="587"/>
      <c r="S125" s="588"/>
    </row>
    <row r="126" spans="1:19" ht="21" customHeight="1" x14ac:dyDescent="0.3">
      <c r="A126" s="574"/>
      <c r="B126" s="575"/>
      <c r="C126" s="576"/>
      <c r="D126" s="576"/>
      <c r="E126" s="574"/>
      <c r="F126" s="577"/>
      <c r="G126" s="577"/>
      <c r="H126" s="578" t="s">
        <v>164</v>
      </c>
      <c r="I126" s="579"/>
      <c r="J126" s="572"/>
      <c r="K126" s="573"/>
    </row>
    <row r="127" spans="1:19" ht="21" customHeight="1" x14ac:dyDescent="0.3">
      <c r="A127" s="574"/>
      <c r="B127" s="575"/>
      <c r="C127" s="576"/>
      <c r="D127" s="576"/>
      <c r="E127" s="574"/>
      <c r="F127" s="577" t="s">
        <v>42</v>
      </c>
      <c r="G127" s="577" t="s">
        <v>9</v>
      </c>
      <c r="H127" s="578" t="s">
        <v>165</v>
      </c>
      <c r="I127" s="579" t="s">
        <v>166</v>
      </c>
      <c r="J127" s="572"/>
      <c r="K127" s="573"/>
    </row>
    <row r="128" spans="1:19" ht="21" customHeight="1" x14ac:dyDescent="0.3">
      <c r="A128" s="574"/>
      <c r="B128" s="575"/>
      <c r="C128" s="576"/>
      <c r="D128" s="576"/>
      <c r="E128" s="574"/>
      <c r="F128" s="580">
        <v>2050</v>
      </c>
      <c r="G128" s="580">
        <v>2050</v>
      </c>
      <c r="H128" s="578" t="s">
        <v>87</v>
      </c>
      <c r="I128" s="581">
        <v>243732</v>
      </c>
      <c r="J128" s="572"/>
      <c r="K128" s="573"/>
    </row>
    <row r="129" spans="1:19" ht="21" customHeight="1" x14ac:dyDescent="0.3">
      <c r="A129" s="574">
        <v>32</v>
      </c>
      <c r="B129" s="582" t="s">
        <v>55</v>
      </c>
      <c r="C129" s="576">
        <v>4688</v>
      </c>
      <c r="D129" s="576">
        <v>4688</v>
      </c>
      <c r="E129" s="574" t="s">
        <v>40</v>
      </c>
      <c r="F129" s="574" t="s">
        <v>335</v>
      </c>
      <c r="G129" s="577" t="s">
        <v>335</v>
      </c>
      <c r="H129" s="578" t="s">
        <v>163</v>
      </c>
      <c r="I129" s="579" t="s">
        <v>815</v>
      </c>
      <c r="J129" s="583"/>
      <c r="L129" s="587"/>
      <c r="M129" s="585"/>
      <c r="N129" s="585"/>
      <c r="O129" s="586"/>
      <c r="P129" s="587"/>
      <c r="Q129" s="587"/>
      <c r="R129" s="587"/>
      <c r="S129" s="588"/>
    </row>
    <row r="130" spans="1:19" ht="21" customHeight="1" x14ac:dyDescent="0.3">
      <c r="A130" s="574"/>
      <c r="B130" s="575"/>
      <c r="C130" s="576"/>
      <c r="D130" s="576"/>
      <c r="E130" s="574"/>
      <c r="F130" s="577"/>
      <c r="G130" s="577"/>
      <c r="H130" s="578" t="s">
        <v>164</v>
      </c>
      <c r="I130" s="579"/>
      <c r="J130" s="572"/>
      <c r="K130" s="573"/>
    </row>
    <row r="131" spans="1:19" ht="21" customHeight="1" x14ac:dyDescent="0.3">
      <c r="A131" s="574"/>
      <c r="B131" s="575"/>
      <c r="C131" s="576"/>
      <c r="D131" s="576"/>
      <c r="E131" s="574"/>
      <c r="F131" s="577" t="s">
        <v>42</v>
      </c>
      <c r="G131" s="577" t="s">
        <v>9</v>
      </c>
      <c r="H131" s="578" t="s">
        <v>165</v>
      </c>
      <c r="I131" s="579" t="s">
        <v>166</v>
      </c>
      <c r="J131" s="572"/>
      <c r="K131" s="573"/>
    </row>
    <row r="132" spans="1:19" ht="21" customHeight="1" x14ac:dyDescent="0.3">
      <c r="A132" s="574"/>
      <c r="B132" s="575"/>
      <c r="C132" s="576"/>
      <c r="D132" s="576"/>
      <c r="E132" s="574"/>
      <c r="F132" s="580">
        <v>4688</v>
      </c>
      <c r="G132" s="580">
        <v>4688</v>
      </c>
      <c r="H132" s="578" t="s">
        <v>87</v>
      </c>
      <c r="I132" s="581">
        <v>243732</v>
      </c>
      <c r="J132" s="572"/>
      <c r="K132" s="573"/>
    </row>
    <row r="133" spans="1:19" ht="21" customHeight="1" x14ac:dyDescent="0.25">
      <c r="A133" s="574">
        <v>33</v>
      </c>
      <c r="B133" s="575" t="s">
        <v>238</v>
      </c>
      <c r="C133" s="576">
        <v>3129</v>
      </c>
      <c r="D133" s="576">
        <v>3129</v>
      </c>
      <c r="E133" s="574" t="s">
        <v>40</v>
      </c>
      <c r="F133" s="574" t="s">
        <v>235</v>
      </c>
      <c r="G133" s="577" t="s">
        <v>235</v>
      </c>
      <c r="H133" s="578" t="s">
        <v>163</v>
      </c>
      <c r="I133" s="579" t="s">
        <v>815</v>
      </c>
    </row>
    <row r="134" spans="1:19" ht="21" customHeight="1" x14ac:dyDescent="0.3">
      <c r="A134" s="574"/>
      <c r="B134" s="575"/>
      <c r="C134" s="576"/>
      <c r="D134" s="576"/>
      <c r="E134" s="574"/>
      <c r="F134" s="577"/>
      <c r="G134" s="577"/>
      <c r="H134" s="578" t="s">
        <v>164</v>
      </c>
      <c r="I134" s="579"/>
      <c r="J134" s="572"/>
      <c r="K134" s="573"/>
    </row>
    <row r="135" spans="1:19" ht="21" customHeight="1" x14ac:dyDescent="0.3">
      <c r="A135" s="574"/>
      <c r="B135" s="575"/>
      <c r="C135" s="576"/>
      <c r="D135" s="576"/>
      <c r="E135" s="574"/>
      <c r="F135" s="577" t="s">
        <v>42</v>
      </c>
      <c r="G135" s="577" t="s">
        <v>9</v>
      </c>
      <c r="H135" s="578" t="s">
        <v>165</v>
      </c>
      <c r="I135" s="579" t="s">
        <v>166</v>
      </c>
      <c r="J135" s="572"/>
      <c r="K135" s="573"/>
    </row>
    <row r="136" spans="1:19" ht="21" customHeight="1" x14ac:dyDescent="0.3">
      <c r="A136" s="574"/>
      <c r="B136" s="575"/>
      <c r="C136" s="576"/>
      <c r="D136" s="576"/>
      <c r="E136" s="574"/>
      <c r="F136" s="580">
        <v>3129</v>
      </c>
      <c r="G136" s="580">
        <v>3129</v>
      </c>
      <c r="H136" s="578" t="s">
        <v>87</v>
      </c>
      <c r="I136" s="581">
        <v>243734</v>
      </c>
      <c r="J136" s="572"/>
      <c r="K136" s="573"/>
    </row>
    <row r="137" spans="1:19" ht="21" customHeight="1" x14ac:dyDescent="0.25">
      <c r="A137" s="574">
        <v>34</v>
      </c>
      <c r="B137" s="575" t="s">
        <v>237</v>
      </c>
      <c r="C137" s="576">
        <v>1877.4</v>
      </c>
      <c r="D137" s="576">
        <v>1877.4</v>
      </c>
      <c r="E137" s="574" t="s">
        <v>40</v>
      </c>
      <c r="F137" s="574" t="s">
        <v>235</v>
      </c>
      <c r="G137" s="577" t="s">
        <v>235</v>
      </c>
      <c r="H137" s="578" t="s">
        <v>163</v>
      </c>
      <c r="I137" s="579" t="s">
        <v>815</v>
      </c>
    </row>
    <row r="138" spans="1:19" ht="21" customHeight="1" x14ac:dyDescent="0.3">
      <c r="A138" s="574"/>
      <c r="B138" s="575"/>
      <c r="C138" s="576"/>
      <c r="D138" s="576"/>
      <c r="E138" s="574"/>
      <c r="F138" s="577"/>
      <c r="G138" s="577"/>
      <c r="H138" s="578" t="s">
        <v>164</v>
      </c>
      <c r="I138" s="579"/>
      <c r="J138" s="572"/>
      <c r="K138" s="573"/>
    </row>
    <row r="139" spans="1:19" ht="21" customHeight="1" x14ac:dyDescent="0.3">
      <c r="A139" s="574"/>
      <c r="B139" s="575"/>
      <c r="C139" s="576"/>
      <c r="D139" s="576"/>
      <c r="E139" s="574"/>
      <c r="F139" s="577" t="s">
        <v>42</v>
      </c>
      <c r="G139" s="577" t="s">
        <v>9</v>
      </c>
      <c r="H139" s="578" t="s">
        <v>165</v>
      </c>
      <c r="I139" s="579" t="s">
        <v>166</v>
      </c>
      <c r="J139" s="572"/>
      <c r="K139" s="573"/>
    </row>
    <row r="140" spans="1:19" ht="21" customHeight="1" x14ac:dyDescent="0.3">
      <c r="A140" s="574"/>
      <c r="B140" s="575"/>
      <c r="C140" s="576"/>
      <c r="D140" s="576"/>
      <c r="E140" s="574"/>
      <c r="F140" s="580">
        <v>1877.4</v>
      </c>
      <c r="G140" s="580">
        <v>1877.4</v>
      </c>
      <c r="H140" s="578" t="s">
        <v>87</v>
      </c>
      <c r="I140" s="581">
        <v>243734</v>
      </c>
      <c r="J140" s="572"/>
      <c r="K140" s="573"/>
    </row>
    <row r="141" spans="1:19" ht="100.5" customHeight="1" x14ac:dyDescent="0.25"/>
    <row r="142" spans="1:19" ht="100.5" customHeight="1" x14ac:dyDescent="0.25"/>
    <row r="143" spans="1:19" ht="100.5" customHeight="1" x14ac:dyDescent="0.25"/>
    <row r="144" spans="1:19" ht="100.5" customHeight="1" x14ac:dyDescent="0.25"/>
    <row r="145" ht="100.5" customHeight="1" x14ac:dyDescent="0.25"/>
    <row r="146" ht="100.5" customHeight="1" x14ac:dyDescent="0.25"/>
    <row r="147" ht="100.5" customHeight="1" x14ac:dyDescent="0.25"/>
    <row r="148" ht="100.5" customHeight="1" x14ac:dyDescent="0.25"/>
    <row r="149" ht="100.5" customHeight="1" x14ac:dyDescent="0.25"/>
    <row r="150" ht="100.5" customHeight="1" x14ac:dyDescent="0.25"/>
    <row r="151" ht="100.5" customHeight="1" x14ac:dyDescent="0.25"/>
    <row r="152" ht="100.5" customHeight="1" x14ac:dyDescent="0.25"/>
    <row r="153" ht="100.5" customHeight="1" x14ac:dyDescent="0.25"/>
    <row r="154" ht="100.5" customHeight="1" x14ac:dyDescent="0.25"/>
    <row r="155" ht="100.5" customHeight="1" x14ac:dyDescent="0.25"/>
    <row r="156" ht="100.5" customHeight="1" x14ac:dyDescent="0.25"/>
    <row r="157" ht="100.5" customHeight="1" x14ac:dyDescent="0.25"/>
    <row r="158" ht="100.5" customHeight="1" x14ac:dyDescent="0.25"/>
    <row r="159" ht="100.5" customHeight="1" x14ac:dyDescent="0.25"/>
    <row r="160" ht="100.5" customHeight="1" x14ac:dyDescent="0.25"/>
    <row r="161" ht="100.5" customHeight="1" x14ac:dyDescent="0.25"/>
    <row r="162" ht="100.5" customHeight="1" x14ac:dyDescent="0.25"/>
    <row r="163" ht="100.5" customHeight="1" x14ac:dyDescent="0.25"/>
    <row r="164" ht="100.5" customHeight="1" x14ac:dyDescent="0.25"/>
    <row r="165" ht="100.5" customHeight="1" x14ac:dyDescent="0.25"/>
    <row r="166" ht="100.5" customHeight="1" x14ac:dyDescent="0.25"/>
    <row r="167" ht="100.5" customHeight="1" x14ac:dyDescent="0.25"/>
    <row r="168" ht="100.5" customHeight="1" x14ac:dyDescent="0.25"/>
    <row r="169" ht="100.5" customHeight="1" x14ac:dyDescent="0.25"/>
    <row r="170" ht="100.5" customHeight="1" x14ac:dyDescent="0.25"/>
    <row r="171" ht="100.5" customHeight="1" x14ac:dyDescent="0.25"/>
    <row r="172" ht="100.5" customHeight="1" x14ac:dyDescent="0.25"/>
    <row r="173" ht="100.5" customHeight="1" x14ac:dyDescent="0.25"/>
    <row r="174" ht="100.5" customHeight="1" x14ac:dyDescent="0.25"/>
    <row r="175" ht="100.5" customHeight="1" x14ac:dyDescent="0.25"/>
    <row r="176" ht="100.5" customHeight="1" x14ac:dyDescent="0.25"/>
    <row r="177" ht="100.5" customHeight="1" x14ac:dyDescent="0.25"/>
    <row r="178" ht="100.5" customHeight="1" x14ac:dyDescent="0.25"/>
    <row r="179" ht="100.5" customHeight="1" x14ac:dyDescent="0.25"/>
    <row r="180" ht="100.5" customHeight="1" x14ac:dyDescent="0.25"/>
    <row r="181" ht="100.5" customHeight="1" x14ac:dyDescent="0.25"/>
    <row r="182" ht="100.5" customHeight="1" x14ac:dyDescent="0.25"/>
    <row r="183" ht="100.5" customHeight="1" x14ac:dyDescent="0.25"/>
    <row r="184" ht="100.5" customHeight="1" x14ac:dyDescent="0.25"/>
    <row r="185" ht="100.5" customHeight="1" x14ac:dyDescent="0.25"/>
    <row r="186" ht="100.5" customHeight="1" x14ac:dyDescent="0.25"/>
    <row r="187" ht="100.5" customHeight="1" x14ac:dyDescent="0.25"/>
    <row r="188" ht="100.5" customHeight="1" x14ac:dyDescent="0.25"/>
    <row r="189" ht="100.5" customHeight="1" x14ac:dyDescent="0.25"/>
    <row r="190" ht="100.5" customHeight="1" x14ac:dyDescent="0.25"/>
    <row r="191" ht="100.5" customHeight="1" x14ac:dyDescent="0.25"/>
    <row r="192" ht="100.5" customHeight="1" x14ac:dyDescent="0.25"/>
    <row r="193" ht="100.5" customHeight="1" x14ac:dyDescent="0.25"/>
    <row r="194" ht="100.5" customHeight="1" x14ac:dyDescent="0.25"/>
    <row r="195" ht="100.5" customHeight="1" x14ac:dyDescent="0.25"/>
    <row r="196" ht="100.5" customHeight="1" x14ac:dyDescent="0.25"/>
    <row r="197" ht="100.5" customHeight="1" x14ac:dyDescent="0.25"/>
    <row r="198" ht="100.5" customHeight="1" x14ac:dyDescent="0.25"/>
    <row r="199" ht="100.5" customHeight="1" x14ac:dyDescent="0.25"/>
    <row r="200" ht="100.5" customHeight="1" x14ac:dyDescent="0.25"/>
    <row r="201" ht="100.5" customHeight="1" x14ac:dyDescent="0.25"/>
    <row r="202" ht="100.5" customHeight="1" x14ac:dyDescent="0.25"/>
    <row r="203" ht="100.5" customHeight="1" x14ac:dyDescent="0.25"/>
    <row r="204" ht="100.5" customHeight="1" x14ac:dyDescent="0.25"/>
    <row r="205" ht="100.5" customHeight="1" x14ac:dyDescent="0.25"/>
    <row r="206" ht="100.5" customHeight="1" x14ac:dyDescent="0.25"/>
    <row r="207" ht="100.5" customHeight="1" x14ac:dyDescent="0.25"/>
    <row r="208" ht="100.5" customHeight="1" x14ac:dyDescent="0.25"/>
    <row r="209" ht="100.5" customHeight="1" x14ac:dyDescent="0.25"/>
    <row r="210" ht="100.5" customHeight="1" x14ac:dyDescent="0.25"/>
    <row r="211" ht="100.5" customHeight="1" x14ac:dyDescent="0.25"/>
    <row r="212" ht="100.5" customHeight="1" x14ac:dyDescent="0.25"/>
    <row r="213" ht="100.5" customHeight="1" x14ac:dyDescent="0.25"/>
    <row r="214" ht="100.5" customHeight="1" x14ac:dyDescent="0.25"/>
    <row r="215" ht="100.5" customHeight="1" x14ac:dyDescent="0.25"/>
    <row r="216" ht="100.5" customHeight="1" x14ac:dyDescent="0.25"/>
    <row r="217" ht="100.5" customHeight="1" x14ac:dyDescent="0.25"/>
    <row r="218" ht="100.5" customHeight="1" x14ac:dyDescent="0.25"/>
    <row r="219" ht="100.5" customHeight="1" x14ac:dyDescent="0.25"/>
    <row r="220" ht="100.5" customHeight="1" x14ac:dyDescent="0.25"/>
    <row r="221" ht="100.5" customHeight="1" x14ac:dyDescent="0.25"/>
    <row r="222" ht="100.5" customHeight="1" x14ac:dyDescent="0.25"/>
    <row r="223" ht="100.5" customHeight="1" x14ac:dyDescent="0.25"/>
    <row r="224" ht="100.5" customHeight="1" x14ac:dyDescent="0.25"/>
    <row r="225" ht="100.5" customHeight="1" x14ac:dyDescent="0.25"/>
    <row r="226" ht="100.5" customHeight="1" x14ac:dyDescent="0.25"/>
    <row r="227" ht="100.5" customHeight="1" x14ac:dyDescent="0.25"/>
    <row r="228" ht="100.5" customHeight="1" x14ac:dyDescent="0.25"/>
    <row r="229" ht="100.5" customHeight="1" x14ac:dyDescent="0.25"/>
    <row r="230" ht="100.5" customHeight="1" x14ac:dyDescent="0.25"/>
    <row r="231" ht="100.5" customHeight="1" x14ac:dyDescent="0.25"/>
    <row r="232" ht="100.5" customHeight="1" x14ac:dyDescent="0.25"/>
    <row r="233" ht="100.5" customHeight="1" x14ac:dyDescent="0.25"/>
    <row r="234" ht="100.5" customHeight="1" x14ac:dyDescent="0.25"/>
    <row r="235" ht="100.5" customHeight="1" x14ac:dyDescent="0.25"/>
    <row r="236" ht="100.5" customHeight="1" x14ac:dyDescent="0.25"/>
    <row r="237" ht="100.5" customHeight="1" x14ac:dyDescent="0.25"/>
    <row r="238" ht="100.5" customHeight="1" x14ac:dyDescent="0.25"/>
    <row r="239" ht="100.5" customHeight="1" x14ac:dyDescent="0.25"/>
    <row r="240" ht="100.5" customHeight="1" x14ac:dyDescent="0.25"/>
    <row r="241" ht="100.5" customHeight="1" x14ac:dyDescent="0.25"/>
    <row r="242" ht="100.5" customHeight="1" x14ac:dyDescent="0.25"/>
    <row r="243" ht="100.5" customHeight="1" x14ac:dyDescent="0.25"/>
    <row r="244" ht="100.5" customHeight="1" x14ac:dyDescent="0.25"/>
    <row r="245" ht="100.5" customHeight="1" x14ac:dyDescent="0.25"/>
    <row r="246" ht="100.5" customHeight="1" x14ac:dyDescent="0.25"/>
    <row r="247" ht="100.5" customHeight="1" x14ac:dyDescent="0.25"/>
    <row r="248" ht="100.5" customHeight="1" x14ac:dyDescent="0.25"/>
    <row r="249" ht="100.5" customHeight="1" x14ac:dyDescent="0.25"/>
    <row r="250" ht="100.5" customHeight="1" x14ac:dyDescent="0.25"/>
    <row r="251" ht="100.5" customHeight="1" x14ac:dyDescent="0.25"/>
    <row r="252" ht="100.5" customHeight="1" x14ac:dyDescent="0.25"/>
    <row r="253" ht="100.5" customHeight="1" x14ac:dyDescent="0.25"/>
    <row r="254" ht="100.5" customHeight="1" x14ac:dyDescent="0.25"/>
    <row r="255" ht="100.5" customHeight="1" x14ac:dyDescent="0.25"/>
    <row r="256" ht="100.5" customHeight="1" x14ac:dyDescent="0.25"/>
    <row r="257" ht="100.5" customHeight="1" x14ac:dyDescent="0.25"/>
    <row r="258" ht="100.5" customHeight="1" x14ac:dyDescent="0.25"/>
    <row r="259" ht="100.5" customHeight="1" x14ac:dyDescent="0.25"/>
    <row r="260" ht="100.5" customHeight="1" x14ac:dyDescent="0.25"/>
    <row r="261" ht="100.5" customHeight="1" x14ac:dyDescent="0.25"/>
    <row r="262" ht="100.5" customHeight="1" x14ac:dyDescent="0.25"/>
    <row r="263" ht="100.5" customHeight="1" x14ac:dyDescent="0.25"/>
    <row r="264" ht="100.5" customHeight="1" x14ac:dyDescent="0.25"/>
    <row r="265" ht="100.5" customHeight="1" x14ac:dyDescent="0.25"/>
    <row r="266" ht="100.5" customHeight="1" x14ac:dyDescent="0.25"/>
    <row r="267" ht="100.5" customHeight="1" x14ac:dyDescent="0.25"/>
    <row r="268" ht="100.5" customHeight="1" x14ac:dyDescent="0.25"/>
    <row r="269" ht="100.5" customHeight="1" x14ac:dyDescent="0.25"/>
    <row r="270" ht="100.5" customHeight="1" x14ac:dyDescent="0.25"/>
    <row r="271" ht="100.5" customHeight="1" x14ac:dyDescent="0.25"/>
    <row r="272" ht="100.5" customHeight="1" x14ac:dyDescent="0.25"/>
    <row r="273" ht="100.5" customHeight="1" x14ac:dyDescent="0.25"/>
    <row r="274" ht="100.5" customHeight="1" x14ac:dyDescent="0.25"/>
    <row r="275" ht="100.5" customHeight="1" x14ac:dyDescent="0.25"/>
    <row r="276" ht="100.5" customHeight="1" x14ac:dyDescent="0.25"/>
    <row r="277" ht="100.5" customHeight="1" x14ac:dyDescent="0.25"/>
    <row r="278" ht="100.5" customHeight="1" x14ac:dyDescent="0.25"/>
    <row r="279" ht="100.5" customHeight="1" x14ac:dyDescent="0.25"/>
    <row r="280" ht="100.5" customHeight="1" x14ac:dyDescent="0.25"/>
    <row r="281" ht="100.5" customHeight="1" x14ac:dyDescent="0.25"/>
    <row r="282" ht="100.5" customHeight="1" x14ac:dyDescent="0.25"/>
    <row r="283" ht="100.5" customHeight="1" x14ac:dyDescent="0.25"/>
    <row r="284" ht="100.5" customHeight="1" x14ac:dyDescent="0.25"/>
    <row r="285" ht="100.5" customHeight="1" x14ac:dyDescent="0.25"/>
    <row r="286" ht="100.5" customHeight="1" x14ac:dyDescent="0.25"/>
    <row r="287" ht="100.5" customHeight="1" x14ac:dyDescent="0.25"/>
    <row r="288" ht="100.5" customHeight="1" x14ac:dyDescent="0.25"/>
    <row r="289" ht="100.5" customHeight="1" x14ac:dyDescent="0.25"/>
    <row r="290" ht="100.5" customHeight="1" x14ac:dyDescent="0.25"/>
    <row r="291" ht="100.5" customHeight="1" x14ac:dyDescent="0.25"/>
    <row r="292" ht="100.5" customHeight="1" x14ac:dyDescent="0.25"/>
    <row r="293" ht="100.5" customHeight="1" x14ac:dyDescent="0.25"/>
    <row r="294" ht="100.5" customHeight="1" x14ac:dyDescent="0.25"/>
    <row r="295" ht="100.5" customHeight="1" x14ac:dyDescent="0.25"/>
    <row r="296" ht="100.5" customHeight="1" x14ac:dyDescent="0.25"/>
    <row r="297" ht="100.5" customHeight="1" x14ac:dyDescent="0.25"/>
    <row r="298" ht="100.5" customHeight="1" x14ac:dyDescent="0.25"/>
    <row r="299" ht="100.5" customHeight="1" x14ac:dyDescent="0.25"/>
    <row r="300" ht="100.5" customHeight="1" x14ac:dyDescent="0.25"/>
    <row r="301" ht="100.5" customHeight="1" x14ac:dyDescent="0.25"/>
    <row r="302" ht="100.5" customHeight="1" x14ac:dyDescent="0.25"/>
    <row r="303" ht="100.5" customHeight="1" x14ac:dyDescent="0.25"/>
    <row r="304" ht="100.5" customHeight="1" x14ac:dyDescent="0.25"/>
    <row r="305" ht="100.5" customHeight="1" x14ac:dyDescent="0.25"/>
    <row r="306" ht="100.5" customHeight="1" x14ac:dyDescent="0.25"/>
    <row r="307" ht="100.5" customHeight="1" x14ac:dyDescent="0.25"/>
    <row r="308" ht="100.5" customHeight="1" x14ac:dyDescent="0.25"/>
    <row r="309" ht="100.5" customHeight="1" x14ac:dyDescent="0.25"/>
    <row r="310" ht="100.5" customHeight="1" x14ac:dyDescent="0.25"/>
    <row r="311" ht="100.5" customHeight="1" x14ac:dyDescent="0.25"/>
    <row r="312" ht="100.5" customHeight="1" x14ac:dyDescent="0.25"/>
    <row r="313" ht="100.5" customHeight="1" x14ac:dyDescent="0.25"/>
    <row r="314" ht="100.5" customHeight="1" x14ac:dyDescent="0.25"/>
    <row r="315" ht="100.5" customHeight="1" x14ac:dyDescent="0.25"/>
    <row r="316" ht="100.5" customHeight="1" x14ac:dyDescent="0.25"/>
    <row r="317" ht="100.5" customHeight="1" x14ac:dyDescent="0.25"/>
    <row r="318" ht="100.5" customHeight="1" x14ac:dyDescent="0.25"/>
    <row r="319" ht="100.5" customHeight="1" x14ac:dyDescent="0.25"/>
    <row r="320" ht="100.5" customHeight="1" x14ac:dyDescent="0.25"/>
    <row r="321" ht="100.5" customHeight="1" x14ac:dyDescent="0.25"/>
    <row r="322" ht="100.5" customHeight="1" x14ac:dyDescent="0.25"/>
    <row r="323" ht="100.5" customHeight="1" x14ac:dyDescent="0.25"/>
    <row r="324" ht="100.5" customHeight="1" x14ac:dyDescent="0.25"/>
    <row r="325" ht="100.5" customHeight="1" x14ac:dyDescent="0.25"/>
    <row r="326" ht="100.5" customHeight="1" x14ac:dyDescent="0.25"/>
    <row r="327" ht="100.5" customHeight="1" x14ac:dyDescent="0.25"/>
    <row r="328" ht="100.5" customHeight="1" x14ac:dyDescent="0.25"/>
    <row r="329" ht="100.5" customHeight="1" x14ac:dyDescent="0.25"/>
    <row r="330" ht="100.5" customHeight="1" x14ac:dyDescent="0.25"/>
    <row r="331" ht="100.5" customHeight="1" x14ac:dyDescent="0.25"/>
    <row r="332" ht="100.5" customHeight="1" x14ac:dyDescent="0.25"/>
    <row r="333" ht="100.5" customHeight="1" x14ac:dyDescent="0.25"/>
    <row r="334" ht="100.5" customHeight="1" x14ac:dyDescent="0.25"/>
    <row r="335" ht="100.5" customHeight="1" x14ac:dyDescent="0.25"/>
    <row r="336" ht="100.5" customHeight="1" x14ac:dyDescent="0.25"/>
    <row r="337" ht="100.5" customHeight="1" x14ac:dyDescent="0.25"/>
    <row r="338" ht="100.5" customHeight="1" x14ac:dyDescent="0.25"/>
    <row r="339" ht="100.5" customHeight="1" x14ac:dyDescent="0.25"/>
    <row r="340" ht="100.5" customHeight="1" x14ac:dyDescent="0.25"/>
    <row r="341" ht="100.5" customHeight="1" x14ac:dyDescent="0.25"/>
    <row r="342" ht="100.5" customHeight="1" x14ac:dyDescent="0.25"/>
    <row r="343" ht="100.5" customHeight="1" x14ac:dyDescent="0.25"/>
    <row r="344" ht="100.5" customHeight="1" x14ac:dyDescent="0.25"/>
    <row r="345" ht="100.5" customHeight="1" x14ac:dyDescent="0.25"/>
    <row r="346" ht="100.5" customHeight="1" x14ac:dyDescent="0.25"/>
    <row r="347" ht="100.5" customHeight="1" x14ac:dyDescent="0.25"/>
    <row r="348" ht="100.5" customHeight="1" x14ac:dyDescent="0.25"/>
    <row r="349" ht="100.5" customHeight="1" x14ac:dyDescent="0.25"/>
    <row r="350" ht="100.5" customHeight="1" x14ac:dyDescent="0.25"/>
    <row r="351" ht="100.5" customHeight="1" x14ac:dyDescent="0.25"/>
    <row r="352" ht="100.5" customHeight="1" x14ac:dyDescent="0.25"/>
    <row r="353" ht="100.5" customHeight="1" x14ac:dyDescent="0.25"/>
    <row r="354" ht="100.5" customHeight="1" x14ac:dyDescent="0.25"/>
    <row r="355" ht="100.5" customHeight="1" x14ac:dyDescent="0.25"/>
    <row r="356" ht="100.5" customHeight="1" x14ac:dyDescent="0.25"/>
    <row r="357" ht="100.5" customHeight="1" x14ac:dyDescent="0.25"/>
    <row r="358" ht="100.5" customHeight="1" x14ac:dyDescent="0.25"/>
    <row r="359" ht="100.5" customHeight="1" x14ac:dyDescent="0.25"/>
    <row r="360" ht="100.5" customHeight="1" x14ac:dyDescent="0.25"/>
    <row r="361" ht="100.5" customHeight="1" x14ac:dyDescent="0.25"/>
    <row r="362" ht="100.5" customHeight="1" x14ac:dyDescent="0.25"/>
    <row r="363" ht="100.5" customHeight="1" x14ac:dyDescent="0.25"/>
    <row r="364" ht="100.5" customHeight="1" x14ac:dyDescent="0.25"/>
    <row r="365" ht="100.5" customHeight="1" x14ac:dyDescent="0.25"/>
    <row r="366" ht="100.5" customHeight="1" x14ac:dyDescent="0.25"/>
    <row r="367" ht="100.5" customHeight="1" x14ac:dyDescent="0.25"/>
    <row r="368" ht="100.5" customHeight="1" x14ac:dyDescent="0.25"/>
    <row r="369" ht="100.5" customHeight="1" x14ac:dyDescent="0.25"/>
    <row r="370" ht="100.5" customHeight="1" x14ac:dyDescent="0.25"/>
    <row r="371" ht="100.5" customHeight="1" x14ac:dyDescent="0.25"/>
    <row r="372" ht="100.5" customHeight="1" x14ac:dyDescent="0.25"/>
    <row r="373" ht="100.5" customHeight="1" x14ac:dyDescent="0.25"/>
    <row r="374" ht="100.5" customHeight="1" x14ac:dyDescent="0.25"/>
    <row r="375" ht="100.5" customHeight="1" x14ac:dyDescent="0.25"/>
    <row r="376" ht="100.5" customHeight="1" x14ac:dyDescent="0.25"/>
    <row r="377" ht="100.5" customHeight="1" x14ac:dyDescent="0.25"/>
    <row r="378" ht="100.5" customHeight="1" x14ac:dyDescent="0.25"/>
    <row r="379" ht="100.5" customHeight="1" x14ac:dyDescent="0.25"/>
    <row r="380" ht="100.5" customHeight="1" x14ac:dyDescent="0.25"/>
    <row r="381" ht="100.5" customHeight="1" x14ac:dyDescent="0.25"/>
    <row r="382" ht="100.5" customHeight="1" x14ac:dyDescent="0.25"/>
    <row r="383" ht="100.5" customHeight="1" x14ac:dyDescent="0.25"/>
    <row r="384" ht="100.5" customHeight="1" x14ac:dyDescent="0.25"/>
    <row r="385" ht="100.5" customHeight="1" x14ac:dyDescent="0.25"/>
    <row r="386" ht="100.5" customHeight="1" x14ac:dyDescent="0.25"/>
    <row r="387" ht="100.5" customHeight="1" x14ac:dyDescent="0.25"/>
    <row r="388" ht="100.5" customHeight="1" x14ac:dyDescent="0.25"/>
    <row r="389" ht="100.5" customHeight="1" x14ac:dyDescent="0.25"/>
    <row r="390" ht="100.5" customHeight="1" x14ac:dyDescent="0.25"/>
    <row r="391" ht="100.5" customHeight="1" x14ac:dyDescent="0.25"/>
    <row r="392" ht="100.5" customHeight="1" x14ac:dyDescent="0.25"/>
    <row r="393" ht="100.5" customHeight="1" x14ac:dyDescent="0.25"/>
    <row r="394" ht="100.5" customHeight="1" x14ac:dyDescent="0.25"/>
    <row r="395" ht="100.5" customHeight="1" x14ac:dyDescent="0.25"/>
    <row r="396" ht="100.5" customHeight="1" x14ac:dyDescent="0.25"/>
    <row r="397" ht="100.5" customHeight="1" x14ac:dyDescent="0.25"/>
    <row r="398" ht="100.5" customHeight="1" x14ac:dyDescent="0.25"/>
    <row r="399" ht="100.5" customHeight="1" x14ac:dyDescent="0.25"/>
    <row r="400" ht="100.5" customHeight="1" x14ac:dyDescent="0.25"/>
    <row r="401" ht="100.5" customHeight="1" x14ac:dyDescent="0.25"/>
    <row r="402" ht="100.5" customHeight="1" x14ac:dyDescent="0.25"/>
    <row r="403" ht="100.5" customHeight="1" x14ac:dyDescent="0.25"/>
    <row r="404" ht="100.5" customHeight="1" x14ac:dyDescent="0.25"/>
    <row r="405" ht="100.5" customHeight="1" x14ac:dyDescent="0.25"/>
    <row r="406" ht="100.5" customHeight="1" x14ac:dyDescent="0.25"/>
    <row r="407" ht="100.5" customHeight="1" x14ac:dyDescent="0.25"/>
    <row r="408" ht="100.5" customHeight="1" x14ac:dyDescent="0.25"/>
    <row r="409" ht="100.5" customHeight="1" x14ac:dyDescent="0.25"/>
    <row r="410" ht="100.5" customHeight="1" x14ac:dyDescent="0.25"/>
    <row r="411" ht="100.5" customHeight="1" x14ac:dyDescent="0.25"/>
    <row r="412" ht="100.5" customHeight="1" x14ac:dyDescent="0.25"/>
    <row r="413" ht="100.5" customHeight="1" x14ac:dyDescent="0.25"/>
    <row r="414" ht="100.5" customHeight="1" x14ac:dyDescent="0.25"/>
    <row r="415" ht="100.5" customHeight="1" x14ac:dyDescent="0.25"/>
    <row r="416" ht="100.5" customHeight="1" x14ac:dyDescent="0.25"/>
    <row r="417" ht="100.5" customHeight="1" x14ac:dyDescent="0.25"/>
    <row r="418" ht="100.5" customHeight="1" x14ac:dyDescent="0.25"/>
    <row r="419" ht="100.5" customHeight="1" x14ac:dyDescent="0.25"/>
    <row r="420" ht="100.5" customHeight="1" x14ac:dyDescent="0.25"/>
    <row r="421" ht="100.5" customHeight="1" x14ac:dyDescent="0.25"/>
    <row r="422" ht="100.5" customHeight="1" x14ac:dyDescent="0.25"/>
    <row r="423" ht="100.5" customHeight="1" x14ac:dyDescent="0.25"/>
    <row r="424" ht="100.5" customHeight="1" x14ac:dyDescent="0.25"/>
    <row r="425" ht="100.5" customHeight="1" x14ac:dyDescent="0.25"/>
    <row r="426" ht="100.5" customHeight="1" x14ac:dyDescent="0.25"/>
    <row r="427" ht="100.5" customHeight="1" x14ac:dyDescent="0.25"/>
    <row r="428" ht="100.5" customHeight="1" x14ac:dyDescent="0.25"/>
    <row r="429" ht="100.5" customHeight="1" x14ac:dyDescent="0.25"/>
    <row r="430" ht="100.5" customHeight="1" x14ac:dyDescent="0.25"/>
    <row r="431" ht="100.5" customHeight="1" x14ac:dyDescent="0.25"/>
    <row r="432" ht="100.5" customHeight="1" x14ac:dyDescent="0.25"/>
    <row r="433" ht="100.5" customHeight="1" x14ac:dyDescent="0.25"/>
    <row r="434" ht="100.5" customHeight="1" x14ac:dyDescent="0.25"/>
    <row r="435" ht="100.5" customHeight="1" x14ac:dyDescent="0.25"/>
    <row r="436" ht="100.5" customHeight="1" x14ac:dyDescent="0.25"/>
    <row r="437" ht="100.5" customHeight="1" x14ac:dyDescent="0.25"/>
    <row r="438" ht="100.5" customHeight="1" x14ac:dyDescent="0.25"/>
    <row r="439" ht="100.5" customHeight="1" x14ac:dyDescent="0.25"/>
    <row r="440" ht="100.5" customHeight="1" x14ac:dyDescent="0.25"/>
    <row r="441" ht="100.5" customHeight="1" x14ac:dyDescent="0.25"/>
    <row r="442" ht="100.5" customHeight="1" x14ac:dyDescent="0.25"/>
    <row r="443" ht="100.5" customHeight="1" x14ac:dyDescent="0.25"/>
    <row r="444" ht="100.5" customHeight="1" x14ac:dyDescent="0.25"/>
    <row r="445" ht="100.5" customHeight="1" x14ac:dyDescent="0.25"/>
    <row r="446" ht="100.5" customHeight="1" x14ac:dyDescent="0.25"/>
    <row r="447" ht="100.5" customHeight="1" x14ac:dyDescent="0.25"/>
    <row r="448" ht="100.5" customHeight="1" x14ac:dyDescent="0.25"/>
    <row r="449" ht="100.5" customHeight="1" x14ac:dyDescent="0.25"/>
    <row r="450" ht="100.5" customHeight="1" x14ac:dyDescent="0.25"/>
    <row r="451" ht="100.5" customHeight="1" x14ac:dyDescent="0.25"/>
    <row r="452" ht="100.5" customHeight="1" x14ac:dyDescent="0.25"/>
    <row r="453" ht="100.5" customHeight="1" x14ac:dyDescent="0.25"/>
    <row r="454" ht="100.5" customHeight="1" x14ac:dyDescent="0.25"/>
    <row r="455" ht="100.5" customHeight="1" x14ac:dyDescent="0.25"/>
    <row r="456" ht="100.5" customHeight="1" x14ac:dyDescent="0.25"/>
    <row r="457" ht="100.5" customHeight="1" x14ac:dyDescent="0.25"/>
    <row r="458" ht="100.5" customHeight="1" x14ac:dyDescent="0.25"/>
    <row r="459" ht="100.5" customHeight="1" x14ac:dyDescent="0.25"/>
    <row r="460" ht="100.5" customHeight="1" x14ac:dyDescent="0.25"/>
    <row r="461" ht="100.5" customHeight="1" x14ac:dyDescent="0.25"/>
    <row r="462" ht="100.5" customHeight="1" x14ac:dyDescent="0.25"/>
    <row r="463" ht="100.5" customHeight="1" x14ac:dyDescent="0.25"/>
    <row r="464" ht="100.5" customHeight="1" x14ac:dyDescent="0.25"/>
    <row r="465" ht="100.5" customHeight="1" x14ac:dyDescent="0.25"/>
    <row r="466" ht="100.5" customHeight="1" x14ac:dyDescent="0.25"/>
    <row r="467" ht="100.5" customHeight="1" x14ac:dyDescent="0.25"/>
    <row r="468" ht="100.5" customHeight="1" x14ac:dyDescent="0.25"/>
    <row r="469" ht="100.5" customHeight="1" x14ac:dyDescent="0.25"/>
    <row r="470" ht="100.5" customHeight="1" x14ac:dyDescent="0.25"/>
    <row r="471" ht="100.5" customHeight="1" x14ac:dyDescent="0.25"/>
    <row r="472" ht="100.5" customHeight="1" x14ac:dyDescent="0.25"/>
    <row r="473" ht="100.5" customHeight="1" x14ac:dyDescent="0.25"/>
    <row r="474" ht="100.5" customHeight="1" x14ac:dyDescent="0.25"/>
    <row r="475" ht="100.5" customHeight="1" x14ac:dyDescent="0.25"/>
    <row r="476" ht="100.5" customHeight="1" x14ac:dyDescent="0.25"/>
    <row r="477" ht="100.5" customHeight="1" x14ac:dyDescent="0.25"/>
    <row r="478" ht="100.5" customHeight="1" x14ac:dyDescent="0.25"/>
    <row r="479" ht="100.5" customHeight="1" x14ac:dyDescent="0.25"/>
    <row r="480" ht="100.5" customHeight="1" x14ac:dyDescent="0.25"/>
    <row r="481" ht="100.5" customHeight="1" x14ac:dyDescent="0.25"/>
    <row r="482" ht="100.5" customHeight="1" x14ac:dyDescent="0.25"/>
    <row r="483" ht="100.5" customHeight="1" x14ac:dyDescent="0.25"/>
    <row r="484" ht="100.5" customHeight="1" x14ac:dyDescent="0.25"/>
    <row r="485" ht="100.5" customHeight="1" x14ac:dyDescent="0.25"/>
    <row r="486" ht="100.5" customHeight="1" x14ac:dyDescent="0.25"/>
    <row r="487" ht="100.5" customHeight="1" x14ac:dyDescent="0.25"/>
    <row r="488" ht="100.5" customHeight="1" x14ac:dyDescent="0.25"/>
    <row r="489" ht="100.5" customHeight="1" x14ac:dyDescent="0.25"/>
    <row r="490" ht="100.5" customHeight="1" x14ac:dyDescent="0.25"/>
    <row r="491" ht="100.5" customHeight="1" x14ac:dyDescent="0.25"/>
  </sheetData>
  <mergeCells count="2">
    <mergeCell ref="A1:I1"/>
    <mergeCell ref="A2:I2"/>
  </mergeCells>
  <pageMargins left="0.7" right="0.7" top="0.75" bottom="0.75" header="0.3" footer="0.3"/>
  <pageSetup paperSize="9" scale="62" orientation="landscape" horizontalDpi="0" verticalDpi="0" r:id="rId1"/>
  <rowBreaks count="4" manualBreakCount="4">
    <brk id="24" max="16383" man="1"/>
    <brk id="48" max="16383" man="1"/>
    <brk id="72" max="16383" man="1"/>
    <brk id="9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5E882-8BF8-4F34-A41C-11DA24CFFA78}">
  <sheetPr>
    <tabColor rgb="FFFF6600"/>
  </sheetPr>
  <dimension ref="A1:J119"/>
  <sheetViews>
    <sheetView workbookViewId="0">
      <selection activeCell="A19" sqref="A1:XFD1048576"/>
    </sheetView>
  </sheetViews>
  <sheetFormatPr defaultRowHeight="20.25" x14ac:dyDescent="0.3"/>
  <cols>
    <col min="1" max="1" width="7.625" style="33" customWidth="1"/>
    <col min="2" max="2" width="22.875" style="33" customWidth="1"/>
    <col min="3" max="3" width="16.625" style="33" bestFit="1" customWidth="1"/>
    <col min="4" max="4" width="11.625" style="33" customWidth="1"/>
    <col min="5" max="5" width="12.875" style="33" customWidth="1"/>
    <col min="6" max="7" width="19" style="34" bestFit="1" customWidth="1"/>
    <col min="8" max="8" width="16.75" style="35" customWidth="1"/>
    <col min="9" max="9" width="25.875" style="34" customWidth="1"/>
    <col min="10" max="10" width="9.875" style="33" bestFit="1" customWidth="1"/>
    <col min="11" max="256" width="9" style="33"/>
    <col min="257" max="257" width="7.625" style="33" customWidth="1"/>
    <col min="258" max="258" width="22.875" style="33" customWidth="1"/>
    <col min="259" max="259" width="16.625" style="33" bestFit="1" customWidth="1"/>
    <col min="260" max="260" width="11.625" style="33" customWidth="1"/>
    <col min="261" max="261" width="12.875" style="33" customWidth="1"/>
    <col min="262" max="263" width="19" style="33" bestFit="1" customWidth="1"/>
    <col min="264" max="264" width="16.75" style="33" customWidth="1"/>
    <col min="265" max="265" width="25.875" style="33" customWidth="1"/>
    <col min="266" max="266" width="9.875" style="33" bestFit="1" customWidth="1"/>
    <col min="267" max="512" width="9" style="33"/>
    <col min="513" max="513" width="7.625" style="33" customWidth="1"/>
    <col min="514" max="514" width="22.875" style="33" customWidth="1"/>
    <col min="515" max="515" width="16.625" style="33" bestFit="1" customWidth="1"/>
    <col min="516" max="516" width="11.625" style="33" customWidth="1"/>
    <col min="517" max="517" width="12.875" style="33" customWidth="1"/>
    <col min="518" max="519" width="19" style="33" bestFit="1" customWidth="1"/>
    <col min="520" max="520" width="16.75" style="33" customWidth="1"/>
    <col min="521" max="521" width="25.875" style="33" customWidth="1"/>
    <col min="522" max="522" width="9.875" style="33" bestFit="1" customWidth="1"/>
    <col min="523" max="768" width="9" style="33"/>
    <col min="769" max="769" width="7.625" style="33" customWidth="1"/>
    <col min="770" max="770" width="22.875" style="33" customWidth="1"/>
    <col min="771" max="771" width="16.625" style="33" bestFit="1" customWidth="1"/>
    <col min="772" max="772" width="11.625" style="33" customWidth="1"/>
    <col min="773" max="773" width="12.875" style="33" customWidth="1"/>
    <col min="774" max="775" width="19" style="33" bestFit="1" customWidth="1"/>
    <col min="776" max="776" width="16.75" style="33" customWidth="1"/>
    <col min="777" max="777" width="25.875" style="33" customWidth="1"/>
    <col min="778" max="778" width="9.875" style="33" bestFit="1" customWidth="1"/>
    <col min="779" max="1024" width="9" style="33"/>
    <col min="1025" max="1025" width="7.625" style="33" customWidth="1"/>
    <col min="1026" max="1026" width="22.875" style="33" customWidth="1"/>
    <col min="1027" max="1027" width="16.625" style="33" bestFit="1" customWidth="1"/>
    <col min="1028" max="1028" width="11.625" style="33" customWidth="1"/>
    <col min="1029" max="1029" width="12.875" style="33" customWidth="1"/>
    <col min="1030" max="1031" width="19" style="33" bestFit="1" customWidth="1"/>
    <col min="1032" max="1032" width="16.75" style="33" customWidth="1"/>
    <col min="1033" max="1033" width="25.875" style="33" customWidth="1"/>
    <col min="1034" max="1034" width="9.875" style="33" bestFit="1" customWidth="1"/>
    <col min="1035" max="1280" width="9" style="33"/>
    <col min="1281" max="1281" width="7.625" style="33" customWidth="1"/>
    <col min="1282" max="1282" width="22.875" style="33" customWidth="1"/>
    <col min="1283" max="1283" width="16.625" style="33" bestFit="1" customWidth="1"/>
    <col min="1284" max="1284" width="11.625" style="33" customWidth="1"/>
    <col min="1285" max="1285" width="12.875" style="33" customWidth="1"/>
    <col min="1286" max="1287" width="19" style="33" bestFit="1" customWidth="1"/>
    <col min="1288" max="1288" width="16.75" style="33" customWidth="1"/>
    <col min="1289" max="1289" width="25.875" style="33" customWidth="1"/>
    <col min="1290" max="1290" width="9.875" style="33" bestFit="1" customWidth="1"/>
    <col min="1291" max="1536" width="9" style="33"/>
    <col min="1537" max="1537" width="7.625" style="33" customWidth="1"/>
    <col min="1538" max="1538" width="22.875" style="33" customWidth="1"/>
    <col min="1539" max="1539" width="16.625" style="33" bestFit="1" customWidth="1"/>
    <col min="1540" max="1540" width="11.625" style="33" customWidth="1"/>
    <col min="1541" max="1541" width="12.875" style="33" customWidth="1"/>
    <col min="1542" max="1543" width="19" style="33" bestFit="1" customWidth="1"/>
    <col min="1544" max="1544" width="16.75" style="33" customWidth="1"/>
    <col min="1545" max="1545" width="25.875" style="33" customWidth="1"/>
    <col min="1546" max="1546" width="9.875" style="33" bestFit="1" customWidth="1"/>
    <col min="1547" max="1792" width="9" style="33"/>
    <col min="1793" max="1793" width="7.625" style="33" customWidth="1"/>
    <col min="1794" max="1794" width="22.875" style="33" customWidth="1"/>
    <col min="1795" max="1795" width="16.625" style="33" bestFit="1" customWidth="1"/>
    <col min="1796" max="1796" width="11.625" style="33" customWidth="1"/>
    <col min="1797" max="1797" width="12.875" style="33" customWidth="1"/>
    <col min="1798" max="1799" width="19" style="33" bestFit="1" customWidth="1"/>
    <col min="1800" max="1800" width="16.75" style="33" customWidth="1"/>
    <col min="1801" max="1801" width="25.875" style="33" customWidth="1"/>
    <col min="1802" max="1802" width="9.875" style="33" bestFit="1" customWidth="1"/>
    <col min="1803" max="2048" width="9" style="33"/>
    <col min="2049" max="2049" width="7.625" style="33" customWidth="1"/>
    <col min="2050" max="2050" width="22.875" style="33" customWidth="1"/>
    <col min="2051" max="2051" width="16.625" style="33" bestFit="1" customWidth="1"/>
    <col min="2052" max="2052" width="11.625" style="33" customWidth="1"/>
    <col min="2053" max="2053" width="12.875" style="33" customWidth="1"/>
    <col min="2054" max="2055" width="19" style="33" bestFit="1" customWidth="1"/>
    <col min="2056" max="2056" width="16.75" style="33" customWidth="1"/>
    <col min="2057" max="2057" width="25.875" style="33" customWidth="1"/>
    <col min="2058" max="2058" width="9.875" style="33" bestFit="1" customWidth="1"/>
    <col min="2059" max="2304" width="9" style="33"/>
    <col min="2305" max="2305" width="7.625" style="33" customWidth="1"/>
    <col min="2306" max="2306" width="22.875" style="33" customWidth="1"/>
    <col min="2307" max="2307" width="16.625" style="33" bestFit="1" customWidth="1"/>
    <col min="2308" max="2308" width="11.625" style="33" customWidth="1"/>
    <col min="2309" max="2309" width="12.875" style="33" customWidth="1"/>
    <col min="2310" max="2311" width="19" style="33" bestFit="1" customWidth="1"/>
    <col min="2312" max="2312" width="16.75" style="33" customWidth="1"/>
    <col min="2313" max="2313" width="25.875" style="33" customWidth="1"/>
    <col min="2314" max="2314" width="9.875" style="33" bestFit="1" customWidth="1"/>
    <col min="2315" max="2560" width="9" style="33"/>
    <col min="2561" max="2561" width="7.625" style="33" customWidth="1"/>
    <col min="2562" max="2562" width="22.875" style="33" customWidth="1"/>
    <col min="2563" max="2563" width="16.625" style="33" bestFit="1" customWidth="1"/>
    <col min="2564" max="2564" width="11.625" style="33" customWidth="1"/>
    <col min="2565" max="2565" width="12.875" style="33" customWidth="1"/>
    <col min="2566" max="2567" width="19" style="33" bestFit="1" customWidth="1"/>
    <col min="2568" max="2568" width="16.75" style="33" customWidth="1"/>
    <col min="2569" max="2569" width="25.875" style="33" customWidth="1"/>
    <col min="2570" max="2570" width="9.875" style="33" bestFit="1" customWidth="1"/>
    <col min="2571" max="2816" width="9" style="33"/>
    <col min="2817" max="2817" width="7.625" style="33" customWidth="1"/>
    <col min="2818" max="2818" width="22.875" style="33" customWidth="1"/>
    <col min="2819" max="2819" width="16.625" style="33" bestFit="1" customWidth="1"/>
    <col min="2820" max="2820" width="11.625" style="33" customWidth="1"/>
    <col min="2821" max="2821" width="12.875" style="33" customWidth="1"/>
    <col min="2822" max="2823" width="19" style="33" bestFit="1" customWidth="1"/>
    <col min="2824" max="2824" width="16.75" style="33" customWidth="1"/>
    <col min="2825" max="2825" width="25.875" style="33" customWidth="1"/>
    <col min="2826" max="2826" width="9.875" style="33" bestFit="1" customWidth="1"/>
    <col min="2827" max="3072" width="9" style="33"/>
    <col min="3073" max="3073" width="7.625" style="33" customWidth="1"/>
    <col min="3074" max="3074" width="22.875" style="33" customWidth="1"/>
    <col min="3075" max="3075" width="16.625" style="33" bestFit="1" customWidth="1"/>
    <col min="3076" max="3076" width="11.625" style="33" customWidth="1"/>
    <col min="3077" max="3077" width="12.875" style="33" customWidth="1"/>
    <col min="3078" max="3079" width="19" style="33" bestFit="1" customWidth="1"/>
    <col min="3080" max="3080" width="16.75" style="33" customWidth="1"/>
    <col min="3081" max="3081" width="25.875" style="33" customWidth="1"/>
    <col min="3082" max="3082" width="9.875" style="33" bestFit="1" customWidth="1"/>
    <col min="3083" max="3328" width="9" style="33"/>
    <col min="3329" max="3329" width="7.625" style="33" customWidth="1"/>
    <col min="3330" max="3330" width="22.875" style="33" customWidth="1"/>
    <col min="3331" max="3331" width="16.625" style="33" bestFit="1" customWidth="1"/>
    <col min="3332" max="3332" width="11.625" style="33" customWidth="1"/>
    <col min="3333" max="3333" width="12.875" style="33" customWidth="1"/>
    <col min="3334" max="3335" width="19" style="33" bestFit="1" customWidth="1"/>
    <col min="3336" max="3336" width="16.75" style="33" customWidth="1"/>
    <col min="3337" max="3337" width="25.875" style="33" customWidth="1"/>
    <col min="3338" max="3338" width="9.875" style="33" bestFit="1" customWidth="1"/>
    <col min="3339" max="3584" width="9" style="33"/>
    <col min="3585" max="3585" width="7.625" style="33" customWidth="1"/>
    <col min="3586" max="3586" width="22.875" style="33" customWidth="1"/>
    <col min="3587" max="3587" width="16.625" style="33" bestFit="1" customWidth="1"/>
    <col min="3588" max="3588" width="11.625" style="33" customWidth="1"/>
    <col min="3589" max="3589" width="12.875" style="33" customWidth="1"/>
    <col min="3590" max="3591" width="19" style="33" bestFit="1" customWidth="1"/>
    <col min="3592" max="3592" width="16.75" style="33" customWidth="1"/>
    <col min="3593" max="3593" width="25.875" style="33" customWidth="1"/>
    <col min="3594" max="3594" width="9.875" style="33" bestFit="1" customWidth="1"/>
    <col min="3595" max="3840" width="9" style="33"/>
    <col min="3841" max="3841" width="7.625" style="33" customWidth="1"/>
    <col min="3842" max="3842" width="22.875" style="33" customWidth="1"/>
    <col min="3843" max="3843" width="16.625" style="33" bestFit="1" customWidth="1"/>
    <col min="3844" max="3844" width="11.625" style="33" customWidth="1"/>
    <col min="3845" max="3845" width="12.875" style="33" customWidth="1"/>
    <col min="3846" max="3847" width="19" style="33" bestFit="1" customWidth="1"/>
    <col min="3848" max="3848" width="16.75" style="33" customWidth="1"/>
    <col min="3849" max="3849" width="25.875" style="33" customWidth="1"/>
    <col min="3850" max="3850" width="9.875" style="33" bestFit="1" customWidth="1"/>
    <col min="3851" max="4096" width="9" style="33"/>
    <col min="4097" max="4097" width="7.625" style="33" customWidth="1"/>
    <col min="4098" max="4098" width="22.875" style="33" customWidth="1"/>
    <col min="4099" max="4099" width="16.625" style="33" bestFit="1" customWidth="1"/>
    <col min="4100" max="4100" width="11.625" style="33" customWidth="1"/>
    <col min="4101" max="4101" width="12.875" style="33" customWidth="1"/>
    <col min="4102" max="4103" width="19" style="33" bestFit="1" customWidth="1"/>
    <col min="4104" max="4104" width="16.75" style="33" customWidth="1"/>
    <col min="4105" max="4105" width="25.875" style="33" customWidth="1"/>
    <col min="4106" max="4106" width="9.875" style="33" bestFit="1" customWidth="1"/>
    <col min="4107" max="4352" width="9" style="33"/>
    <col min="4353" max="4353" width="7.625" style="33" customWidth="1"/>
    <col min="4354" max="4354" width="22.875" style="33" customWidth="1"/>
    <col min="4355" max="4355" width="16.625" style="33" bestFit="1" customWidth="1"/>
    <col min="4356" max="4356" width="11.625" style="33" customWidth="1"/>
    <col min="4357" max="4357" width="12.875" style="33" customWidth="1"/>
    <col min="4358" max="4359" width="19" style="33" bestFit="1" customWidth="1"/>
    <col min="4360" max="4360" width="16.75" style="33" customWidth="1"/>
    <col min="4361" max="4361" width="25.875" style="33" customWidth="1"/>
    <col min="4362" max="4362" width="9.875" style="33" bestFit="1" customWidth="1"/>
    <col min="4363" max="4608" width="9" style="33"/>
    <col min="4609" max="4609" width="7.625" style="33" customWidth="1"/>
    <col min="4610" max="4610" width="22.875" style="33" customWidth="1"/>
    <col min="4611" max="4611" width="16.625" style="33" bestFit="1" customWidth="1"/>
    <col min="4612" max="4612" width="11.625" style="33" customWidth="1"/>
    <col min="4613" max="4613" width="12.875" style="33" customWidth="1"/>
    <col min="4614" max="4615" width="19" style="33" bestFit="1" customWidth="1"/>
    <col min="4616" max="4616" width="16.75" style="33" customWidth="1"/>
    <col min="4617" max="4617" width="25.875" style="33" customWidth="1"/>
    <col min="4618" max="4618" width="9.875" style="33" bestFit="1" customWidth="1"/>
    <col min="4619" max="4864" width="9" style="33"/>
    <col min="4865" max="4865" width="7.625" style="33" customWidth="1"/>
    <col min="4866" max="4866" width="22.875" style="33" customWidth="1"/>
    <col min="4867" max="4867" width="16.625" style="33" bestFit="1" customWidth="1"/>
    <col min="4868" max="4868" width="11.625" style="33" customWidth="1"/>
    <col min="4869" max="4869" width="12.875" style="33" customWidth="1"/>
    <col min="4870" max="4871" width="19" style="33" bestFit="1" customWidth="1"/>
    <col min="4872" max="4872" width="16.75" style="33" customWidth="1"/>
    <col min="4873" max="4873" width="25.875" style="33" customWidth="1"/>
    <col min="4874" max="4874" width="9.875" style="33" bestFit="1" customWidth="1"/>
    <col min="4875" max="5120" width="9" style="33"/>
    <col min="5121" max="5121" width="7.625" style="33" customWidth="1"/>
    <col min="5122" max="5122" width="22.875" style="33" customWidth="1"/>
    <col min="5123" max="5123" width="16.625" style="33" bestFit="1" customWidth="1"/>
    <col min="5124" max="5124" width="11.625" style="33" customWidth="1"/>
    <col min="5125" max="5125" width="12.875" style="33" customWidth="1"/>
    <col min="5126" max="5127" width="19" style="33" bestFit="1" customWidth="1"/>
    <col min="5128" max="5128" width="16.75" style="33" customWidth="1"/>
    <col min="5129" max="5129" width="25.875" style="33" customWidth="1"/>
    <col min="5130" max="5130" width="9.875" style="33" bestFit="1" customWidth="1"/>
    <col min="5131" max="5376" width="9" style="33"/>
    <col min="5377" max="5377" width="7.625" style="33" customWidth="1"/>
    <col min="5378" max="5378" width="22.875" style="33" customWidth="1"/>
    <col min="5379" max="5379" width="16.625" style="33" bestFit="1" customWidth="1"/>
    <col min="5380" max="5380" width="11.625" style="33" customWidth="1"/>
    <col min="5381" max="5381" width="12.875" style="33" customWidth="1"/>
    <col min="5382" max="5383" width="19" style="33" bestFit="1" customWidth="1"/>
    <col min="5384" max="5384" width="16.75" style="33" customWidth="1"/>
    <col min="5385" max="5385" width="25.875" style="33" customWidth="1"/>
    <col min="5386" max="5386" width="9.875" style="33" bestFit="1" customWidth="1"/>
    <col min="5387" max="5632" width="9" style="33"/>
    <col min="5633" max="5633" width="7.625" style="33" customWidth="1"/>
    <col min="5634" max="5634" width="22.875" style="33" customWidth="1"/>
    <col min="5635" max="5635" width="16.625" style="33" bestFit="1" customWidth="1"/>
    <col min="5636" max="5636" width="11.625" style="33" customWidth="1"/>
    <col min="5637" max="5637" width="12.875" style="33" customWidth="1"/>
    <col min="5638" max="5639" width="19" style="33" bestFit="1" customWidth="1"/>
    <col min="5640" max="5640" width="16.75" style="33" customWidth="1"/>
    <col min="5641" max="5641" width="25.875" style="33" customWidth="1"/>
    <col min="5642" max="5642" width="9.875" style="33" bestFit="1" customWidth="1"/>
    <col min="5643" max="5888" width="9" style="33"/>
    <col min="5889" max="5889" width="7.625" style="33" customWidth="1"/>
    <col min="5890" max="5890" width="22.875" style="33" customWidth="1"/>
    <col min="5891" max="5891" width="16.625" style="33" bestFit="1" customWidth="1"/>
    <col min="5892" max="5892" width="11.625" style="33" customWidth="1"/>
    <col min="5893" max="5893" width="12.875" style="33" customWidth="1"/>
    <col min="5894" max="5895" width="19" style="33" bestFit="1" customWidth="1"/>
    <col min="5896" max="5896" width="16.75" style="33" customWidth="1"/>
    <col min="5897" max="5897" width="25.875" style="33" customWidth="1"/>
    <col min="5898" max="5898" width="9.875" style="33" bestFit="1" customWidth="1"/>
    <col min="5899" max="6144" width="9" style="33"/>
    <col min="6145" max="6145" width="7.625" style="33" customWidth="1"/>
    <col min="6146" max="6146" width="22.875" style="33" customWidth="1"/>
    <col min="6147" max="6147" width="16.625" style="33" bestFit="1" customWidth="1"/>
    <col min="6148" max="6148" width="11.625" style="33" customWidth="1"/>
    <col min="6149" max="6149" width="12.875" style="33" customWidth="1"/>
    <col min="6150" max="6151" width="19" style="33" bestFit="1" customWidth="1"/>
    <col min="6152" max="6152" width="16.75" style="33" customWidth="1"/>
    <col min="6153" max="6153" width="25.875" style="33" customWidth="1"/>
    <col min="6154" max="6154" width="9.875" style="33" bestFit="1" customWidth="1"/>
    <col min="6155" max="6400" width="9" style="33"/>
    <col min="6401" max="6401" width="7.625" style="33" customWidth="1"/>
    <col min="6402" max="6402" width="22.875" style="33" customWidth="1"/>
    <col min="6403" max="6403" width="16.625" style="33" bestFit="1" customWidth="1"/>
    <col min="6404" max="6404" width="11.625" style="33" customWidth="1"/>
    <col min="6405" max="6405" width="12.875" style="33" customWidth="1"/>
    <col min="6406" max="6407" width="19" style="33" bestFit="1" customWidth="1"/>
    <col min="6408" max="6408" width="16.75" style="33" customWidth="1"/>
    <col min="6409" max="6409" width="25.875" style="33" customWidth="1"/>
    <col min="6410" max="6410" width="9.875" style="33" bestFit="1" customWidth="1"/>
    <col min="6411" max="6656" width="9" style="33"/>
    <col min="6657" max="6657" width="7.625" style="33" customWidth="1"/>
    <col min="6658" max="6658" width="22.875" style="33" customWidth="1"/>
    <col min="6659" max="6659" width="16.625" style="33" bestFit="1" customWidth="1"/>
    <col min="6660" max="6660" width="11.625" style="33" customWidth="1"/>
    <col min="6661" max="6661" width="12.875" style="33" customWidth="1"/>
    <col min="6662" max="6663" width="19" style="33" bestFit="1" customWidth="1"/>
    <col min="6664" max="6664" width="16.75" style="33" customWidth="1"/>
    <col min="6665" max="6665" width="25.875" style="33" customWidth="1"/>
    <col min="6666" max="6666" width="9.875" style="33" bestFit="1" customWidth="1"/>
    <col min="6667" max="6912" width="9" style="33"/>
    <col min="6913" max="6913" width="7.625" style="33" customWidth="1"/>
    <col min="6914" max="6914" width="22.875" style="33" customWidth="1"/>
    <col min="6915" max="6915" width="16.625" style="33" bestFit="1" customWidth="1"/>
    <col min="6916" max="6916" width="11.625" style="33" customWidth="1"/>
    <col min="6917" max="6917" width="12.875" style="33" customWidth="1"/>
    <col min="6918" max="6919" width="19" style="33" bestFit="1" customWidth="1"/>
    <col min="6920" max="6920" width="16.75" style="33" customWidth="1"/>
    <col min="6921" max="6921" width="25.875" style="33" customWidth="1"/>
    <col min="6922" max="6922" width="9.875" style="33" bestFit="1" customWidth="1"/>
    <col min="6923" max="7168" width="9" style="33"/>
    <col min="7169" max="7169" width="7.625" style="33" customWidth="1"/>
    <col min="7170" max="7170" width="22.875" style="33" customWidth="1"/>
    <col min="7171" max="7171" width="16.625" style="33" bestFit="1" customWidth="1"/>
    <col min="7172" max="7172" width="11.625" style="33" customWidth="1"/>
    <col min="7173" max="7173" width="12.875" style="33" customWidth="1"/>
    <col min="7174" max="7175" width="19" style="33" bestFit="1" customWidth="1"/>
    <col min="7176" max="7176" width="16.75" style="33" customWidth="1"/>
    <col min="7177" max="7177" width="25.875" style="33" customWidth="1"/>
    <col min="7178" max="7178" width="9.875" style="33" bestFit="1" customWidth="1"/>
    <col min="7179" max="7424" width="9" style="33"/>
    <col min="7425" max="7425" width="7.625" style="33" customWidth="1"/>
    <col min="7426" max="7426" width="22.875" style="33" customWidth="1"/>
    <col min="7427" max="7427" width="16.625" style="33" bestFit="1" customWidth="1"/>
    <col min="7428" max="7428" width="11.625" style="33" customWidth="1"/>
    <col min="7429" max="7429" width="12.875" style="33" customWidth="1"/>
    <col min="7430" max="7431" width="19" style="33" bestFit="1" customWidth="1"/>
    <col min="7432" max="7432" width="16.75" style="33" customWidth="1"/>
    <col min="7433" max="7433" width="25.875" style="33" customWidth="1"/>
    <col min="7434" max="7434" width="9.875" style="33" bestFit="1" customWidth="1"/>
    <col min="7435" max="7680" width="9" style="33"/>
    <col min="7681" max="7681" width="7.625" style="33" customWidth="1"/>
    <col min="7682" max="7682" width="22.875" style="33" customWidth="1"/>
    <col min="7683" max="7683" width="16.625" style="33" bestFit="1" customWidth="1"/>
    <col min="7684" max="7684" width="11.625" style="33" customWidth="1"/>
    <col min="7685" max="7685" width="12.875" style="33" customWidth="1"/>
    <col min="7686" max="7687" width="19" style="33" bestFit="1" customWidth="1"/>
    <col min="7688" max="7688" width="16.75" style="33" customWidth="1"/>
    <col min="7689" max="7689" width="25.875" style="33" customWidth="1"/>
    <col min="7690" max="7690" width="9.875" style="33" bestFit="1" customWidth="1"/>
    <col min="7691" max="7936" width="9" style="33"/>
    <col min="7937" max="7937" width="7.625" style="33" customWidth="1"/>
    <col min="7938" max="7938" width="22.875" style="33" customWidth="1"/>
    <col min="7939" max="7939" width="16.625" style="33" bestFit="1" customWidth="1"/>
    <col min="7940" max="7940" width="11.625" style="33" customWidth="1"/>
    <col min="7941" max="7941" width="12.875" style="33" customWidth="1"/>
    <col min="7942" max="7943" width="19" style="33" bestFit="1" customWidth="1"/>
    <col min="7944" max="7944" width="16.75" style="33" customWidth="1"/>
    <col min="7945" max="7945" width="25.875" style="33" customWidth="1"/>
    <col min="7946" max="7946" width="9.875" style="33" bestFit="1" customWidth="1"/>
    <col min="7947" max="8192" width="9" style="33"/>
    <col min="8193" max="8193" width="7.625" style="33" customWidth="1"/>
    <col min="8194" max="8194" width="22.875" style="33" customWidth="1"/>
    <col min="8195" max="8195" width="16.625" style="33" bestFit="1" customWidth="1"/>
    <col min="8196" max="8196" width="11.625" style="33" customWidth="1"/>
    <col min="8197" max="8197" width="12.875" style="33" customWidth="1"/>
    <col min="8198" max="8199" width="19" style="33" bestFit="1" customWidth="1"/>
    <col min="8200" max="8200" width="16.75" style="33" customWidth="1"/>
    <col min="8201" max="8201" width="25.875" style="33" customWidth="1"/>
    <col min="8202" max="8202" width="9.875" style="33" bestFit="1" customWidth="1"/>
    <col min="8203" max="8448" width="9" style="33"/>
    <col min="8449" max="8449" width="7.625" style="33" customWidth="1"/>
    <col min="8450" max="8450" width="22.875" style="33" customWidth="1"/>
    <col min="8451" max="8451" width="16.625" style="33" bestFit="1" customWidth="1"/>
    <col min="8452" max="8452" width="11.625" style="33" customWidth="1"/>
    <col min="8453" max="8453" width="12.875" style="33" customWidth="1"/>
    <col min="8454" max="8455" width="19" style="33" bestFit="1" customWidth="1"/>
    <col min="8456" max="8456" width="16.75" style="33" customWidth="1"/>
    <col min="8457" max="8457" width="25.875" style="33" customWidth="1"/>
    <col min="8458" max="8458" width="9.875" style="33" bestFit="1" customWidth="1"/>
    <col min="8459" max="8704" width="9" style="33"/>
    <col min="8705" max="8705" width="7.625" style="33" customWidth="1"/>
    <col min="8706" max="8706" width="22.875" style="33" customWidth="1"/>
    <col min="8707" max="8707" width="16.625" style="33" bestFit="1" customWidth="1"/>
    <col min="8708" max="8708" width="11.625" style="33" customWidth="1"/>
    <col min="8709" max="8709" width="12.875" style="33" customWidth="1"/>
    <col min="8710" max="8711" width="19" style="33" bestFit="1" customWidth="1"/>
    <col min="8712" max="8712" width="16.75" style="33" customWidth="1"/>
    <col min="8713" max="8713" width="25.875" style="33" customWidth="1"/>
    <col min="8714" max="8714" width="9.875" style="33" bestFit="1" customWidth="1"/>
    <col min="8715" max="8960" width="9" style="33"/>
    <col min="8961" max="8961" width="7.625" style="33" customWidth="1"/>
    <col min="8962" max="8962" width="22.875" style="33" customWidth="1"/>
    <col min="8963" max="8963" width="16.625" style="33" bestFit="1" customWidth="1"/>
    <col min="8964" max="8964" width="11.625" style="33" customWidth="1"/>
    <col min="8965" max="8965" width="12.875" style="33" customWidth="1"/>
    <col min="8966" max="8967" width="19" style="33" bestFit="1" customWidth="1"/>
    <col min="8968" max="8968" width="16.75" style="33" customWidth="1"/>
    <col min="8969" max="8969" width="25.875" style="33" customWidth="1"/>
    <col min="8970" max="8970" width="9.875" style="33" bestFit="1" customWidth="1"/>
    <col min="8971" max="9216" width="9" style="33"/>
    <col min="9217" max="9217" width="7.625" style="33" customWidth="1"/>
    <col min="9218" max="9218" width="22.875" style="33" customWidth="1"/>
    <col min="9219" max="9219" width="16.625" style="33" bestFit="1" customWidth="1"/>
    <col min="9220" max="9220" width="11.625" style="33" customWidth="1"/>
    <col min="9221" max="9221" width="12.875" style="33" customWidth="1"/>
    <col min="9222" max="9223" width="19" style="33" bestFit="1" customWidth="1"/>
    <col min="9224" max="9224" width="16.75" style="33" customWidth="1"/>
    <col min="9225" max="9225" width="25.875" style="33" customWidth="1"/>
    <col min="9226" max="9226" width="9.875" style="33" bestFit="1" customWidth="1"/>
    <col min="9227" max="9472" width="9" style="33"/>
    <col min="9473" max="9473" width="7.625" style="33" customWidth="1"/>
    <col min="9474" max="9474" width="22.875" style="33" customWidth="1"/>
    <col min="9475" max="9475" width="16.625" style="33" bestFit="1" customWidth="1"/>
    <col min="9476" max="9476" width="11.625" style="33" customWidth="1"/>
    <col min="9477" max="9477" width="12.875" style="33" customWidth="1"/>
    <col min="9478" max="9479" width="19" style="33" bestFit="1" customWidth="1"/>
    <col min="9480" max="9480" width="16.75" style="33" customWidth="1"/>
    <col min="9481" max="9481" width="25.875" style="33" customWidth="1"/>
    <col min="9482" max="9482" width="9.875" style="33" bestFit="1" customWidth="1"/>
    <col min="9483" max="9728" width="9" style="33"/>
    <col min="9729" max="9729" width="7.625" style="33" customWidth="1"/>
    <col min="9730" max="9730" width="22.875" style="33" customWidth="1"/>
    <col min="9731" max="9731" width="16.625" style="33" bestFit="1" customWidth="1"/>
    <col min="9732" max="9732" width="11.625" style="33" customWidth="1"/>
    <col min="9733" max="9733" width="12.875" style="33" customWidth="1"/>
    <col min="9734" max="9735" width="19" style="33" bestFit="1" customWidth="1"/>
    <col min="9736" max="9736" width="16.75" style="33" customWidth="1"/>
    <col min="9737" max="9737" width="25.875" style="33" customWidth="1"/>
    <col min="9738" max="9738" width="9.875" style="33" bestFit="1" customWidth="1"/>
    <col min="9739" max="9984" width="9" style="33"/>
    <col min="9985" max="9985" width="7.625" style="33" customWidth="1"/>
    <col min="9986" max="9986" width="22.875" style="33" customWidth="1"/>
    <col min="9987" max="9987" width="16.625" style="33" bestFit="1" customWidth="1"/>
    <col min="9988" max="9988" width="11.625" style="33" customWidth="1"/>
    <col min="9989" max="9989" width="12.875" style="33" customWidth="1"/>
    <col min="9990" max="9991" width="19" style="33" bestFit="1" customWidth="1"/>
    <col min="9992" max="9992" width="16.75" style="33" customWidth="1"/>
    <col min="9993" max="9993" width="25.875" style="33" customWidth="1"/>
    <col min="9994" max="9994" width="9.875" style="33" bestFit="1" customWidth="1"/>
    <col min="9995" max="10240" width="9" style="33"/>
    <col min="10241" max="10241" width="7.625" style="33" customWidth="1"/>
    <col min="10242" max="10242" width="22.875" style="33" customWidth="1"/>
    <col min="10243" max="10243" width="16.625" style="33" bestFit="1" customWidth="1"/>
    <col min="10244" max="10244" width="11.625" style="33" customWidth="1"/>
    <col min="10245" max="10245" width="12.875" style="33" customWidth="1"/>
    <col min="10246" max="10247" width="19" style="33" bestFit="1" customWidth="1"/>
    <col min="10248" max="10248" width="16.75" style="33" customWidth="1"/>
    <col min="10249" max="10249" width="25.875" style="33" customWidth="1"/>
    <col min="10250" max="10250" width="9.875" style="33" bestFit="1" customWidth="1"/>
    <col min="10251" max="10496" width="9" style="33"/>
    <col min="10497" max="10497" width="7.625" style="33" customWidth="1"/>
    <col min="10498" max="10498" width="22.875" style="33" customWidth="1"/>
    <col min="10499" max="10499" width="16.625" style="33" bestFit="1" customWidth="1"/>
    <col min="10500" max="10500" width="11.625" style="33" customWidth="1"/>
    <col min="10501" max="10501" width="12.875" style="33" customWidth="1"/>
    <col min="10502" max="10503" width="19" style="33" bestFit="1" customWidth="1"/>
    <col min="10504" max="10504" width="16.75" style="33" customWidth="1"/>
    <col min="10505" max="10505" width="25.875" style="33" customWidth="1"/>
    <col min="10506" max="10506" width="9.875" style="33" bestFit="1" customWidth="1"/>
    <col min="10507" max="10752" width="9" style="33"/>
    <col min="10753" max="10753" width="7.625" style="33" customWidth="1"/>
    <col min="10754" max="10754" width="22.875" style="33" customWidth="1"/>
    <col min="10755" max="10755" width="16.625" style="33" bestFit="1" customWidth="1"/>
    <col min="10756" max="10756" width="11.625" style="33" customWidth="1"/>
    <col min="10757" max="10757" width="12.875" style="33" customWidth="1"/>
    <col min="10758" max="10759" width="19" style="33" bestFit="1" customWidth="1"/>
    <col min="10760" max="10760" width="16.75" style="33" customWidth="1"/>
    <col min="10761" max="10761" width="25.875" style="33" customWidth="1"/>
    <col min="10762" max="10762" width="9.875" style="33" bestFit="1" customWidth="1"/>
    <col min="10763" max="11008" width="9" style="33"/>
    <col min="11009" max="11009" width="7.625" style="33" customWidth="1"/>
    <col min="11010" max="11010" width="22.875" style="33" customWidth="1"/>
    <col min="11011" max="11011" width="16.625" style="33" bestFit="1" customWidth="1"/>
    <col min="11012" max="11012" width="11.625" style="33" customWidth="1"/>
    <col min="11013" max="11013" width="12.875" style="33" customWidth="1"/>
    <col min="11014" max="11015" width="19" style="33" bestFit="1" customWidth="1"/>
    <col min="11016" max="11016" width="16.75" style="33" customWidth="1"/>
    <col min="11017" max="11017" width="25.875" style="33" customWidth="1"/>
    <col min="11018" max="11018" width="9.875" style="33" bestFit="1" customWidth="1"/>
    <col min="11019" max="11264" width="9" style="33"/>
    <col min="11265" max="11265" width="7.625" style="33" customWidth="1"/>
    <col min="11266" max="11266" width="22.875" style="33" customWidth="1"/>
    <col min="11267" max="11267" width="16.625" style="33" bestFit="1" customWidth="1"/>
    <col min="11268" max="11268" width="11.625" style="33" customWidth="1"/>
    <col min="11269" max="11269" width="12.875" style="33" customWidth="1"/>
    <col min="11270" max="11271" width="19" style="33" bestFit="1" customWidth="1"/>
    <col min="11272" max="11272" width="16.75" style="33" customWidth="1"/>
    <col min="11273" max="11273" width="25.875" style="33" customWidth="1"/>
    <col min="11274" max="11274" width="9.875" style="33" bestFit="1" customWidth="1"/>
    <col min="11275" max="11520" width="9" style="33"/>
    <col min="11521" max="11521" width="7.625" style="33" customWidth="1"/>
    <col min="11522" max="11522" width="22.875" style="33" customWidth="1"/>
    <col min="11523" max="11523" width="16.625" style="33" bestFit="1" customWidth="1"/>
    <col min="11524" max="11524" width="11.625" style="33" customWidth="1"/>
    <col min="11525" max="11525" width="12.875" style="33" customWidth="1"/>
    <col min="11526" max="11527" width="19" style="33" bestFit="1" customWidth="1"/>
    <col min="11528" max="11528" width="16.75" style="33" customWidth="1"/>
    <col min="11529" max="11529" width="25.875" style="33" customWidth="1"/>
    <col min="11530" max="11530" width="9.875" style="33" bestFit="1" customWidth="1"/>
    <col min="11531" max="11776" width="9" style="33"/>
    <col min="11777" max="11777" width="7.625" style="33" customWidth="1"/>
    <col min="11778" max="11778" width="22.875" style="33" customWidth="1"/>
    <col min="11779" max="11779" width="16.625" style="33" bestFit="1" customWidth="1"/>
    <col min="11780" max="11780" width="11.625" style="33" customWidth="1"/>
    <col min="11781" max="11781" width="12.875" style="33" customWidth="1"/>
    <col min="11782" max="11783" width="19" style="33" bestFit="1" customWidth="1"/>
    <col min="11784" max="11784" width="16.75" style="33" customWidth="1"/>
    <col min="11785" max="11785" width="25.875" style="33" customWidth="1"/>
    <col min="11786" max="11786" width="9.875" style="33" bestFit="1" customWidth="1"/>
    <col min="11787" max="12032" width="9" style="33"/>
    <col min="12033" max="12033" width="7.625" style="33" customWidth="1"/>
    <col min="12034" max="12034" width="22.875" style="33" customWidth="1"/>
    <col min="12035" max="12035" width="16.625" style="33" bestFit="1" customWidth="1"/>
    <col min="12036" max="12036" width="11.625" style="33" customWidth="1"/>
    <col min="12037" max="12037" width="12.875" style="33" customWidth="1"/>
    <col min="12038" max="12039" width="19" style="33" bestFit="1" customWidth="1"/>
    <col min="12040" max="12040" width="16.75" style="33" customWidth="1"/>
    <col min="12041" max="12041" width="25.875" style="33" customWidth="1"/>
    <col min="12042" max="12042" width="9.875" style="33" bestFit="1" customWidth="1"/>
    <col min="12043" max="12288" width="9" style="33"/>
    <col min="12289" max="12289" width="7.625" style="33" customWidth="1"/>
    <col min="12290" max="12290" width="22.875" style="33" customWidth="1"/>
    <col min="12291" max="12291" width="16.625" style="33" bestFit="1" customWidth="1"/>
    <col min="12292" max="12292" width="11.625" style="33" customWidth="1"/>
    <col min="12293" max="12293" width="12.875" style="33" customWidth="1"/>
    <col min="12294" max="12295" width="19" style="33" bestFit="1" customWidth="1"/>
    <col min="12296" max="12296" width="16.75" style="33" customWidth="1"/>
    <col min="12297" max="12297" width="25.875" style="33" customWidth="1"/>
    <col min="12298" max="12298" width="9.875" style="33" bestFit="1" customWidth="1"/>
    <col min="12299" max="12544" width="9" style="33"/>
    <col min="12545" max="12545" width="7.625" style="33" customWidth="1"/>
    <col min="12546" max="12546" width="22.875" style="33" customWidth="1"/>
    <col min="12547" max="12547" width="16.625" style="33" bestFit="1" customWidth="1"/>
    <col min="12548" max="12548" width="11.625" style="33" customWidth="1"/>
    <col min="12549" max="12549" width="12.875" style="33" customWidth="1"/>
    <col min="12550" max="12551" width="19" style="33" bestFit="1" customWidth="1"/>
    <col min="12552" max="12552" width="16.75" style="33" customWidth="1"/>
    <col min="12553" max="12553" width="25.875" style="33" customWidth="1"/>
    <col min="12554" max="12554" width="9.875" style="33" bestFit="1" customWidth="1"/>
    <col min="12555" max="12800" width="9" style="33"/>
    <col min="12801" max="12801" width="7.625" style="33" customWidth="1"/>
    <col min="12802" max="12802" width="22.875" style="33" customWidth="1"/>
    <col min="12803" max="12803" width="16.625" style="33" bestFit="1" customWidth="1"/>
    <col min="12804" max="12804" width="11.625" style="33" customWidth="1"/>
    <col min="12805" max="12805" width="12.875" style="33" customWidth="1"/>
    <col min="12806" max="12807" width="19" style="33" bestFit="1" customWidth="1"/>
    <col min="12808" max="12808" width="16.75" style="33" customWidth="1"/>
    <col min="12809" max="12809" width="25.875" style="33" customWidth="1"/>
    <col min="12810" max="12810" width="9.875" style="33" bestFit="1" customWidth="1"/>
    <col min="12811" max="13056" width="9" style="33"/>
    <col min="13057" max="13057" width="7.625" style="33" customWidth="1"/>
    <col min="13058" max="13058" width="22.875" style="33" customWidth="1"/>
    <col min="13059" max="13059" width="16.625" style="33" bestFit="1" customWidth="1"/>
    <col min="13060" max="13060" width="11.625" style="33" customWidth="1"/>
    <col min="13061" max="13061" width="12.875" style="33" customWidth="1"/>
    <col min="13062" max="13063" width="19" style="33" bestFit="1" customWidth="1"/>
    <col min="13064" max="13064" width="16.75" style="33" customWidth="1"/>
    <col min="13065" max="13065" width="25.875" style="33" customWidth="1"/>
    <col min="13066" max="13066" width="9.875" style="33" bestFit="1" customWidth="1"/>
    <col min="13067" max="13312" width="9" style="33"/>
    <col min="13313" max="13313" width="7.625" style="33" customWidth="1"/>
    <col min="13314" max="13314" width="22.875" style="33" customWidth="1"/>
    <col min="13315" max="13315" width="16.625" style="33" bestFit="1" customWidth="1"/>
    <col min="13316" max="13316" width="11.625" style="33" customWidth="1"/>
    <col min="13317" max="13317" width="12.875" style="33" customWidth="1"/>
    <col min="13318" max="13319" width="19" style="33" bestFit="1" customWidth="1"/>
    <col min="13320" max="13320" width="16.75" style="33" customWidth="1"/>
    <col min="13321" max="13321" width="25.875" style="33" customWidth="1"/>
    <col min="13322" max="13322" width="9.875" style="33" bestFit="1" customWidth="1"/>
    <col min="13323" max="13568" width="9" style="33"/>
    <col min="13569" max="13569" width="7.625" style="33" customWidth="1"/>
    <col min="13570" max="13570" width="22.875" style="33" customWidth="1"/>
    <col min="13571" max="13571" width="16.625" style="33" bestFit="1" customWidth="1"/>
    <col min="13572" max="13572" width="11.625" style="33" customWidth="1"/>
    <col min="13573" max="13573" width="12.875" style="33" customWidth="1"/>
    <col min="13574" max="13575" width="19" style="33" bestFit="1" customWidth="1"/>
    <col min="13576" max="13576" width="16.75" style="33" customWidth="1"/>
    <col min="13577" max="13577" width="25.875" style="33" customWidth="1"/>
    <col min="13578" max="13578" width="9.875" style="33" bestFit="1" customWidth="1"/>
    <col min="13579" max="13824" width="9" style="33"/>
    <col min="13825" max="13825" width="7.625" style="33" customWidth="1"/>
    <col min="13826" max="13826" width="22.875" style="33" customWidth="1"/>
    <col min="13827" max="13827" width="16.625" style="33" bestFit="1" customWidth="1"/>
    <col min="13828" max="13828" width="11.625" style="33" customWidth="1"/>
    <col min="13829" max="13829" width="12.875" style="33" customWidth="1"/>
    <col min="13830" max="13831" width="19" style="33" bestFit="1" customWidth="1"/>
    <col min="13832" max="13832" width="16.75" style="33" customWidth="1"/>
    <col min="13833" max="13833" width="25.875" style="33" customWidth="1"/>
    <col min="13834" max="13834" width="9.875" style="33" bestFit="1" customWidth="1"/>
    <col min="13835" max="14080" width="9" style="33"/>
    <col min="14081" max="14081" width="7.625" style="33" customWidth="1"/>
    <col min="14082" max="14082" width="22.875" style="33" customWidth="1"/>
    <col min="14083" max="14083" width="16.625" style="33" bestFit="1" customWidth="1"/>
    <col min="14084" max="14084" width="11.625" style="33" customWidth="1"/>
    <col min="14085" max="14085" width="12.875" style="33" customWidth="1"/>
    <col min="14086" max="14087" width="19" style="33" bestFit="1" customWidth="1"/>
    <col min="14088" max="14088" width="16.75" style="33" customWidth="1"/>
    <col min="14089" max="14089" width="25.875" style="33" customWidth="1"/>
    <col min="14090" max="14090" width="9.875" style="33" bestFit="1" customWidth="1"/>
    <col min="14091" max="14336" width="9" style="33"/>
    <col min="14337" max="14337" width="7.625" style="33" customWidth="1"/>
    <col min="14338" max="14338" width="22.875" style="33" customWidth="1"/>
    <col min="14339" max="14339" width="16.625" style="33" bestFit="1" customWidth="1"/>
    <col min="14340" max="14340" width="11.625" style="33" customWidth="1"/>
    <col min="14341" max="14341" width="12.875" style="33" customWidth="1"/>
    <col min="14342" max="14343" width="19" style="33" bestFit="1" customWidth="1"/>
    <col min="14344" max="14344" width="16.75" style="33" customWidth="1"/>
    <col min="14345" max="14345" width="25.875" style="33" customWidth="1"/>
    <col min="14346" max="14346" width="9.875" style="33" bestFit="1" customWidth="1"/>
    <col min="14347" max="14592" width="9" style="33"/>
    <col min="14593" max="14593" width="7.625" style="33" customWidth="1"/>
    <col min="14594" max="14594" width="22.875" style="33" customWidth="1"/>
    <col min="14595" max="14595" width="16.625" style="33" bestFit="1" customWidth="1"/>
    <col min="14596" max="14596" width="11.625" style="33" customWidth="1"/>
    <col min="14597" max="14597" width="12.875" style="33" customWidth="1"/>
    <col min="14598" max="14599" width="19" style="33" bestFit="1" customWidth="1"/>
    <col min="14600" max="14600" width="16.75" style="33" customWidth="1"/>
    <col min="14601" max="14601" width="25.875" style="33" customWidth="1"/>
    <col min="14602" max="14602" width="9.875" style="33" bestFit="1" customWidth="1"/>
    <col min="14603" max="14848" width="9" style="33"/>
    <col min="14849" max="14849" width="7.625" style="33" customWidth="1"/>
    <col min="14850" max="14850" width="22.875" style="33" customWidth="1"/>
    <col min="14851" max="14851" width="16.625" style="33" bestFit="1" customWidth="1"/>
    <col min="14852" max="14852" width="11.625" style="33" customWidth="1"/>
    <col min="14853" max="14853" width="12.875" style="33" customWidth="1"/>
    <col min="14854" max="14855" width="19" style="33" bestFit="1" customWidth="1"/>
    <col min="14856" max="14856" width="16.75" style="33" customWidth="1"/>
    <col min="14857" max="14857" width="25.875" style="33" customWidth="1"/>
    <col min="14858" max="14858" width="9.875" style="33" bestFit="1" customWidth="1"/>
    <col min="14859" max="15104" width="9" style="33"/>
    <col min="15105" max="15105" width="7.625" style="33" customWidth="1"/>
    <col min="15106" max="15106" width="22.875" style="33" customWidth="1"/>
    <col min="15107" max="15107" width="16.625" style="33" bestFit="1" customWidth="1"/>
    <col min="15108" max="15108" width="11.625" style="33" customWidth="1"/>
    <col min="15109" max="15109" width="12.875" style="33" customWidth="1"/>
    <col min="15110" max="15111" width="19" style="33" bestFit="1" customWidth="1"/>
    <col min="15112" max="15112" width="16.75" style="33" customWidth="1"/>
    <col min="15113" max="15113" width="25.875" style="33" customWidth="1"/>
    <col min="15114" max="15114" width="9.875" style="33" bestFit="1" customWidth="1"/>
    <col min="15115" max="15360" width="9" style="33"/>
    <col min="15361" max="15361" width="7.625" style="33" customWidth="1"/>
    <col min="15362" max="15362" width="22.875" style="33" customWidth="1"/>
    <col min="15363" max="15363" width="16.625" style="33" bestFit="1" customWidth="1"/>
    <col min="15364" max="15364" width="11.625" style="33" customWidth="1"/>
    <col min="15365" max="15365" width="12.875" style="33" customWidth="1"/>
    <col min="15366" max="15367" width="19" style="33" bestFit="1" customWidth="1"/>
    <col min="15368" max="15368" width="16.75" style="33" customWidth="1"/>
    <col min="15369" max="15369" width="25.875" style="33" customWidth="1"/>
    <col min="15370" max="15370" width="9.875" style="33" bestFit="1" customWidth="1"/>
    <col min="15371" max="15616" width="9" style="33"/>
    <col min="15617" max="15617" width="7.625" style="33" customWidth="1"/>
    <col min="15618" max="15618" width="22.875" style="33" customWidth="1"/>
    <col min="15619" max="15619" width="16.625" style="33" bestFit="1" customWidth="1"/>
    <col min="15620" max="15620" width="11.625" style="33" customWidth="1"/>
    <col min="15621" max="15621" width="12.875" style="33" customWidth="1"/>
    <col min="15622" max="15623" width="19" style="33" bestFit="1" customWidth="1"/>
    <col min="15624" max="15624" width="16.75" style="33" customWidth="1"/>
    <col min="15625" max="15625" width="25.875" style="33" customWidth="1"/>
    <col min="15626" max="15626" width="9.875" style="33" bestFit="1" customWidth="1"/>
    <col min="15627" max="15872" width="9" style="33"/>
    <col min="15873" max="15873" width="7.625" style="33" customWidth="1"/>
    <col min="15874" max="15874" width="22.875" style="33" customWidth="1"/>
    <col min="15875" max="15875" width="16.625" style="33" bestFit="1" customWidth="1"/>
    <col min="15876" max="15876" width="11.625" style="33" customWidth="1"/>
    <col min="15877" max="15877" width="12.875" style="33" customWidth="1"/>
    <col min="15878" max="15879" width="19" style="33" bestFit="1" customWidth="1"/>
    <col min="15880" max="15880" width="16.75" style="33" customWidth="1"/>
    <col min="15881" max="15881" width="25.875" style="33" customWidth="1"/>
    <col min="15882" max="15882" width="9.875" style="33" bestFit="1" customWidth="1"/>
    <col min="15883" max="16128" width="9" style="33"/>
    <col min="16129" max="16129" width="7.625" style="33" customWidth="1"/>
    <col min="16130" max="16130" width="22.875" style="33" customWidth="1"/>
    <col min="16131" max="16131" width="16.625" style="33" bestFit="1" customWidth="1"/>
    <col min="16132" max="16132" width="11.625" style="33" customWidth="1"/>
    <col min="16133" max="16133" width="12.875" style="33" customWidth="1"/>
    <col min="16134" max="16135" width="19" style="33" bestFit="1" customWidth="1"/>
    <col min="16136" max="16136" width="16.75" style="33" customWidth="1"/>
    <col min="16137" max="16137" width="25.875" style="33" customWidth="1"/>
    <col min="16138" max="16138" width="9.875" style="33" bestFit="1" customWidth="1"/>
    <col min="16139" max="16384" width="9" style="33"/>
  </cols>
  <sheetData>
    <row r="1" spans="1:10" x14ac:dyDescent="0.3">
      <c r="I1" s="36" t="s">
        <v>167</v>
      </c>
    </row>
    <row r="2" spans="1:10" x14ac:dyDescent="0.3">
      <c r="A2" s="645" t="s">
        <v>781</v>
      </c>
      <c r="B2" s="645"/>
      <c r="C2" s="645"/>
      <c r="D2" s="645"/>
      <c r="E2" s="645"/>
      <c r="F2" s="645"/>
      <c r="G2" s="645"/>
      <c r="H2" s="645"/>
      <c r="I2" s="645"/>
    </row>
    <row r="3" spans="1:10" x14ac:dyDescent="0.3">
      <c r="A3" s="645" t="s">
        <v>726</v>
      </c>
      <c r="B3" s="645"/>
      <c r="C3" s="645"/>
      <c r="D3" s="645"/>
      <c r="E3" s="645"/>
      <c r="F3" s="645"/>
      <c r="G3" s="645"/>
      <c r="H3" s="645"/>
      <c r="I3" s="645"/>
    </row>
    <row r="4" spans="1:10" ht="12" customHeight="1" x14ac:dyDescent="0.3"/>
    <row r="5" spans="1:10" s="26" customFormat="1" ht="63" customHeight="1" x14ac:dyDescent="0.2">
      <c r="A5" s="29" t="s">
        <v>0</v>
      </c>
      <c r="B5" s="29" t="s">
        <v>15</v>
      </c>
      <c r="C5" s="37" t="s">
        <v>16</v>
      </c>
      <c r="D5" s="37" t="s">
        <v>2</v>
      </c>
      <c r="E5" s="29" t="s">
        <v>17</v>
      </c>
      <c r="F5" s="38" t="s">
        <v>4</v>
      </c>
      <c r="G5" s="38" t="s">
        <v>25</v>
      </c>
      <c r="H5" s="28" t="s">
        <v>6</v>
      </c>
      <c r="I5" s="28" t="s">
        <v>162</v>
      </c>
      <c r="J5" s="27"/>
    </row>
    <row r="6" spans="1:10" x14ac:dyDescent="0.3">
      <c r="A6" s="62">
        <v>1</v>
      </c>
      <c r="B6" s="39" t="s">
        <v>332</v>
      </c>
      <c r="C6" s="40">
        <v>9180</v>
      </c>
      <c r="D6" s="40">
        <v>9180</v>
      </c>
      <c r="E6" s="41" t="s">
        <v>40</v>
      </c>
      <c r="F6" s="42" t="s">
        <v>828</v>
      </c>
      <c r="G6" s="42" t="s">
        <v>828</v>
      </c>
      <c r="H6" s="41" t="s">
        <v>163</v>
      </c>
      <c r="I6" s="43" t="s">
        <v>727</v>
      </c>
      <c r="J6" s="63"/>
    </row>
    <row r="7" spans="1:10" x14ac:dyDescent="0.3">
      <c r="A7" s="64"/>
      <c r="B7" s="44"/>
      <c r="C7" s="45"/>
      <c r="D7" s="45"/>
      <c r="E7" s="46"/>
      <c r="F7" s="47"/>
      <c r="G7" s="47"/>
      <c r="H7" s="46" t="s">
        <v>164</v>
      </c>
      <c r="I7" s="48" t="s">
        <v>173</v>
      </c>
    </row>
    <row r="8" spans="1:10" x14ac:dyDescent="0.3">
      <c r="A8" s="64"/>
      <c r="B8" s="44"/>
      <c r="C8" s="45"/>
      <c r="D8" s="45"/>
      <c r="E8" s="46"/>
      <c r="F8" s="47"/>
      <c r="G8" s="47"/>
      <c r="H8" s="46" t="s">
        <v>165</v>
      </c>
      <c r="I8" s="43"/>
    </row>
    <row r="9" spans="1:10" x14ac:dyDescent="0.3">
      <c r="A9" s="64"/>
      <c r="B9" s="44"/>
      <c r="C9" s="45"/>
      <c r="D9" s="45"/>
      <c r="E9" s="46"/>
      <c r="F9" s="47" t="s">
        <v>42</v>
      </c>
      <c r="G9" s="49" t="s">
        <v>9</v>
      </c>
      <c r="H9" s="46" t="s">
        <v>87</v>
      </c>
      <c r="I9" s="50" t="s">
        <v>166</v>
      </c>
    </row>
    <row r="10" spans="1:10" ht="20.25" customHeight="1" x14ac:dyDescent="0.3">
      <c r="A10" s="65"/>
      <c r="B10" s="51"/>
      <c r="C10" s="52"/>
      <c r="D10" s="52"/>
      <c r="E10" s="53"/>
      <c r="F10" s="54">
        <v>9180</v>
      </c>
      <c r="G10" s="54">
        <v>9180</v>
      </c>
      <c r="H10" s="53"/>
      <c r="I10" s="55" t="s">
        <v>786</v>
      </c>
    </row>
    <row r="11" spans="1:10" ht="40.5" x14ac:dyDescent="0.3">
      <c r="A11" s="62">
        <v>2</v>
      </c>
      <c r="B11" s="39" t="s">
        <v>210</v>
      </c>
      <c r="C11" s="40">
        <v>6958</v>
      </c>
      <c r="D11" s="40">
        <v>6958</v>
      </c>
      <c r="E11" s="41" t="s">
        <v>40</v>
      </c>
      <c r="F11" s="42" t="s">
        <v>728</v>
      </c>
      <c r="G11" s="42" t="s">
        <v>728</v>
      </c>
      <c r="H11" s="41" t="s">
        <v>163</v>
      </c>
      <c r="I11" s="43" t="s">
        <v>727</v>
      </c>
    </row>
    <row r="12" spans="1:10" x14ac:dyDescent="0.3">
      <c r="A12" s="64"/>
      <c r="B12" s="44"/>
      <c r="C12" s="45"/>
      <c r="D12" s="45"/>
      <c r="E12" s="46"/>
      <c r="F12" s="47" t="s">
        <v>729</v>
      </c>
      <c r="G12" s="47" t="s">
        <v>729</v>
      </c>
      <c r="H12" s="46" t="s">
        <v>164</v>
      </c>
      <c r="I12" s="48" t="s">
        <v>173</v>
      </c>
    </row>
    <row r="13" spans="1:10" x14ac:dyDescent="0.3">
      <c r="A13" s="64"/>
      <c r="B13" s="44"/>
      <c r="C13" s="45"/>
      <c r="D13" s="45"/>
      <c r="E13" s="46"/>
      <c r="F13" s="47"/>
      <c r="G13" s="47"/>
      <c r="H13" s="46" t="s">
        <v>165</v>
      </c>
      <c r="I13" s="43"/>
    </row>
    <row r="14" spans="1:10" x14ac:dyDescent="0.3">
      <c r="A14" s="64"/>
      <c r="B14" s="44"/>
      <c r="C14" s="45"/>
      <c r="D14" s="45"/>
      <c r="E14" s="46"/>
      <c r="F14" s="47" t="s">
        <v>42</v>
      </c>
      <c r="G14" s="49" t="s">
        <v>9</v>
      </c>
      <c r="H14" s="46" t="s">
        <v>87</v>
      </c>
      <c r="I14" s="50" t="s">
        <v>166</v>
      </c>
    </row>
    <row r="15" spans="1:10" ht="20.25" customHeight="1" x14ac:dyDescent="0.3">
      <c r="A15" s="65"/>
      <c r="B15" s="51"/>
      <c r="C15" s="52"/>
      <c r="D15" s="52"/>
      <c r="E15" s="53"/>
      <c r="F15" s="54">
        <v>6958</v>
      </c>
      <c r="G15" s="54">
        <v>6958</v>
      </c>
      <c r="H15" s="53"/>
      <c r="I15" s="55" t="s">
        <v>783</v>
      </c>
    </row>
    <row r="16" spans="1:10" ht="40.5" x14ac:dyDescent="0.3">
      <c r="A16" s="62">
        <v>3</v>
      </c>
      <c r="B16" s="39" t="s">
        <v>210</v>
      </c>
      <c r="C16" s="40">
        <v>6958</v>
      </c>
      <c r="D16" s="40">
        <v>6958</v>
      </c>
      <c r="E16" s="41" t="s">
        <v>40</v>
      </c>
      <c r="F16" s="42" t="s">
        <v>728</v>
      </c>
      <c r="G16" s="42" t="s">
        <v>728</v>
      </c>
      <c r="H16" s="41" t="s">
        <v>163</v>
      </c>
      <c r="I16" s="43" t="s">
        <v>727</v>
      </c>
    </row>
    <row r="17" spans="1:9" x14ac:dyDescent="0.3">
      <c r="A17" s="64"/>
      <c r="B17" s="44"/>
      <c r="C17" s="45"/>
      <c r="D17" s="45"/>
      <c r="E17" s="46"/>
      <c r="F17" s="47" t="s">
        <v>729</v>
      </c>
      <c r="G17" s="47" t="s">
        <v>729</v>
      </c>
      <c r="H17" s="46" t="s">
        <v>164</v>
      </c>
      <c r="I17" s="48" t="s">
        <v>173</v>
      </c>
    </row>
    <row r="18" spans="1:9" x14ac:dyDescent="0.3">
      <c r="A18" s="64"/>
      <c r="B18" s="44"/>
      <c r="C18" s="45"/>
      <c r="D18" s="45"/>
      <c r="E18" s="46"/>
      <c r="F18" s="47"/>
      <c r="G18" s="47"/>
      <c r="H18" s="46" t="s">
        <v>165</v>
      </c>
      <c r="I18" s="43"/>
    </row>
    <row r="19" spans="1:9" x14ac:dyDescent="0.3">
      <c r="A19" s="64"/>
      <c r="B19" s="44"/>
      <c r="C19" s="45"/>
      <c r="D19" s="45"/>
      <c r="E19" s="46"/>
      <c r="F19" s="47" t="s">
        <v>42</v>
      </c>
      <c r="G19" s="49" t="s">
        <v>9</v>
      </c>
      <c r="H19" s="46" t="s">
        <v>87</v>
      </c>
      <c r="I19" s="50" t="s">
        <v>166</v>
      </c>
    </row>
    <row r="20" spans="1:9" ht="20.25" customHeight="1" x14ac:dyDescent="0.3">
      <c r="A20" s="65"/>
      <c r="B20" s="51"/>
      <c r="C20" s="52"/>
      <c r="D20" s="52"/>
      <c r="E20" s="53"/>
      <c r="F20" s="54">
        <v>6958</v>
      </c>
      <c r="G20" s="54">
        <v>6958</v>
      </c>
      <c r="H20" s="53"/>
      <c r="I20" s="55" t="s">
        <v>829</v>
      </c>
    </row>
    <row r="21" spans="1:9" ht="40.5" x14ac:dyDescent="0.3">
      <c r="A21" s="62">
        <v>4</v>
      </c>
      <c r="B21" s="39" t="s">
        <v>214</v>
      </c>
      <c r="C21" s="66">
        <v>1328</v>
      </c>
      <c r="D21" s="40">
        <v>1328</v>
      </c>
      <c r="E21" s="41" t="s">
        <v>40</v>
      </c>
      <c r="F21" s="42" t="s">
        <v>728</v>
      </c>
      <c r="G21" s="42" t="s">
        <v>728</v>
      </c>
      <c r="H21" s="41" t="s">
        <v>163</v>
      </c>
      <c r="I21" s="43" t="s">
        <v>727</v>
      </c>
    </row>
    <row r="22" spans="1:9" x14ac:dyDescent="0.3">
      <c r="A22" s="64"/>
      <c r="B22" s="44"/>
      <c r="C22" s="60"/>
      <c r="D22" s="45"/>
      <c r="E22" s="46"/>
      <c r="F22" s="47" t="s">
        <v>729</v>
      </c>
      <c r="G22" s="47" t="s">
        <v>729</v>
      </c>
      <c r="H22" s="46" t="s">
        <v>164</v>
      </c>
      <c r="I22" s="48" t="s">
        <v>173</v>
      </c>
    </row>
    <row r="23" spans="1:9" x14ac:dyDescent="0.3">
      <c r="A23" s="64"/>
      <c r="B23" s="44"/>
      <c r="C23" s="60"/>
      <c r="D23" s="45"/>
      <c r="E23" s="46"/>
      <c r="F23" s="47"/>
      <c r="G23" s="47"/>
      <c r="H23" s="46" t="s">
        <v>165</v>
      </c>
      <c r="I23" s="43"/>
    </row>
    <row r="24" spans="1:9" x14ac:dyDescent="0.3">
      <c r="A24" s="64"/>
      <c r="B24" s="44"/>
      <c r="C24" s="60"/>
      <c r="D24" s="45"/>
      <c r="E24" s="46"/>
      <c r="F24" s="47" t="s">
        <v>42</v>
      </c>
      <c r="G24" s="49" t="s">
        <v>9</v>
      </c>
      <c r="H24" s="46" t="s">
        <v>87</v>
      </c>
      <c r="I24" s="50" t="s">
        <v>166</v>
      </c>
    </row>
    <row r="25" spans="1:9" ht="20.25" customHeight="1" x14ac:dyDescent="0.3">
      <c r="A25" s="65"/>
      <c r="B25" s="51"/>
      <c r="C25" s="61"/>
      <c r="D25" s="52"/>
      <c r="E25" s="53"/>
      <c r="F25" s="54">
        <v>1328</v>
      </c>
      <c r="G25" s="54">
        <v>1328</v>
      </c>
      <c r="H25" s="53"/>
      <c r="I25" s="55" t="s">
        <v>829</v>
      </c>
    </row>
    <row r="26" spans="1:9" x14ac:dyDescent="0.3">
      <c r="A26" s="62">
        <v>5</v>
      </c>
      <c r="B26" s="44" t="s">
        <v>88</v>
      </c>
      <c r="C26" s="40">
        <v>7700</v>
      </c>
      <c r="D26" s="40">
        <v>7700</v>
      </c>
      <c r="E26" s="41" t="s">
        <v>40</v>
      </c>
      <c r="F26" s="42" t="s">
        <v>730</v>
      </c>
      <c r="G26" s="42" t="s">
        <v>730</v>
      </c>
      <c r="H26" s="41" t="s">
        <v>163</v>
      </c>
      <c r="I26" s="43" t="s">
        <v>727</v>
      </c>
    </row>
    <row r="27" spans="1:9" x14ac:dyDescent="0.3">
      <c r="A27" s="64"/>
      <c r="B27" s="44"/>
      <c r="C27" s="45"/>
      <c r="D27" s="45"/>
      <c r="E27" s="46"/>
      <c r="F27" s="47"/>
      <c r="G27" s="47"/>
      <c r="H27" s="46" t="s">
        <v>164</v>
      </c>
      <c r="I27" s="48" t="s">
        <v>173</v>
      </c>
    </row>
    <row r="28" spans="1:9" x14ac:dyDescent="0.3">
      <c r="A28" s="64"/>
      <c r="B28" s="44"/>
      <c r="C28" s="45"/>
      <c r="D28" s="45"/>
      <c r="E28" s="46"/>
      <c r="F28" s="47"/>
      <c r="G28" s="47"/>
      <c r="H28" s="46" t="s">
        <v>165</v>
      </c>
      <c r="I28" s="43"/>
    </row>
    <row r="29" spans="1:9" x14ac:dyDescent="0.3">
      <c r="A29" s="64"/>
      <c r="B29" s="44"/>
      <c r="C29" s="45"/>
      <c r="D29" s="45"/>
      <c r="E29" s="46"/>
      <c r="F29" s="47" t="s">
        <v>42</v>
      </c>
      <c r="G29" s="49" t="s">
        <v>9</v>
      </c>
      <c r="H29" s="46" t="s">
        <v>87</v>
      </c>
      <c r="I29" s="50" t="s">
        <v>166</v>
      </c>
    </row>
    <row r="30" spans="1:9" ht="20.25" customHeight="1" x14ac:dyDescent="0.3">
      <c r="A30" s="65"/>
      <c r="B30" s="51"/>
      <c r="C30" s="52"/>
      <c r="D30" s="52"/>
      <c r="E30" s="53"/>
      <c r="F30" s="54">
        <v>7700</v>
      </c>
      <c r="G30" s="54">
        <v>7700</v>
      </c>
      <c r="H30" s="53"/>
      <c r="I30" s="55" t="s">
        <v>829</v>
      </c>
    </row>
    <row r="31" spans="1:9" x14ac:dyDescent="0.3">
      <c r="A31" s="62">
        <v>6</v>
      </c>
      <c r="B31" s="44" t="s">
        <v>88</v>
      </c>
      <c r="C31" s="66">
        <v>9690</v>
      </c>
      <c r="D31" s="40">
        <v>9690</v>
      </c>
      <c r="E31" s="41" t="s">
        <v>40</v>
      </c>
      <c r="F31" s="42" t="s">
        <v>730</v>
      </c>
      <c r="G31" s="42" t="s">
        <v>730</v>
      </c>
      <c r="H31" s="41" t="s">
        <v>163</v>
      </c>
      <c r="I31" s="43" t="s">
        <v>727</v>
      </c>
    </row>
    <row r="32" spans="1:9" x14ac:dyDescent="0.3">
      <c r="A32" s="64"/>
      <c r="B32" s="44"/>
      <c r="C32" s="60"/>
      <c r="D32" s="45"/>
      <c r="E32" s="46"/>
      <c r="F32" s="47"/>
      <c r="G32" s="47"/>
      <c r="H32" s="46" t="s">
        <v>164</v>
      </c>
      <c r="I32" s="48" t="s">
        <v>173</v>
      </c>
    </row>
    <row r="33" spans="1:9" x14ac:dyDescent="0.3">
      <c r="A33" s="64"/>
      <c r="B33" s="44"/>
      <c r="C33" s="60"/>
      <c r="D33" s="45"/>
      <c r="E33" s="46"/>
      <c r="F33" s="47"/>
      <c r="G33" s="47"/>
      <c r="H33" s="46" t="s">
        <v>165</v>
      </c>
      <c r="I33" s="43"/>
    </row>
    <row r="34" spans="1:9" x14ac:dyDescent="0.3">
      <c r="A34" s="64"/>
      <c r="B34" s="44"/>
      <c r="C34" s="60"/>
      <c r="D34" s="45"/>
      <c r="E34" s="46"/>
      <c r="F34" s="47" t="s">
        <v>42</v>
      </c>
      <c r="G34" s="49" t="s">
        <v>9</v>
      </c>
      <c r="H34" s="46" t="s">
        <v>87</v>
      </c>
      <c r="I34" s="50" t="s">
        <v>166</v>
      </c>
    </row>
    <row r="35" spans="1:9" ht="20.25" customHeight="1" x14ac:dyDescent="0.3">
      <c r="A35" s="65"/>
      <c r="B35" s="51"/>
      <c r="C35" s="61"/>
      <c r="D35" s="52"/>
      <c r="E35" s="53"/>
      <c r="F35" s="54">
        <v>9690</v>
      </c>
      <c r="G35" s="54">
        <v>9690</v>
      </c>
      <c r="H35" s="53"/>
      <c r="I35" s="55" t="s">
        <v>806</v>
      </c>
    </row>
    <row r="36" spans="1:9" x14ac:dyDescent="0.3">
      <c r="A36" s="62">
        <v>7</v>
      </c>
      <c r="B36" s="44" t="s">
        <v>88</v>
      </c>
      <c r="C36" s="40">
        <v>8300</v>
      </c>
      <c r="D36" s="40">
        <v>8300</v>
      </c>
      <c r="E36" s="41" t="s">
        <v>40</v>
      </c>
      <c r="F36" s="42" t="s">
        <v>730</v>
      </c>
      <c r="G36" s="42" t="s">
        <v>730</v>
      </c>
      <c r="H36" s="41" t="s">
        <v>163</v>
      </c>
      <c r="I36" s="43" t="s">
        <v>727</v>
      </c>
    </row>
    <row r="37" spans="1:9" x14ac:dyDescent="0.3">
      <c r="A37" s="64"/>
      <c r="B37" s="44"/>
      <c r="C37" s="45"/>
      <c r="D37" s="45"/>
      <c r="E37" s="46"/>
      <c r="F37" s="47"/>
      <c r="G37" s="47"/>
      <c r="H37" s="46" t="s">
        <v>164</v>
      </c>
      <c r="I37" s="48" t="s">
        <v>173</v>
      </c>
    </row>
    <row r="38" spans="1:9" x14ac:dyDescent="0.3">
      <c r="A38" s="64"/>
      <c r="B38" s="44"/>
      <c r="C38" s="45"/>
      <c r="D38" s="45"/>
      <c r="E38" s="46"/>
      <c r="F38" s="47"/>
      <c r="G38" s="47"/>
      <c r="H38" s="46" t="s">
        <v>165</v>
      </c>
      <c r="I38" s="43"/>
    </row>
    <row r="39" spans="1:9" x14ac:dyDescent="0.3">
      <c r="A39" s="64"/>
      <c r="B39" s="44"/>
      <c r="C39" s="45"/>
      <c r="D39" s="45"/>
      <c r="E39" s="46"/>
      <c r="F39" s="47" t="s">
        <v>42</v>
      </c>
      <c r="G39" s="49" t="s">
        <v>9</v>
      </c>
      <c r="H39" s="46" t="s">
        <v>87</v>
      </c>
      <c r="I39" s="50" t="s">
        <v>166</v>
      </c>
    </row>
    <row r="40" spans="1:9" ht="20.25" customHeight="1" x14ac:dyDescent="0.3">
      <c r="A40" s="65"/>
      <c r="B40" s="51"/>
      <c r="C40" s="52"/>
      <c r="D40" s="52"/>
      <c r="E40" s="53"/>
      <c r="F40" s="54">
        <v>8300</v>
      </c>
      <c r="G40" s="54">
        <v>8300</v>
      </c>
      <c r="H40" s="53"/>
      <c r="I40" s="55" t="s">
        <v>830</v>
      </c>
    </row>
    <row r="41" spans="1:9" x14ac:dyDescent="0.3">
      <c r="A41" s="62">
        <v>8</v>
      </c>
      <c r="B41" s="39" t="s">
        <v>191</v>
      </c>
      <c r="C41" s="40">
        <v>2665.86</v>
      </c>
      <c r="D41" s="40">
        <v>2665.86</v>
      </c>
      <c r="E41" s="41" t="s">
        <v>40</v>
      </c>
      <c r="F41" s="42" t="s">
        <v>274</v>
      </c>
      <c r="G41" s="42" t="s">
        <v>274</v>
      </c>
      <c r="H41" s="41" t="s">
        <v>163</v>
      </c>
      <c r="I41" s="43" t="s">
        <v>727</v>
      </c>
    </row>
    <row r="42" spans="1:9" x14ac:dyDescent="0.3">
      <c r="A42" s="64"/>
      <c r="B42" s="44"/>
      <c r="C42" s="45"/>
      <c r="D42" s="45"/>
      <c r="E42" s="46"/>
      <c r="F42" s="47" t="s">
        <v>275</v>
      </c>
      <c r="G42" s="47" t="s">
        <v>275</v>
      </c>
      <c r="H42" s="46" t="s">
        <v>164</v>
      </c>
      <c r="I42" s="48" t="s">
        <v>173</v>
      </c>
    </row>
    <row r="43" spans="1:9" x14ac:dyDescent="0.3">
      <c r="A43" s="64"/>
      <c r="B43" s="44"/>
      <c r="C43" s="45"/>
      <c r="D43" s="45"/>
      <c r="E43" s="46"/>
      <c r="F43" s="47"/>
      <c r="G43" s="47"/>
      <c r="H43" s="46" t="s">
        <v>165</v>
      </c>
      <c r="I43" s="43"/>
    </row>
    <row r="44" spans="1:9" x14ac:dyDescent="0.3">
      <c r="A44" s="64"/>
      <c r="B44" s="44"/>
      <c r="C44" s="45"/>
      <c r="D44" s="45"/>
      <c r="E44" s="46"/>
      <c r="F44" s="47" t="s">
        <v>42</v>
      </c>
      <c r="G44" s="49" t="s">
        <v>9</v>
      </c>
      <c r="H44" s="46" t="s">
        <v>87</v>
      </c>
      <c r="I44" s="50" t="s">
        <v>166</v>
      </c>
    </row>
    <row r="45" spans="1:9" ht="20.25" customHeight="1" x14ac:dyDescent="0.3">
      <c r="A45" s="65"/>
      <c r="B45" s="51"/>
      <c r="C45" s="52"/>
      <c r="D45" s="52"/>
      <c r="E45" s="53"/>
      <c r="F45" s="54">
        <v>2665.86</v>
      </c>
      <c r="G45" s="54">
        <v>2665.86</v>
      </c>
      <c r="H45" s="53"/>
      <c r="I45" s="55" t="s">
        <v>807</v>
      </c>
    </row>
    <row r="46" spans="1:9" x14ac:dyDescent="0.3">
      <c r="A46" s="62">
        <v>9</v>
      </c>
      <c r="B46" s="44" t="s">
        <v>213</v>
      </c>
      <c r="C46" s="40">
        <v>524.29999999999995</v>
      </c>
      <c r="D46" s="40">
        <v>524.29999999999995</v>
      </c>
      <c r="E46" s="41" t="s">
        <v>40</v>
      </c>
      <c r="F46" s="42" t="s">
        <v>734</v>
      </c>
      <c r="G46" s="42" t="s">
        <v>734</v>
      </c>
      <c r="H46" s="41" t="s">
        <v>163</v>
      </c>
      <c r="I46" s="43" t="s">
        <v>727</v>
      </c>
    </row>
    <row r="47" spans="1:9" x14ac:dyDescent="0.3">
      <c r="A47" s="64"/>
      <c r="B47" s="44"/>
      <c r="C47" s="45"/>
      <c r="D47" s="45"/>
      <c r="E47" s="46"/>
      <c r="F47" s="47" t="s">
        <v>735</v>
      </c>
      <c r="G47" s="47" t="s">
        <v>735</v>
      </c>
      <c r="H47" s="46" t="s">
        <v>164</v>
      </c>
      <c r="I47" s="48" t="s">
        <v>173</v>
      </c>
    </row>
    <row r="48" spans="1:9" x14ac:dyDescent="0.3">
      <c r="A48" s="64"/>
      <c r="B48" s="44"/>
      <c r="C48" s="45"/>
      <c r="D48" s="45"/>
      <c r="E48" s="46"/>
      <c r="F48" s="47"/>
      <c r="G48" s="47"/>
      <c r="H48" s="46" t="s">
        <v>165</v>
      </c>
      <c r="I48" s="43"/>
    </row>
    <row r="49" spans="1:9" x14ac:dyDescent="0.3">
      <c r="A49" s="64"/>
      <c r="B49" s="44"/>
      <c r="C49" s="45"/>
      <c r="D49" s="45"/>
      <c r="E49" s="46"/>
      <c r="F49" s="47" t="s">
        <v>42</v>
      </c>
      <c r="G49" s="49" t="s">
        <v>9</v>
      </c>
      <c r="H49" s="46" t="s">
        <v>87</v>
      </c>
      <c r="I49" s="50" t="s">
        <v>166</v>
      </c>
    </row>
    <row r="50" spans="1:9" ht="20.25" customHeight="1" x14ac:dyDescent="0.3">
      <c r="A50" s="65"/>
      <c r="B50" s="51"/>
      <c r="C50" s="52"/>
      <c r="D50" s="52"/>
      <c r="E50" s="53"/>
      <c r="F50" s="54">
        <v>524.29999999999995</v>
      </c>
      <c r="G50" s="54">
        <v>524.29999999999995</v>
      </c>
      <c r="H50" s="53"/>
      <c r="I50" s="55" t="s">
        <v>831</v>
      </c>
    </row>
    <row r="51" spans="1:9" x14ac:dyDescent="0.3">
      <c r="A51" s="64">
        <v>10</v>
      </c>
      <c r="B51" s="39" t="s">
        <v>91</v>
      </c>
      <c r="C51" s="40">
        <v>4370</v>
      </c>
      <c r="D51" s="40">
        <v>4370</v>
      </c>
      <c r="E51" s="41" t="s">
        <v>40</v>
      </c>
      <c r="F51" s="42" t="s">
        <v>832</v>
      </c>
      <c r="G51" s="42" t="s">
        <v>832</v>
      </c>
      <c r="H51" s="41" t="s">
        <v>163</v>
      </c>
      <c r="I51" s="43" t="s">
        <v>727</v>
      </c>
    </row>
    <row r="52" spans="1:9" x14ac:dyDescent="0.3">
      <c r="A52" s="64"/>
      <c r="B52" s="44"/>
      <c r="C52" s="45"/>
      <c r="D52" s="45"/>
      <c r="E52" s="46"/>
      <c r="F52" s="47"/>
      <c r="G52" s="47"/>
      <c r="H52" s="46" t="s">
        <v>164</v>
      </c>
      <c r="I52" s="48" t="s">
        <v>173</v>
      </c>
    </row>
    <row r="53" spans="1:9" x14ac:dyDescent="0.3">
      <c r="A53" s="64"/>
      <c r="B53" s="44"/>
      <c r="C53" s="45"/>
      <c r="D53" s="45"/>
      <c r="E53" s="46"/>
      <c r="F53" s="47"/>
      <c r="G53" s="47"/>
      <c r="H53" s="46" t="s">
        <v>165</v>
      </c>
      <c r="I53" s="43"/>
    </row>
    <row r="54" spans="1:9" x14ac:dyDescent="0.3">
      <c r="A54" s="64"/>
      <c r="B54" s="44"/>
      <c r="C54" s="45"/>
      <c r="D54" s="45"/>
      <c r="E54" s="46"/>
      <c r="F54" s="47" t="s">
        <v>42</v>
      </c>
      <c r="G54" s="49" t="s">
        <v>9</v>
      </c>
      <c r="H54" s="46" t="s">
        <v>87</v>
      </c>
      <c r="I54" s="50" t="s">
        <v>166</v>
      </c>
    </row>
    <row r="55" spans="1:9" ht="20.25" customHeight="1" x14ac:dyDescent="0.3">
      <c r="A55" s="65"/>
      <c r="B55" s="51"/>
      <c r="C55" s="52"/>
      <c r="D55" s="52"/>
      <c r="E55" s="53"/>
      <c r="F55" s="54">
        <v>4370</v>
      </c>
      <c r="G55" s="54">
        <v>4370</v>
      </c>
      <c r="H55" s="53"/>
      <c r="I55" s="55" t="s">
        <v>831</v>
      </c>
    </row>
    <row r="56" spans="1:9" x14ac:dyDescent="0.3">
      <c r="A56" s="62">
        <v>11</v>
      </c>
      <c r="B56" s="39" t="s">
        <v>190</v>
      </c>
      <c r="C56" s="40">
        <v>820</v>
      </c>
      <c r="D56" s="40">
        <v>820</v>
      </c>
      <c r="E56" s="41" t="s">
        <v>40</v>
      </c>
      <c r="F56" s="42" t="s">
        <v>733</v>
      </c>
      <c r="G56" s="42" t="s">
        <v>733</v>
      </c>
      <c r="H56" s="41" t="s">
        <v>163</v>
      </c>
      <c r="I56" s="43" t="s">
        <v>727</v>
      </c>
    </row>
    <row r="57" spans="1:9" x14ac:dyDescent="0.3">
      <c r="A57" s="64"/>
      <c r="B57" s="44"/>
      <c r="C57" s="45"/>
      <c r="D57" s="45"/>
      <c r="E57" s="46"/>
      <c r="F57" s="47" t="s">
        <v>706</v>
      </c>
      <c r="G57" s="47" t="s">
        <v>706</v>
      </c>
      <c r="H57" s="46" t="s">
        <v>164</v>
      </c>
      <c r="I57" s="48" t="s">
        <v>173</v>
      </c>
    </row>
    <row r="58" spans="1:9" x14ac:dyDescent="0.3">
      <c r="A58" s="64"/>
      <c r="B58" s="44"/>
      <c r="C58" s="45"/>
      <c r="D58" s="45"/>
      <c r="E58" s="46"/>
      <c r="F58" s="47"/>
      <c r="G58" s="47"/>
      <c r="H58" s="46" t="s">
        <v>165</v>
      </c>
      <c r="I58" s="43"/>
    </row>
    <row r="59" spans="1:9" x14ac:dyDescent="0.3">
      <c r="A59" s="64"/>
      <c r="B59" s="44"/>
      <c r="C59" s="45"/>
      <c r="D59" s="45"/>
      <c r="E59" s="46"/>
      <c r="F59" s="47" t="s">
        <v>42</v>
      </c>
      <c r="G59" s="49" t="s">
        <v>9</v>
      </c>
      <c r="H59" s="46" t="s">
        <v>87</v>
      </c>
      <c r="I59" s="50" t="s">
        <v>166</v>
      </c>
    </row>
    <row r="60" spans="1:9" ht="20.25" customHeight="1" x14ac:dyDescent="0.3">
      <c r="A60" s="65"/>
      <c r="B60" s="51"/>
      <c r="C60" s="52"/>
      <c r="D60" s="52"/>
      <c r="E60" s="53"/>
      <c r="F60" s="54">
        <v>820</v>
      </c>
      <c r="G60" s="54">
        <v>820</v>
      </c>
      <c r="H60" s="53"/>
      <c r="I60" s="55" t="s">
        <v>795</v>
      </c>
    </row>
    <row r="61" spans="1:9" x14ac:dyDescent="0.3">
      <c r="A61" s="62">
        <v>12</v>
      </c>
      <c r="B61" s="39" t="s">
        <v>55</v>
      </c>
      <c r="C61" s="40">
        <v>160</v>
      </c>
      <c r="D61" s="40">
        <v>160</v>
      </c>
      <c r="E61" s="41" t="s">
        <v>40</v>
      </c>
      <c r="F61" s="42" t="s">
        <v>833</v>
      </c>
      <c r="G61" s="42" t="s">
        <v>833</v>
      </c>
      <c r="H61" s="41" t="s">
        <v>163</v>
      </c>
      <c r="I61" s="43" t="s">
        <v>727</v>
      </c>
    </row>
    <row r="62" spans="1:9" x14ac:dyDescent="0.3">
      <c r="A62" s="64"/>
      <c r="B62" s="44"/>
      <c r="C62" s="45"/>
      <c r="D62" s="45"/>
      <c r="E62" s="46"/>
      <c r="F62" s="47"/>
      <c r="G62" s="47"/>
      <c r="H62" s="46" t="s">
        <v>164</v>
      </c>
      <c r="I62" s="48" t="s">
        <v>173</v>
      </c>
    </row>
    <row r="63" spans="1:9" x14ac:dyDescent="0.3">
      <c r="A63" s="64"/>
      <c r="B63" s="44"/>
      <c r="C63" s="45"/>
      <c r="D63" s="45"/>
      <c r="E63" s="46"/>
      <c r="F63" s="47"/>
      <c r="G63" s="47"/>
      <c r="H63" s="46" t="s">
        <v>165</v>
      </c>
      <c r="I63" s="43"/>
    </row>
    <row r="64" spans="1:9" x14ac:dyDescent="0.3">
      <c r="A64" s="64"/>
      <c r="B64" s="44"/>
      <c r="C64" s="45"/>
      <c r="D64" s="45"/>
      <c r="E64" s="46"/>
      <c r="F64" s="47" t="s">
        <v>42</v>
      </c>
      <c r="G64" s="49" t="s">
        <v>9</v>
      </c>
      <c r="H64" s="46" t="s">
        <v>87</v>
      </c>
      <c r="I64" s="50" t="s">
        <v>166</v>
      </c>
    </row>
    <row r="65" spans="1:9" ht="20.25" customHeight="1" x14ac:dyDescent="0.3">
      <c r="A65" s="65"/>
      <c r="B65" s="51"/>
      <c r="C65" s="52"/>
      <c r="D65" s="52"/>
      <c r="E65" s="53"/>
      <c r="F65" s="54">
        <v>160</v>
      </c>
      <c r="G65" s="54">
        <v>160</v>
      </c>
      <c r="H65" s="53"/>
      <c r="I65" s="55" t="s">
        <v>831</v>
      </c>
    </row>
    <row r="66" spans="1:9" x14ac:dyDescent="0.3">
      <c r="A66" s="62">
        <v>13</v>
      </c>
      <c r="B66" s="39" t="s">
        <v>55</v>
      </c>
      <c r="C66" s="40">
        <v>690</v>
      </c>
      <c r="D66" s="40">
        <v>690</v>
      </c>
      <c r="E66" s="41" t="s">
        <v>40</v>
      </c>
      <c r="F66" s="42" t="s">
        <v>731</v>
      </c>
      <c r="G66" s="42" t="s">
        <v>731</v>
      </c>
      <c r="H66" s="41" t="s">
        <v>163</v>
      </c>
      <c r="I66" s="43" t="s">
        <v>727</v>
      </c>
    </row>
    <row r="67" spans="1:9" x14ac:dyDescent="0.3">
      <c r="A67" s="64"/>
      <c r="B67" s="44"/>
      <c r="C67" s="45"/>
      <c r="D67" s="45"/>
      <c r="E67" s="46"/>
      <c r="F67" s="47" t="s">
        <v>732</v>
      </c>
      <c r="G67" s="47" t="s">
        <v>732</v>
      </c>
      <c r="H67" s="46" t="s">
        <v>164</v>
      </c>
      <c r="I67" s="48" t="s">
        <v>173</v>
      </c>
    </row>
    <row r="68" spans="1:9" x14ac:dyDescent="0.3">
      <c r="A68" s="64"/>
      <c r="B68" s="44"/>
      <c r="C68" s="45"/>
      <c r="D68" s="45"/>
      <c r="E68" s="46"/>
      <c r="F68" s="47"/>
      <c r="G68" s="47"/>
      <c r="H68" s="46" t="s">
        <v>165</v>
      </c>
      <c r="I68" s="43"/>
    </row>
    <row r="69" spans="1:9" x14ac:dyDescent="0.3">
      <c r="A69" s="64"/>
      <c r="B69" s="44"/>
      <c r="C69" s="45"/>
      <c r="D69" s="45"/>
      <c r="E69" s="46"/>
      <c r="F69" s="47" t="s">
        <v>42</v>
      </c>
      <c r="G69" s="49" t="s">
        <v>9</v>
      </c>
      <c r="H69" s="46" t="s">
        <v>87</v>
      </c>
      <c r="I69" s="50" t="s">
        <v>166</v>
      </c>
    </row>
    <row r="70" spans="1:9" ht="20.25" customHeight="1" x14ac:dyDescent="0.3">
      <c r="A70" s="65"/>
      <c r="B70" s="51"/>
      <c r="C70" s="52"/>
      <c r="D70" s="52"/>
      <c r="E70" s="53"/>
      <c r="F70" s="54">
        <v>690</v>
      </c>
      <c r="G70" s="54">
        <v>690</v>
      </c>
      <c r="H70" s="53"/>
      <c r="I70" s="55" t="s">
        <v>831</v>
      </c>
    </row>
    <row r="71" spans="1:9" x14ac:dyDescent="0.3">
      <c r="A71" s="62">
        <v>14</v>
      </c>
      <c r="B71" s="39" t="s">
        <v>598</v>
      </c>
      <c r="C71" s="40">
        <v>875</v>
      </c>
      <c r="D71" s="40">
        <v>875</v>
      </c>
      <c r="E71" s="41" t="s">
        <v>40</v>
      </c>
      <c r="F71" s="42" t="s">
        <v>833</v>
      </c>
      <c r="G71" s="42" t="s">
        <v>833</v>
      </c>
      <c r="H71" s="41" t="s">
        <v>163</v>
      </c>
      <c r="I71" s="43" t="s">
        <v>727</v>
      </c>
    </row>
    <row r="72" spans="1:9" x14ac:dyDescent="0.3">
      <c r="A72" s="64"/>
      <c r="B72" s="44"/>
      <c r="C72" s="45"/>
      <c r="D72" s="45"/>
      <c r="E72" s="46"/>
      <c r="F72" s="47"/>
      <c r="G72" s="47"/>
      <c r="H72" s="46" t="s">
        <v>164</v>
      </c>
      <c r="I72" s="48" t="s">
        <v>173</v>
      </c>
    </row>
    <row r="73" spans="1:9" x14ac:dyDescent="0.3">
      <c r="A73" s="64"/>
      <c r="B73" s="44"/>
      <c r="C73" s="45"/>
      <c r="D73" s="45"/>
      <c r="E73" s="46"/>
      <c r="F73" s="47"/>
      <c r="G73" s="47"/>
      <c r="H73" s="46" t="s">
        <v>165</v>
      </c>
      <c r="I73" s="43"/>
    </row>
    <row r="74" spans="1:9" x14ac:dyDescent="0.3">
      <c r="A74" s="64"/>
      <c r="B74" s="44"/>
      <c r="C74" s="45"/>
      <c r="D74" s="45"/>
      <c r="E74" s="46"/>
      <c r="F74" s="47" t="s">
        <v>42</v>
      </c>
      <c r="G74" s="49" t="s">
        <v>9</v>
      </c>
      <c r="H74" s="46" t="s">
        <v>87</v>
      </c>
      <c r="I74" s="50" t="s">
        <v>166</v>
      </c>
    </row>
    <row r="75" spans="1:9" ht="20.25" customHeight="1" x14ac:dyDescent="0.3">
      <c r="A75" s="65"/>
      <c r="B75" s="51"/>
      <c r="C75" s="52"/>
      <c r="D75" s="52"/>
      <c r="E75" s="53"/>
      <c r="F75" s="54">
        <v>875</v>
      </c>
      <c r="G75" s="54">
        <v>875</v>
      </c>
      <c r="H75" s="53"/>
      <c r="I75" s="55" t="s">
        <v>831</v>
      </c>
    </row>
    <row r="76" spans="1:9" x14ac:dyDescent="0.3">
      <c r="A76" s="62">
        <v>15</v>
      </c>
      <c r="B76" s="39" t="s">
        <v>55</v>
      </c>
      <c r="C76" s="40">
        <v>1100</v>
      </c>
      <c r="D76" s="40">
        <v>1100</v>
      </c>
      <c r="E76" s="41" t="s">
        <v>40</v>
      </c>
      <c r="F76" s="42" t="s">
        <v>834</v>
      </c>
      <c r="G76" s="42" t="s">
        <v>834</v>
      </c>
      <c r="H76" s="41" t="s">
        <v>163</v>
      </c>
      <c r="I76" s="43" t="s">
        <v>727</v>
      </c>
    </row>
    <row r="77" spans="1:9" x14ac:dyDescent="0.3">
      <c r="A77" s="64"/>
      <c r="B77" s="44"/>
      <c r="C77" s="45"/>
      <c r="D77" s="45"/>
      <c r="E77" s="46"/>
      <c r="F77" s="47"/>
      <c r="G77" s="47"/>
      <c r="H77" s="46" t="s">
        <v>164</v>
      </c>
      <c r="I77" s="48" t="s">
        <v>173</v>
      </c>
    </row>
    <row r="78" spans="1:9" x14ac:dyDescent="0.3">
      <c r="A78" s="64"/>
      <c r="B78" s="44"/>
      <c r="C78" s="45"/>
      <c r="D78" s="45"/>
      <c r="E78" s="46"/>
      <c r="F78" s="47"/>
      <c r="G78" s="47"/>
      <c r="H78" s="46" t="s">
        <v>165</v>
      </c>
      <c r="I78" s="43"/>
    </row>
    <row r="79" spans="1:9" x14ac:dyDescent="0.3">
      <c r="A79" s="64"/>
      <c r="B79" s="44"/>
      <c r="C79" s="45"/>
      <c r="D79" s="45"/>
      <c r="E79" s="46"/>
      <c r="F79" s="47" t="s">
        <v>42</v>
      </c>
      <c r="G79" s="49" t="s">
        <v>9</v>
      </c>
      <c r="H79" s="46" t="s">
        <v>87</v>
      </c>
      <c r="I79" s="50" t="s">
        <v>166</v>
      </c>
    </row>
    <row r="80" spans="1:9" ht="20.25" customHeight="1" x14ac:dyDescent="0.3">
      <c r="A80" s="65"/>
      <c r="B80" s="51"/>
      <c r="C80" s="52"/>
      <c r="D80" s="52"/>
      <c r="E80" s="53"/>
      <c r="F80" s="54">
        <v>1100</v>
      </c>
      <c r="G80" s="54">
        <v>1100</v>
      </c>
      <c r="H80" s="53"/>
      <c r="I80" s="55" t="s">
        <v>831</v>
      </c>
    </row>
    <row r="81" spans="1:9" x14ac:dyDescent="0.3">
      <c r="A81" s="62">
        <v>16</v>
      </c>
      <c r="B81" s="39" t="s">
        <v>55</v>
      </c>
      <c r="C81" s="40">
        <v>1239</v>
      </c>
      <c r="D81" s="40">
        <v>1239</v>
      </c>
      <c r="E81" s="41" t="s">
        <v>40</v>
      </c>
      <c r="F81" s="42" t="s">
        <v>733</v>
      </c>
      <c r="G81" s="42" t="s">
        <v>733</v>
      </c>
      <c r="H81" s="41" t="s">
        <v>163</v>
      </c>
      <c r="I81" s="43" t="s">
        <v>727</v>
      </c>
    </row>
    <row r="82" spans="1:9" x14ac:dyDescent="0.3">
      <c r="A82" s="64"/>
      <c r="B82" s="44"/>
      <c r="C82" s="45"/>
      <c r="D82" s="45"/>
      <c r="E82" s="46"/>
      <c r="F82" s="47" t="s">
        <v>706</v>
      </c>
      <c r="G82" s="47" t="s">
        <v>706</v>
      </c>
      <c r="H82" s="46" t="s">
        <v>164</v>
      </c>
      <c r="I82" s="48" t="s">
        <v>173</v>
      </c>
    </row>
    <row r="83" spans="1:9" x14ac:dyDescent="0.3">
      <c r="A83" s="64"/>
      <c r="B83" s="44"/>
      <c r="C83" s="45"/>
      <c r="D83" s="45"/>
      <c r="E83" s="46"/>
      <c r="F83" s="47"/>
      <c r="G83" s="47"/>
      <c r="H83" s="46" t="s">
        <v>165</v>
      </c>
      <c r="I83" s="43"/>
    </row>
    <row r="84" spans="1:9" x14ac:dyDescent="0.3">
      <c r="A84" s="64"/>
      <c r="B84" s="44"/>
      <c r="C84" s="45"/>
      <c r="D84" s="45"/>
      <c r="E84" s="46"/>
      <c r="F84" s="47" t="s">
        <v>42</v>
      </c>
      <c r="G84" s="49" t="s">
        <v>9</v>
      </c>
      <c r="H84" s="46" t="s">
        <v>87</v>
      </c>
      <c r="I84" s="50" t="s">
        <v>166</v>
      </c>
    </row>
    <row r="85" spans="1:9" ht="20.25" customHeight="1" x14ac:dyDescent="0.3">
      <c r="A85" s="65"/>
      <c r="B85" s="51"/>
      <c r="C85" s="52"/>
      <c r="D85" s="52"/>
      <c r="E85" s="53"/>
      <c r="F85" s="54">
        <v>1239</v>
      </c>
      <c r="G85" s="54">
        <v>1239</v>
      </c>
      <c r="H85" s="53"/>
      <c r="I85" s="55" t="s">
        <v>835</v>
      </c>
    </row>
    <row r="86" spans="1:9" x14ac:dyDescent="0.3">
      <c r="A86" s="62">
        <v>17</v>
      </c>
      <c r="B86" s="39" t="s">
        <v>55</v>
      </c>
      <c r="C86" s="40">
        <v>300</v>
      </c>
      <c r="D86" s="40">
        <v>300</v>
      </c>
      <c r="E86" s="41" t="s">
        <v>40</v>
      </c>
      <c r="F86" s="42" t="s">
        <v>836</v>
      </c>
      <c r="G86" s="42" t="s">
        <v>836</v>
      </c>
      <c r="H86" s="41" t="s">
        <v>163</v>
      </c>
      <c r="I86" s="43" t="s">
        <v>727</v>
      </c>
    </row>
    <row r="87" spans="1:9" x14ac:dyDescent="0.3">
      <c r="A87" s="64"/>
      <c r="B87" s="44"/>
      <c r="C87" s="45"/>
      <c r="D87" s="45"/>
      <c r="E87" s="46"/>
      <c r="F87" s="47"/>
      <c r="G87" s="47"/>
      <c r="H87" s="46" t="s">
        <v>164</v>
      </c>
      <c r="I87" s="48" t="s">
        <v>173</v>
      </c>
    </row>
    <row r="88" spans="1:9" x14ac:dyDescent="0.3">
      <c r="A88" s="64"/>
      <c r="B88" s="44"/>
      <c r="C88" s="45"/>
      <c r="D88" s="45"/>
      <c r="E88" s="46"/>
      <c r="F88" s="47"/>
      <c r="G88" s="47"/>
      <c r="H88" s="46" t="s">
        <v>165</v>
      </c>
      <c r="I88" s="43"/>
    </row>
    <row r="89" spans="1:9" x14ac:dyDescent="0.3">
      <c r="A89" s="64"/>
      <c r="B89" s="44"/>
      <c r="C89" s="45"/>
      <c r="D89" s="45"/>
      <c r="E89" s="46"/>
      <c r="F89" s="47" t="s">
        <v>42</v>
      </c>
      <c r="G89" s="49" t="s">
        <v>9</v>
      </c>
      <c r="H89" s="46" t="s">
        <v>87</v>
      </c>
      <c r="I89" s="50" t="s">
        <v>166</v>
      </c>
    </row>
    <row r="90" spans="1:9" ht="20.25" customHeight="1" x14ac:dyDescent="0.3">
      <c r="A90" s="65"/>
      <c r="B90" s="51"/>
      <c r="C90" s="52"/>
      <c r="D90" s="52"/>
      <c r="E90" s="53"/>
      <c r="F90" s="54">
        <v>300</v>
      </c>
      <c r="G90" s="54">
        <v>300</v>
      </c>
      <c r="H90" s="53"/>
      <c r="I90" s="55" t="s">
        <v>835</v>
      </c>
    </row>
    <row r="91" spans="1:9" x14ac:dyDescent="0.3">
      <c r="A91" s="62">
        <v>18</v>
      </c>
      <c r="B91" s="39" t="s">
        <v>55</v>
      </c>
      <c r="C91" s="40">
        <v>960</v>
      </c>
      <c r="D91" s="40">
        <v>960</v>
      </c>
      <c r="E91" s="41" t="s">
        <v>40</v>
      </c>
      <c r="F91" s="42" t="s">
        <v>837</v>
      </c>
      <c r="G91" s="42" t="s">
        <v>837</v>
      </c>
      <c r="H91" s="41" t="s">
        <v>163</v>
      </c>
      <c r="I91" s="43" t="s">
        <v>727</v>
      </c>
    </row>
    <row r="92" spans="1:9" x14ac:dyDescent="0.3">
      <c r="A92" s="64"/>
      <c r="B92" s="44"/>
      <c r="C92" s="45"/>
      <c r="D92" s="45"/>
      <c r="E92" s="46"/>
      <c r="F92" s="47" t="s">
        <v>838</v>
      </c>
      <c r="G92" s="47" t="s">
        <v>838</v>
      </c>
      <c r="H92" s="46" t="s">
        <v>164</v>
      </c>
      <c r="I92" s="48" t="s">
        <v>173</v>
      </c>
    </row>
    <row r="93" spans="1:9" x14ac:dyDescent="0.3">
      <c r="A93" s="64"/>
      <c r="B93" s="44"/>
      <c r="C93" s="45"/>
      <c r="D93" s="45"/>
      <c r="E93" s="46"/>
      <c r="F93" s="47"/>
      <c r="G93" s="47"/>
      <c r="H93" s="46" t="s">
        <v>165</v>
      </c>
      <c r="I93" s="43"/>
    </row>
    <row r="94" spans="1:9" x14ac:dyDescent="0.3">
      <c r="A94" s="64"/>
      <c r="B94" s="44"/>
      <c r="C94" s="45"/>
      <c r="D94" s="45"/>
      <c r="E94" s="46"/>
      <c r="F94" s="47" t="s">
        <v>42</v>
      </c>
      <c r="G94" s="49" t="s">
        <v>9</v>
      </c>
      <c r="H94" s="46" t="s">
        <v>87</v>
      </c>
      <c r="I94" s="50" t="s">
        <v>166</v>
      </c>
    </row>
    <row r="95" spans="1:9" ht="20.25" customHeight="1" x14ac:dyDescent="0.3">
      <c r="A95" s="65"/>
      <c r="B95" s="51"/>
      <c r="C95" s="52"/>
      <c r="D95" s="52"/>
      <c r="E95" s="53"/>
      <c r="F95" s="54">
        <v>960</v>
      </c>
      <c r="G95" s="54">
        <v>960</v>
      </c>
      <c r="H95" s="53"/>
      <c r="I95" s="55" t="s">
        <v>839</v>
      </c>
    </row>
    <row r="96" spans="1:9" x14ac:dyDescent="0.3">
      <c r="A96" s="62">
        <v>19</v>
      </c>
      <c r="B96" s="39" t="s">
        <v>55</v>
      </c>
      <c r="C96" s="40">
        <v>2255</v>
      </c>
      <c r="D96" s="40">
        <v>2255</v>
      </c>
      <c r="E96" s="41" t="s">
        <v>40</v>
      </c>
      <c r="F96" s="42" t="s">
        <v>840</v>
      </c>
      <c r="G96" s="42" t="s">
        <v>840</v>
      </c>
      <c r="H96" s="41" t="s">
        <v>163</v>
      </c>
      <c r="I96" s="43" t="s">
        <v>727</v>
      </c>
    </row>
    <row r="97" spans="1:9" x14ac:dyDescent="0.3">
      <c r="A97" s="64"/>
      <c r="B97" s="44"/>
      <c r="C97" s="45"/>
      <c r="D97" s="45"/>
      <c r="E97" s="46"/>
      <c r="F97" s="47"/>
      <c r="G97" s="47"/>
      <c r="H97" s="46" t="s">
        <v>164</v>
      </c>
      <c r="I97" s="48" t="s">
        <v>173</v>
      </c>
    </row>
    <row r="98" spans="1:9" x14ac:dyDescent="0.3">
      <c r="A98" s="64"/>
      <c r="B98" s="44"/>
      <c r="C98" s="45"/>
      <c r="D98" s="45"/>
      <c r="E98" s="46"/>
      <c r="F98" s="47"/>
      <c r="G98" s="47"/>
      <c r="H98" s="46" t="s">
        <v>165</v>
      </c>
      <c r="I98" s="43"/>
    </row>
    <row r="99" spans="1:9" x14ac:dyDescent="0.3">
      <c r="A99" s="64"/>
      <c r="B99" s="44"/>
      <c r="C99" s="45"/>
      <c r="D99" s="45"/>
      <c r="E99" s="46"/>
      <c r="F99" s="47" t="s">
        <v>42</v>
      </c>
      <c r="G99" s="49" t="s">
        <v>9</v>
      </c>
      <c r="H99" s="46" t="s">
        <v>87</v>
      </c>
      <c r="I99" s="50" t="s">
        <v>166</v>
      </c>
    </row>
    <row r="100" spans="1:9" ht="20.25" customHeight="1" x14ac:dyDescent="0.3">
      <c r="A100" s="65"/>
      <c r="B100" s="51"/>
      <c r="C100" s="52"/>
      <c r="D100" s="52"/>
      <c r="E100" s="53"/>
      <c r="F100" s="54">
        <v>2255</v>
      </c>
      <c r="G100" s="54">
        <v>2255</v>
      </c>
      <c r="H100" s="53"/>
      <c r="I100" s="55" t="s">
        <v>831</v>
      </c>
    </row>
    <row r="101" spans="1:9" x14ac:dyDescent="0.3">
      <c r="A101" s="62">
        <v>20</v>
      </c>
      <c r="B101" s="39" t="s">
        <v>55</v>
      </c>
      <c r="C101" s="40">
        <v>2360</v>
      </c>
      <c r="D101" s="40">
        <v>2360</v>
      </c>
      <c r="E101" s="41" t="s">
        <v>40</v>
      </c>
      <c r="F101" s="42" t="s">
        <v>841</v>
      </c>
      <c r="G101" s="42" t="s">
        <v>841</v>
      </c>
      <c r="H101" s="41" t="s">
        <v>163</v>
      </c>
      <c r="I101" s="43" t="s">
        <v>727</v>
      </c>
    </row>
    <row r="102" spans="1:9" x14ac:dyDescent="0.3">
      <c r="A102" s="64"/>
      <c r="B102" s="44"/>
      <c r="C102" s="45"/>
      <c r="D102" s="45"/>
      <c r="E102" s="46"/>
      <c r="F102" s="47"/>
      <c r="G102" s="47"/>
      <c r="H102" s="46" t="s">
        <v>164</v>
      </c>
      <c r="I102" s="48" t="s">
        <v>173</v>
      </c>
    </row>
    <row r="103" spans="1:9" x14ac:dyDescent="0.3">
      <c r="A103" s="64"/>
      <c r="B103" s="44"/>
      <c r="C103" s="45"/>
      <c r="D103" s="45"/>
      <c r="E103" s="46"/>
      <c r="F103" s="47"/>
      <c r="G103" s="47"/>
      <c r="H103" s="46" t="s">
        <v>165</v>
      </c>
      <c r="I103" s="43"/>
    </row>
    <row r="104" spans="1:9" x14ac:dyDescent="0.3">
      <c r="A104" s="64"/>
      <c r="B104" s="44"/>
      <c r="C104" s="45"/>
      <c r="D104" s="45"/>
      <c r="E104" s="46"/>
      <c r="F104" s="47" t="s">
        <v>42</v>
      </c>
      <c r="G104" s="49" t="s">
        <v>9</v>
      </c>
      <c r="H104" s="46" t="s">
        <v>87</v>
      </c>
      <c r="I104" s="50" t="s">
        <v>166</v>
      </c>
    </row>
    <row r="105" spans="1:9" ht="20.25" customHeight="1" x14ac:dyDescent="0.3">
      <c r="A105" s="65"/>
      <c r="B105" s="51"/>
      <c r="C105" s="52"/>
      <c r="D105" s="52"/>
      <c r="E105" s="53"/>
      <c r="F105" s="54">
        <v>2360</v>
      </c>
      <c r="G105" s="54">
        <v>2360</v>
      </c>
      <c r="H105" s="53"/>
      <c r="I105" s="55" t="s">
        <v>789</v>
      </c>
    </row>
    <row r="106" spans="1:9" x14ac:dyDescent="0.3">
      <c r="A106" s="62">
        <v>21</v>
      </c>
      <c r="B106" s="39" t="s">
        <v>55</v>
      </c>
      <c r="C106" s="40">
        <v>2490</v>
      </c>
      <c r="D106" s="40">
        <v>2490</v>
      </c>
      <c r="E106" s="41" t="s">
        <v>40</v>
      </c>
      <c r="F106" s="42" t="s">
        <v>731</v>
      </c>
      <c r="G106" s="42" t="s">
        <v>731</v>
      </c>
      <c r="H106" s="41" t="s">
        <v>163</v>
      </c>
      <c r="I106" s="43" t="s">
        <v>727</v>
      </c>
    </row>
    <row r="107" spans="1:9" x14ac:dyDescent="0.3">
      <c r="A107" s="64"/>
      <c r="B107" s="44"/>
      <c r="C107" s="45"/>
      <c r="D107" s="45"/>
      <c r="E107" s="46"/>
      <c r="F107" s="47" t="s">
        <v>732</v>
      </c>
      <c r="G107" s="47" t="s">
        <v>732</v>
      </c>
      <c r="H107" s="46" t="s">
        <v>164</v>
      </c>
      <c r="I107" s="48" t="s">
        <v>173</v>
      </c>
    </row>
    <row r="108" spans="1:9" x14ac:dyDescent="0.3">
      <c r="A108" s="64"/>
      <c r="B108" s="44"/>
      <c r="C108" s="45"/>
      <c r="D108" s="45"/>
      <c r="E108" s="46"/>
      <c r="F108" s="47"/>
      <c r="G108" s="47"/>
      <c r="H108" s="46" t="s">
        <v>165</v>
      </c>
      <c r="I108" s="43"/>
    </row>
    <row r="109" spans="1:9" x14ac:dyDescent="0.3">
      <c r="A109" s="64"/>
      <c r="B109" s="44"/>
      <c r="C109" s="45"/>
      <c r="D109" s="45"/>
      <c r="E109" s="46"/>
      <c r="F109" s="47" t="s">
        <v>42</v>
      </c>
      <c r="G109" s="49" t="s">
        <v>9</v>
      </c>
      <c r="H109" s="46" t="s">
        <v>87</v>
      </c>
      <c r="I109" s="50" t="s">
        <v>166</v>
      </c>
    </row>
    <row r="110" spans="1:9" ht="20.25" customHeight="1" x14ac:dyDescent="0.3">
      <c r="A110" s="65"/>
      <c r="B110" s="51"/>
      <c r="C110" s="52"/>
      <c r="D110" s="52"/>
      <c r="E110" s="53"/>
      <c r="F110" s="54">
        <v>2490</v>
      </c>
      <c r="G110" s="54">
        <v>2490</v>
      </c>
      <c r="H110" s="53"/>
      <c r="I110" s="55" t="s">
        <v>831</v>
      </c>
    </row>
    <row r="111" spans="1:9" x14ac:dyDescent="0.3">
      <c r="A111" s="62">
        <v>22</v>
      </c>
      <c r="B111" s="39" t="s">
        <v>55</v>
      </c>
      <c r="C111" s="40">
        <v>4000</v>
      </c>
      <c r="D111" s="40">
        <v>4000</v>
      </c>
      <c r="E111" s="41" t="s">
        <v>40</v>
      </c>
      <c r="F111" s="42" t="s">
        <v>842</v>
      </c>
      <c r="G111" s="42" t="s">
        <v>842</v>
      </c>
      <c r="H111" s="41" t="s">
        <v>163</v>
      </c>
      <c r="I111" s="43" t="s">
        <v>727</v>
      </c>
    </row>
    <row r="112" spans="1:9" x14ac:dyDescent="0.3">
      <c r="A112" s="64"/>
      <c r="B112" s="44"/>
      <c r="C112" s="45"/>
      <c r="D112" s="45"/>
      <c r="E112" s="46"/>
      <c r="F112" s="47"/>
      <c r="G112" s="47"/>
      <c r="H112" s="46" t="s">
        <v>164</v>
      </c>
      <c r="I112" s="48" t="s">
        <v>173</v>
      </c>
    </row>
    <row r="113" spans="1:9" x14ac:dyDescent="0.3">
      <c r="A113" s="64"/>
      <c r="B113" s="44"/>
      <c r="C113" s="45"/>
      <c r="D113" s="45"/>
      <c r="E113" s="46"/>
      <c r="F113" s="47"/>
      <c r="G113" s="47"/>
      <c r="H113" s="46" t="s">
        <v>165</v>
      </c>
      <c r="I113" s="43"/>
    </row>
    <row r="114" spans="1:9" x14ac:dyDescent="0.3">
      <c r="A114" s="64"/>
      <c r="B114" s="44"/>
      <c r="C114" s="45"/>
      <c r="D114" s="45"/>
      <c r="E114" s="46"/>
      <c r="F114" s="47" t="s">
        <v>42</v>
      </c>
      <c r="G114" s="49" t="s">
        <v>9</v>
      </c>
      <c r="H114" s="46" t="s">
        <v>87</v>
      </c>
      <c r="I114" s="50" t="s">
        <v>166</v>
      </c>
    </row>
    <row r="115" spans="1:9" ht="20.25" customHeight="1" x14ac:dyDescent="0.3">
      <c r="A115" s="65"/>
      <c r="B115" s="51"/>
      <c r="C115" s="52"/>
      <c r="D115" s="52"/>
      <c r="E115" s="53"/>
      <c r="F115" s="54">
        <v>4000</v>
      </c>
      <c r="G115" s="54">
        <v>4000</v>
      </c>
      <c r="H115" s="53"/>
      <c r="I115" s="55" t="s">
        <v>843</v>
      </c>
    </row>
    <row r="116" spans="1:9" x14ac:dyDescent="0.3">
      <c r="A116" s="35"/>
      <c r="B116" s="67"/>
      <c r="C116" s="60"/>
      <c r="D116" s="60"/>
      <c r="E116" s="60"/>
      <c r="F116" s="69"/>
      <c r="G116" s="69"/>
      <c r="H116" s="60"/>
      <c r="I116" s="272"/>
    </row>
    <row r="117" spans="1:9" x14ac:dyDescent="0.3">
      <c r="A117" s="35"/>
      <c r="B117" s="67"/>
      <c r="C117" s="60"/>
      <c r="D117" s="60"/>
      <c r="E117" s="60"/>
      <c r="F117" s="69"/>
      <c r="G117" s="69"/>
      <c r="H117" s="60"/>
      <c r="I117" s="271"/>
    </row>
    <row r="118" spans="1:9" x14ac:dyDescent="0.3">
      <c r="A118" s="35"/>
      <c r="B118" s="67"/>
      <c r="C118" s="60"/>
      <c r="D118" s="60"/>
      <c r="E118" s="60"/>
      <c r="F118" s="69"/>
      <c r="G118" s="70"/>
      <c r="H118" s="60"/>
      <c r="I118" s="71"/>
    </row>
    <row r="119" spans="1:9" ht="21" customHeight="1" x14ac:dyDescent="0.3">
      <c r="A119" s="35"/>
      <c r="B119" s="67"/>
      <c r="C119" s="60"/>
      <c r="D119" s="60"/>
      <c r="E119" s="60"/>
      <c r="F119" s="68"/>
      <c r="G119" s="68"/>
      <c r="H119" s="60"/>
      <c r="I119" s="71"/>
    </row>
  </sheetData>
  <mergeCells count="2">
    <mergeCell ref="A2:I2"/>
    <mergeCell ref="A3:I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184C4-D445-49BB-A722-E7D6258ABCF7}">
  <sheetPr>
    <tabColor rgb="FFFF6600"/>
  </sheetPr>
  <dimension ref="A1:J212"/>
  <sheetViews>
    <sheetView view="pageBreakPreview" zoomScale="60" zoomScaleNormal="100" workbookViewId="0">
      <selection sqref="A1:XFD1048576"/>
    </sheetView>
  </sheetViews>
  <sheetFormatPr defaultRowHeight="20.25" x14ac:dyDescent="0.3"/>
  <cols>
    <col min="1" max="1" width="7.625" style="33" customWidth="1"/>
    <col min="2" max="2" width="22.875" style="33" customWidth="1"/>
    <col min="3" max="3" width="16.625" style="33" bestFit="1" customWidth="1"/>
    <col min="4" max="4" width="11.625" style="33" customWidth="1"/>
    <col min="5" max="5" width="12.875" style="33" customWidth="1"/>
    <col min="6" max="7" width="20.5" style="34" customWidth="1"/>
    <col min="8" max="8" width="14.75" style="35" customWidth="1"/>
    <col min="9" max="9" width="27.875" style="34" customWidth="1"/>
    <col min="10" max="10" width="9.875" style="33" bestFit="1" customWidth="1"/>
    <col min="11" max="256" width="9" style="33"/>
    <col min="257" max="257" width="7.625" style="33" customWidth="1"/>
    <col min="258" max="258" width="22.875" style="33" customWidth="1"/>
    <col min="259" max="259" width="16.625" style="33" bestFit="1" customWidth="1"/>
    <col min="260" max="260" width="11.625" style="33" customWidth="1"/>
    <col min="261" max="261" width="12.875" style="33" customWidth="1"/>
    <col min="262" max="263" width="20.5" style="33" customWidth="1"/>
    <col min="264" max="264" width="14.75" style="33" customWidth="1"/>
    <col min="265" max="265" width="27.875" style="33" customWidth="1"/>
    <col min="266" max="266" width="9.875" style="33" bestFit="1" customWidth="1"/>
    <col min="267" max="512" width="9" style="33"/>
    <col min="513" max="513" width="7.625" style="33" customWidth="1"/>
    <col min="514" max="514" width="22.875" style="33" customWidth="1"/>
    <col min="515" max="515" width="16.625" style="33" bestFit="1" customWidth="1"/>
    <col min="516" max="516" width="11.625" style="33" customWidth="1"/>
    <col min="517" max="517" width="12.875" style="33" customWidth="1"/>
    <col min="518" max="519" width="20.5" style="33" customWidth="1"/>
    <col min="520" max="520" width="14.75" style="33" customWidth="1"/>
    <col min="521" max="521" width="27.875" style="33" customWidth="1"/>
    <col min="522" max="522" width="9.875" style="33" bestFit="1" customWidth="1"/>
    <col min="523" max="768" width="9" style="33"/>
    <col min="769" max="769" width="7.625" style="33" customWidth="1"/>
    <col min="770" max="770" width="22.875" style="33" customWidth="1"/>
    <col min="771" max="771" width="16.625" style="33" bestFit="1" customWidth="1"/>
    <col min="772" max="772" width="11.625" style="33" customWidth="1"/>
    <col min="773" max="773" width="12.875" style="33" customWidth="1"/>
    <col min="774" max="775" width="20.5" style="33" customWidth="1"/>
    <col min="776" max="776" width="14.75" style="33" customWidth="1"/>
    <col min="777" max="777" width="27.875" style="33" customWidth="1"/>
    <col min="778" max="778" width="9.875" style="33" bestFit="1" customWidth="1"/>
    <col min="779" max="1024" width="9" style="33"/>
    <col min="1025" max="1025" width="7.625" style="33" customWidth="1"/>
    <col min="1026" max="1026" width="22.875" style="33" customWidth="1"/>
    <col min="1027" max="1027" width="16.625" style="33" bestFit="1" customWidth="1"/>
    <col min="1028" max="1028" width="11.625" style="33" customWidth="1"/>
    <col min="1029" max="1029" width="12.875" style="33" customWidth="1"/>
    <col min="1030" max="1031" width="20.5" style="33" customWidth="1"/>
    <col min="1032" max="1032" width="14.75" style="33" customWidth="1"/>
    <col min="1033" max="1033" width="27.875" style="33" customWidth="1"/>
    <col min="1034" max="1034" width="9.875" style="33" bestFit="1" customWidth="1"/>
    <col min="1035" max="1280" width="9" style="33"/>
    <col min="1281" max="1281" width="7.625" style="33" customWidth="1"/>
    <col min="1282" max="1282" width="22.875" style="33" customWidth="1"/>
    <col min="1283" max="1283" width="16.625" style="33" bestFit="1" customWidth="1"/>
    <col min="1284" max="1284" width="11.625" style="33" customWidth="1"/>
    <col min="1285" max="1285" width="12.875" style="33" customWidth="1"/>
    <col min="1286" max="1287" width="20.5" style="33" customWidth="1"/>
    <col min="1288" max="1288" width="14.75" style="33" customWidth="1"/>
    <col min="1289" max="1289" width="27.875" style="33" customWidth="1"/>
    <col min="1290" max="1290" width="9.875" style="33" bestFit="1" customWidth="1"/>
    <col min="1291" max="1536" width="9" style="33"/>
    <col min="1537" max="1537" width="7.625" style="33" customWidth="1"/>
    <col min="1538" max="1538" width="22.875" style="33" customWidth="1"/>
    <col min="1539" max="1539" width="16.625" style="33" bestFit="1" customWidth="1"/>
    <col min="1540" max="1540" width="11.625" style="33" customWidth="1"/>
    <col min="1541" max="1541" width="12.875" style="33" customWidth="1"/>
    <col min="1542" max="1543" width="20.5" style="33" customWidth="1"/>
    <col min="1544" max="1544" width="14.75" style="33" customWidth="1"/>
    <col min="1545" max="1545" width="27.875" style="33" customWidth="1"/>
    <col min="1546" max="1546" width="9.875" style="33" bestFit="1" customWidth="1"/>
    <col min="1547" max="1792" width="9" style="33"/>
    <col min="1793" max="1793" width="7.625" style="33" customWidth="1"/>
    <col min="1794" max="1794" width="22.875" style="33" customWidth="1"/>
    <col min="1795" max="1795" width="16.625" style="33" bestFit="1" customWidth="1"/>
    <col min="1796" max="1796" width="11.625" style="33" customWidth="1"/>
    <col min="1797" max="1797" width="12.875" style="33" customWidth="1"/>
    <col min="1798" max="1799" width="20.5" style="33" customWidth="1"/>
    <col min="1800" max="1800" width="14.75" style="33" customWidth="1"/>
    <col min="1801" max="1801" width="27.875" style="33" customWidth="1"/>
    <col min="1802" max="1802" width="9.875" style="33" bestFit="1" customWidth="1"/>
    <col min="1803" max="2048" width="9" style="33"/>
    <col min="2049" max="2049" width="7.625" style="33" customWidth="1"/>
    <col min="2050" max="2050" width="22.875" style="33" customWidth="1"/>
    <col min="2051" max="2051" width="16.625" style="33" bestFit="1" customWidth="1"/>
    <col min="2052" max="2052" width="11.625" style="33" customWidth="1"/>
    <col min="2053" max="2053" width="12.875" style="33" customWidth="1"/>
    <col min="2054" max="2055" width="20.5" style="33" customWidth="1"/>
    <col min="2056" max="2056" width="14.75" style="33" customWidth="1"/>
    <col min="2057" max="2057" width="27.875" style="33" customWidth="1"/>
    <col min="2058" max="2058" width="9.875" style="33" bestFit="1" customWidth="1"/>
    <col min="2059" max="2304" width="9" style="33"/>
    <col min="2305" max="2305" width="7.625" style="33" customWidth="1"/>
    <col min="2306" max="2306" width="22.875" style="33" customWidth="1"/>
    <col min="2307" max="2307" width="16.625" style="33" bestFit="1" customWidth="1"/>
    <col min="2308" max="2308" width="11.625" style="33" customWidth="1"/>
    <col min="2309" max="2309" width="12.875" style="33" customWidth="1"/>
    <col min="2310" max="2311" width="20.5" style="33" customWidth="1"/>
    <col min="2312" max="2312" width="14.75" style="33" customWidth="1"/>
    <col min="2313" max="2313" width="27.875" style="33" customWidth="1"/>
    <col min="2314" max="2314" width="9.875" style="33" bestFit="1" customWidth="1"/>
    <col min="2315" max="2560" width="9" style="33"/>
    <col min="2561" max="2561" width="7.625" style="33" customWidth="1"/>
    <col min="2562" max="2562" width="22.875" style="33" customWidth="1"/>
    <col min="2563" max="2563" width="16.625" style="33" bestFit="1" customWidth="1"/>
    <col min="2564" max="2564" width="11.625" style="33" customWidth="1"/>
    <col min="2565" max="2565" width="12.875" style="33" customWidth="1"/>
    <col min="2566" max="2567" width="20.5" style="33" customWidth="1"/>
    <col min="2568" max="2568" width="14.75" style="33" customWidth="1"/>
    <col min="2569" max="2569" width="27.875" style="33" customWidth="1"/>
    <col min="2570" max="2570" width="9.875" style="33" bestFit="1" customWidth="1"/>
    <col min="2571" max="2816" width="9" style="33"/>
    <col min="2817" max="2817" width="7.625" style="33" customWidth="1"/>
    <col min="2818" max="2818" width="22.875" style="33" customWidth="1"/>
    <col min="2819" max="2819" width="16.625" style="33" bestFit="1" customWidth="1"/>
    <col min="2820" max="2820" width="11.625" style="33" customWidth="1"/>
    <col min="2821" max="2821" width="12.875" style="33" customWidth="1"/>
    <col min="2822" max="2823" width="20.5" style="33" customWidth="1"/>
    <col min="2824" max="2824" width="14.75" style="33" customWidth="1"/>
    <col min="2825" max="2825" width="27.875" style="33" customWidth="1"/>
    <col min="2826" max="2826" width="9.875" style="33" bestFit="1" customWidth="1"/>
    <col min="2827" max="3072" width="9" style="33"/>
    <col min="3073" max="3073" width="7.625" style="33" customWidth="1"/>
    <col min="3074" max="3074" width="22.875" style="33" customWidth="1"/>
    <col min="3075" max="3075" width="16.625" style="33" bestFit="1" customWidth="1"/>
    <col min="3076" max="3076" width="11.625" style="33" customWidth="1"/>
    <col min="3077" max="3077" width="12.875" style="33" customWidth="1"/>
    <col min="3078" max="3079" width="20.5" style="33" customWidth="1"/>
    <col min="3080" max="3080" width="14.75" style="33" customWidth="1"/>
    <col min="3081" max="3081" width="27.875" style="33" customWidth="1"/>
    <col min="3082" max="3082" width="9.875" style="33" bestFit="1" customWidth="1"/>
    <col min="3083" max="3328" width="9" style="33"/>
    <col min="3329" max="3329" width="7.625" style="33" customWidth="1"/>
    <col min="3330" max="3330" width="22.875" style="33" customWidth="1"/>
    <col min="3331" max="3331" width="16.625" style="33" bestFit="1" customWidth="1"/>
    <col min="3332" max="3332" width="11.625" style="33" customWidth="1"/>
    <col min="3333" max="3333" width="12.875" style="33" customWidth="1"/>
    <col min="3334" max="3335" width="20.5" style="33" customWidth="1"/>
    <col min="3336" max="3336" width="14.75" style="33" customWidth="1"/>
    <col min="3337" max="3337" width="27.875" style="33" customWidth="1"/>
    <col min="3338" max="3338" width="9.875" style="33" bestFit="1" customWidth="1"/>
    <col min="3339" max="3584" width="9" style="33"/>
    <col min="3585" max="3585" width="7.625" style="33" customWidth="1"/>
    <col min="3586" max="3586" width="22.875" style="33" customWidth="1"/>
    <col min="3587" max="3587" width="16.625" style="33" bestFit="1" customWidth="1"/>
    <col min="3588" max="3588" width="11.625" style="33" customWidth="1"/>
    <col min="3589" max="3589" width="12.875" style="33" customWidth="1"/>
    <col min="3590" max="3591" width="20.5" style="33" customWidth="1"/>
    <col min="3592" max="3592" width="14.75" style="33" customWidth="1"/>
    <col min="3593" max="3593" width="27.875" style="33" customWidth="1"/>
    <col min="3594" max="3594" width="9.875" style="33" bestFit="1" customWidth="1"/>
    <col min="3595" max="3840" width="9" style="33"/>
    <col min="3841" max="3841" width="7.625" style="33" customWidth="1"/>
    <col min="3842" max="3842" width="22.875" style="33" customWidth="1"/>
    <col min="3843" max="3843" width="16.625" style="33" bestFit="1" customWidth="1"/>
    <col min="3844" max="3844" width="11.625" style="33" customWidth="1"/>
    <col min="3845" max="3845" width="12.875" style="33" customWidth="1"/>
    <col min="3846" max="3847" width="20.5" style="33" customWidth="1"/>
    <col min="3848" max="3848" width="14.75" style="33" customWidth="1"/>
    <col min="3849" max="3849" width="27.875" style="33" customWidth="1"/>
    <col min="3850" max="3850" width="9.875" style="33" bestFit="1" customWidth="1"/>
    <col min="3851" max="4096" width="9" style="33"/>
    <col min="4097" max="4097" width="7.625" style="33" customWidth="1"/>
    <col min="4098" max="4098" width="22.875" style="33" customWidth="1"/>
    <col min="4099" max="4099" width="16.625" style="33" bestFit="1" customWidth="1"/>
    <col min="4100" max="4100" width="11.625" style="33" customWidth="1"/>
    <col min="4101" max="4101" width="12.875" style="33" customWidth="1"/>
    <col min="4102" max="4103" width="20.5" style="33" customWidth="1"/>
    <col min="4104" max="4104" width="14.75" style="33" customWidth="1"/>
    <col min="4105" max="4105" width="27.875" style="33" customWidth="1"/>
    <col min="4106" max="4106" width="9.875" style="33" bestFit="1" customWidth="1"/>
    <col min="4107" max="4352" width="9" style="33"/>
    <col min="4353" max="4353" width="7.625" style="33" customWidth="1"/>
    <col min="4354" max="4354" width="22.875" style="33" customWidth="1"/>
    <col min="4355" max="4355" width="16.625" style="33" bestFit="1" customWidth="1"/>
    <col min="4356" max="4356" width="11.625" style="33" customWidth="1"/>
    <col min="4357" max="4357" width="12.875" style="33" customWidth="1"/>
    <col min="4358" max="4359" width="20.5" style="33" customWidth="1"/>
    <col min="4360" max="4360" width="14.75" style="33" customWidth="1"/>
    <col min="4361" max="4361" width="27.875" style="33" customWidth="1"/>
    <col min="4362" max="4362" width="9.875" style="33" bestFit="1" customWidth="1"/>
    <col min="4363" max="4608" width="9" style="33"/>
    <col min="4609" max="4609" width="7.625" style="33" customWidth="1"/>
    <col min="4610" max="4610" width="22.875" style="33" customWidth="1"/>
    <col min="4611" max="4611" width="16.625" style="33" bestFit="1" customWidth="1"/>
    <col min="4612" max="4612" width="11.625" style="33" customWidth="1"/>
    <col min="4613" max="4613" width="12.875" style="33" customWidth="1"/>
    <col min="4614" max="4615" width="20.5" style="33" customWidth="1"/>
    <col min="4616" max="4616" width="14.75" style="33" customWidth="1"/>
    <col min="4617" max="4617" width="27.875" style="33" customWidth="1"/>
    <col min="4618" max="4618" width="9.875" style="33" bestFit="1" customWidth="1"/>
    <col min="4619" max="4864" width="9" style="33"/>
    <col min="4865" max="4865" width="7.625" style="33" customWidth="1"/>
    <col min="4866" max="4866" width="22.875" style="33" customWidth="1"/>
    <col min="4867" max="4867" width="16.625" style="33" bestFit="1" customWidth="1"/>
    <col min="4868" max="4868" width="11.625" style="33" customWidth="1"/>
    <col min="4869" max="4869" width="12.875" style="33" customWidth="1"/>
    <col min="4870" max="4871" width="20.5" style="33" customWidth="1"/>
    <col min="4872" max="4872" width="14.75" style="33" customWidth="1"/>
    <col min="4873" max="4873" width="27.875" style="33" customWidth="1"/>
    <col min="4874" max="4874" width="9.875" style="33" bestFit="1" customWidth="1"/>
    <col min="4875" max="5120" width="9" style="33"/>
    <col min="5121" max="5121" width="7.625" style="33" customWidth="1"/>
    <col min="5122" max="5122" width="22.875" style="33" customWidth="1"/>
    <col min="5123" max="5123" width="16.625" style="33" bestFit="1" customWidth="1"/>
    <col min="5124" max="5124" width="11.625" style="33" customWidth="1"/>
    <col min="5125" max="5125" width="12.875" style="33" customWidth="1"/>
    <col min="5126" max="5127" width="20.5" style="33" customWidth="1"/>
    <col min="5128" max="5128" width="14.75" style="33" customWidth="1"/>
    <col min="5129" max="5129" width="27.875" style="33" customWidth="1"/>
    <col min="5130" max="5130" width="9.875" style="33" bestFit="1" customWidth="1"/>
    <col min="5131" max="5376" width="9" style="33"/>
    <col min="5377" max="5377" width="7.625" style="33" customWidth="1"/>
    <col min="5378" max="5378" width="22.875" style="33" customWidth="1"/>
    <col min="5379" max="5379" width="16.625" style="33" bestFit="1" customWidth="1"/>
    <col min="5380" max="5380" width="11.625" style="33" customWidth="1"/>
    <col min="5381" max="5381" width="12.875" style="33" customWidth="1"/>
    <col min="5382" max="5383" width="20.5" style="33" customWidth="1"/>
    <col min="5384" max="5384" width="14.75" style="33" customWidth="1"/>
    <col min="5385" max="5385" width="27.875" style="33" customWidth="1"/>
    <col min="5386" max="5386" width="9.875" style="33" bestFit="1" customWidth="1"/>
    <col min="5387" max="5632" width="9" style="33"/>
    <col min="5633" max="5633" width="7.625" style="33" customWidth="1"/>
    <col min="5634" max="5634" width="22.875" style="33" customWidth="1"/>
    <col min="5635" max="5635" width="16.625" style="33" bestFit="1" customWidth="1"/>
    <col min="5636" max="5636" width="11.625" style="33" customWidth="1"/>
    <col min="5637" max="5637" width="12.875" style="33" customWidth="1"/>
    <col min="5638" max="5639" width="20.5" style="33" customWidth="1"/>
    <col min="5640" max="5640" width="14.75" style="33" customWidth="1"/>
    <col min="5641" max="5641" width="27.875" style="33" customWidth="1"/>
    <col min="5642" max="5642" width="9.875" style="33" bestFit="1" customWidth="1"/>
    <col min="5643" max="5888" width="9" style="33"/>
    <col min="5889" max="5889" width="7.625" style="33" customWidth="1"/>
    <col min="5890" max="5890" width="22.875" style="33" customWidth="1"/>
    <col min="5891" max="5891" width="16.625" style="33" bestFit="1" customWidth="1"/>
    <col min="5892" max="5892" width="11.625" style="33" customWidth="1"/>
    <col min="5893" max="5893" width="12.875" style="33" customWidth="1"/>
    <col min="5894" max="5895" width="20.5" style="33" customWidth="1"/>
    <col min="5896" max="5896" width="14.75" style="33" customWidth="1"/>
    <col min="5897" max="5897" width="27.875" style="33" customWidth="1"/>
    <col min="5898" max="5898" width="9.875" style="33" bestFit="1" customWidth="1"/>
    <col min="5899" max="6144" width="9" style="33"/>
    <col min="6145" max="6145" width="7.625" style="33" customWidth="1"/>
    <col min="6146" max="6146" width="22.875" style="33" customWidth="1"/>
    <col min="6147" max="6147" width="16.625" style="33" bestFit="1" customWidth="1"/>
    <col min="6148" max="6148" width="11.625" style="33" customWidth="1"/>
    <col min="6149" max="6149" width="12.875" style="33" customWidth="1"/>
    <col min="6150" max="6151" width="20.5" style="33" customWidth="1"/>
    <col min="6152" max="6152" width="14.75" style="33" customWidth="1"/>
    <col min="6153" max="6153" width="27.875" style="33" customWidth="1"/>
    <col min="6154" max="6154" width="9.875" style="33" bestFit="1" customWidth="1"/>
    <col min="6155" max="6400" width="9" style="33"/>
    <col min="6401" max="6401" width="7.625" style="33" customWidth="1"/>
    <col min="6402" max="6402" width="22.875" style="33" customWidth="1"/>
    <col min="6403" max="6403" width="16.625" style="33" bestFit="1" customWidth="1"/>
    <col min="6404" max="6404" width="11.625" style="33" customWidth="1"/>
    <col min="6405" max="6405" width="12.875" style="33" customWidth="1"/>
    <col min="6406" max="6407" width="20.5" style="33" customWidth="1"/>
    <col min="6408" max="6408" width="14.75" style="33" customWidth="1"/>
    <col min="6409" max="6409" width="27.875" style="33" customWidth="1"/>
    <col min="6410" max="6410" width="9.875" style="33" bestFit="1" customWidth="1"/>
    <col min="6411" max="6656" width="9" style="33"/>
    <col min="6657" max="6657" width="7.625" style="33" customWidth="1"/>
    <col min="6658" max="6658" width="22.875" style="33" customWidth="1"/>
    <col min="6659" max="6659" width="16.625" style="33" bestFit="1" customWidth="1"/>
    <col min="6660" max="6660" width="11.625" style="33" customWidth="1"/>
    <col min="6661" max="6661" width="12.875" style="33" customWidth="1"/>
    <col min="6662" max="6663" width="20.5" style="33" customWidth="1"/>
    <col min="6664" max="6664" width="14.75" style="33" customWidth="1"/>
    <col min="6665" max="6665" width="27.875" style="33" customWidth="1"/>
    <col min="6666" max="6666" width="9.875" style="33" bestFit="1" customWidth="1"/>
    <col min="6667" max="6912" width="9" style="33"/>
    <col min="6913" max="6913" width="7.625" style="33" customWidth="1"/>
    <col min="6914" max="6914" width="22.875" style="33" customWidth="1"/>
    <col min="6915" max="6915" width="16.625" style="33" bestFit="1" customWidth="1"/>
    <col min="6916" max="6916" width="11.625" style="33" customWidth="1"/>
    <col min="6917" max="6917" width="12.875" style="33" customWidth="1"/>
    <col min="6918" max="6919" width="20.5" style="33" customWidth="1"/>
    <col min="6920" max="6920" width="14.75" style="33" customWidth="1"/>
    <col min="6921" max="6921" width="27.875" style="33" customWidth="1"/>
    <col min="6922" max="6922" width="9.875" style="33" bestFit="1" customWidth="1"/>
    <col min="6923" max="7168" width="9" style="33"/>
    <col min="7169" max="7169" width="7.625" style="33" customWidth="1"/>
    <col min="7170" max="7170" width="22.875" style="33" customWidth="1"/>
    <col min="7171" max="7171" width="16.625" style="33" bestFit="1" customWidth="1"/>
    <col min="7172" max="7172" width="11.625" style="33" customWidth="1"/>
    <col min="7173" max="7173" width="12.875" style="33" customWidth="1"/>
    <col min="7174" max="7175" width="20.5" style="33" customWidth="1"/>
    <col min="7176" max="7176" width="14.75" style="33" customWidth="1"/>
    <col min="7177" max="7177" width="27.875" style="33" customWidth="1"/>
    <col min="7178" max="7178" width="9.875" style="33" bestFit="1" customWidth="1"/>
    <col min="7179" max="7424" width="9" style="33"/>
    <col min="7425" max="7425" width="7.625" style="33" customWidth="1"/>
    <col min="7426" max="7426" width="22.875" style="33" customWidth="1"/>
    <col min="7427" max="7427" width="16.625" style="33" bestFit="1" customWidth="1"/>
    <col min="7428" max="7428" width="11.625" style="33" customWidth="1"/>
    <col min="7429" max="7429" width="12.875" style="33" customWidth="1"/>
    <col min="7430" max="7431" width="20.5" style="33" customWidth="1"/>
    <col min="7432" max="7432" width="14.75" style="33" customWidth="1"/>
    <col min="7433" max="7433" width="27.875" style="33" customWidth="1"/>
    <col min="7434" max="7434" width="9.875" style="33" bestFit="1" customWidth="1"/>
    <col min="7435" max="7680" width="9" style="33"/>
    <col min="7681" max="7681" width="7.625" style="33" customWidth="1"/>
    <col min="7682" max="7682" width="22.875" style="33" customWidth="1"/>
    <col min="7683" max="7683" width="16.625" style="33" bestFit="1" customWidth="1"/>
    <col min="7684" max="7684" width="11.625" style="33" customWidth="1"/>
    <col min="7685" max="7685" width="12.875" style="33" customWidth="1"/>
    <col min="7686" max="7687" width="20.5" style="33" customWidth="1"/>
    <col min="7688" max="7688" width="14.75" style="33" customWidth="1"/>
    <col min="7689" max="7689" width="27.875" style="33" customWidth="1"/>
    <col min="7690" max="7690" width="9.875" style="33" bestFit="1" customWidth="1"/>
    <col min="7691" max="7936" width="9" style="33"/>
    <col min="7937" max="7937" width="7.625" style="33" customWidth="1"/>
    <col min="7938" max="7938" width="22.875" style="33" customWidth="1"/>
    <col min="7939" max="7939" width="16.625" style="33" bestFit="1" customWidth="1"/>
    <col min="7940" max="7940" width="11.625" style="33" customWidth="1"/>
    <col min="7941" max="7941" width="12.875" style="33" customWidth="1"/>
    <col min="7942" max="7943" width="20.5" style="33" customWidth="1"/>
    <col min="7944" max="7944" width="14.75" style="33" customWidth="1"/>
    <col min="7945" max="7945" width="27.875" style="33" customWidth="1"/>
    <col min="7946" max="7946" width="9.875" style="33" bestFit="1" customWidth="1"/>
    <col min="7947" max="8192" width="9" style="33"/>
    <col min="8193" max="8193" width="7.625" style="33" customWidth="1"/>
    <col min="8194" max="8194" width="22.875" style="33" customWidth="1"/>
    <col min="8195" max="8195" width="16.625" style="33" bestFit="1" customWidth="1"/>
    <col min="8196" max="8196" width="11.625" style="33" customWidth="1"/>
    <col min="8197" max="8197" width="12.875" style="33" customWidth="1"/>
    <col min="8198" max="8199" width="20.5" style="33" customWidth="1"/>
    <col min="8200" max="8200" width="14.75" style="33" customWidth="1"/>
    <col min="8201" max="8201" width="27.875" style="33" customWidth="1"/>
    <col min="8202" max="8202" width="9.875" style="33" bestFit="1" customWidth="1"/>
    <col min="8203" max="8448" width="9" style="33"/>
    <col min="8449" max="8449" width="7.625" style="33" customWidth="1"/>
    <col min="8450" max="8450" width="22.875" style="33" customWidth="1"/>
    <col min="8451" max="8451" width="16.625" style="33" bestFit="1" customWidth="1"/>
    <col min="8452" max="8452" width="11.625" style="33" customWidth="1"/>
    <col min="8453" max="8453" width="12.875" style="33" customWidth="1"/>
    <col min="8454" max="8455" width="20.5" style="33" customWidth="1"/>
    <col min="8456" max="8456" width="14.75" style="33" customWidth="1"/>
    <col min="8457" max="8457" width="27.875" style="33" customWidth="1"/>
    <col min="8458" max="8458" width="9.875" style="33" bestFit="1" customWidth="1"/>
    <col min="8459" max="8704" width="9" style="33"/>
    <col min="8705" max="8705" width="7.625" style="33" customWidth="1"/>
    <col min="8706" max="8706" width="22.875" style="33" customWidth="1"/>
    <col min="8707" max="8707" width="16.625" style="33" bestFit="1" customWidth="1"/>
    <col min="8708" max="8708" width="11.625" style="33" customWidth="1"/>
    <col min="8709" max="8709" width="12.875" style="33" customWidth="1"/>
    <col min="8710" max="8711" width="20.5" style="33" customWidth="1"/>
    <col min="8712" max="8712" width="14.75" style="33" customWidth="1"/>
    <col min="8713" max="8713" width="27.875" style="33" customWidth="1"/>
    <col min="8714" max="8714" width="9.875" style="33" bestFit="1" customWidth="1"/>
    <col min="8715" max="8960" width="9" style="33"/>
    <col min="8961" max="8961" width="7.625" style="33" customWidth="1"/>
    <col min="8962" max="8962" width="22.875" style="33" customWidth="1"/>
    <col min="8963" max="8963" width="16.625" style="33" bestFit="1" customWidth="1"/>
    <col min="8964" max="8964" width="11.625" style="33" customWidth="1"/>
    <col min="8965" max="8965" width="12.875" style="33" customWidth="1"/>
    <col min="8966" max="8967" width="20.5" style="33" customWidth="1"/>
    <col min="8968" max="8968" width="14.75" style="33" customWidth="1"/>
    <col min="8969" max="8969" width="27.875" style="33" customWidth="1"/>
    <col min="8970" max="8970" width="9.875" style="33" bestFit="1" customWidth="1"/>
    <col min="8971" max="9216" width="9" style="33"/>
    <col min="9217" max="9217" width="7.625" style="33" customWidth="1"/>
    <col min="9218" max="9218" width="22.875" style="33" customWidth="1"/>
    <col min="9219" max="9219" width="16.625" style="33" bestFit="1" customWidth="1"/>
    <col min="9220" max="9220" width="11.625" style="33" customWidth="1"/>
    <col min="9221" max="9221" width="12.875" style="33" customWidth="1"/>
    <col min="9222" max="9223" width="20.5" style="33" customWidth="1"/>
    <col min="9224" max="9224" width="14.75" style="33" customWidth="1"/>
    <col min="9225" max="9225" width="27.875" style="33" customWidth="1"/>
    <col min="9226" max="9226" width="9.875" style="33" bestFit="1" customWidth="1"/>
    <col min="9227" max="9472" width="9" style="33"/>
    <col min="9473" max="9473" width="7.625" style="33" customWidth="1"/>
    <col min="9474" max="9474" width="22.875" style="33" customWidth="1"/>
    <col min="9475" max="9475" width="16.625" style="33" bestFit="1" customWidth="1"/>
    <col min="9476" max="9476" width="11.625" style="33" customWidth="1"/>
    <col min="9477" max="9477" width="12.875" style="33" customWidth="1"/>
    <col min="9478" max="9479" width="20.5" style="33" customWidth="1"/>
    <col min="9480" max="9480" width="14.75" style="33" customWidth="1"/>
    <col min="9481" max="9481" width="27.875" style="33" customWidth="1"/>
    <col min="9482" max="9482" width="9.875" style="33" bestFit="1" customWidth="1"/>
    <col min="9483" max="9728" width="9" style="33"/>
    <col min="9729" max="9729" width="7.625" style="33" customWidth="1"/>
    <col min="9730" max="9730" width="22.875" style="33" customWidth="1"/>
    <col min="9731" max="9731" width="16.625" style="33" bestFit="1" customWidth="1"/>
    <col min="9732" max="9732" width="11.625" style="33" customWidth="1"/>
    <col min="9733" max="9733" width="12.875" style="33" customWidth="1"/>
    <col min="9734" max="9735" width="20.5" style="33" customWidth="1"/>
    <col min="9736" max="9736" width="14.75" style="33" customWidth="1"/>
    <col min="9737" max="9737" width="27.875" style="33" customWidth="1"/>
    <col min="9738" max="9738" width="9.875" style="33" bestFit="1" customWidth="1"/>
    <col min="9739" max="9984" width="9" style="33"/>
    <col min="9985" max="9985" width="7.625" style="33" customWidth="1"/>
    <col min="9986" max="9986" width="22.875" style="33" customWidth="1"/>
    <col min="9987" max="9987" width="16.625" style="33" bestFit="1" customWidth="1"/>
    <col min="9988" max="9988" width="11.625" style="33" customWidth="1"/>
    <col min="9989" max="9989" width="12.875" style="33" customWidth="1"/>
    <col min="9990" max="9991" width="20.5" style="33" customWidth="1"/>
    <col min="9992" max="9992" width="14.75" style="33" customWidth="1"/>
    <col min="9993" max="9993" width="27.875" style="33" customWidth="1"/>
    <col min="9994" max="9994" width="9.875" style="33" bestFit="1" customWidth="1"/>
    <col min="9995" max="10240" width="9" style="33"/>
    <col min="10241" max="10241" width="7.625" style="33" customWidth="1"/>
    <col min="10242" max="10242" width="22.875" style="33" customWidth="1"/>
    <col min="10243" max="10243" width="16.625" style="33" bestFit="1" customWidth="1"/>
    <col min="10244" max="10244" width="11.625" style="33" customWidth="1"/>
    <col min="10245" max="10245" width="12.875" style="33" customWidth="1"/>
    <col min="10246" max="10247" width="20.5" style="33" customWidth="1"/>
    <col min="10248" max="10248" width="14.75" style="33" customWidth="1"/>
    <col min="10249" max="10249" width="27.875" style="33" customWidth="1"/>
    <col min="10250" max="10250" width="9.875" style="33" bestFit="1" customWidth="1"/>
    <col min="10251" max="10496" width="9" style="33"/>
    <col min="10497" max="10497" width="7.625" style="33" customWidth="1"/>
    <col min="10498" max="10498" width="22.875" style="33" customWidth="1"/>
    <col min="10499" max="10499" width="16.625" style="33" bestFit="1" customWidth="1"/>
    <col min="10500" max="10500" width="11.625" style="33" customWidth="1"/>
    <col min="10501" max="10501" width="12.875" style="33" customWidth="1"/>
    <col min="10502" max="10503" width="20.5" style="33" customWidth="1"/>
    <col min="10504" max="10504" width="14.75" style="33" customWidth="1"/>
    <col min="10505" max="10505" width="27.875" style="33" customWidth="1"/>
    <col min="10506" max="10506" width="9.875" style="33" bestFit="1" customWidth="1"/>
    <col min="10507" max="10752" width="9" style="33"/>
    <col min="10753" max="10753" width="7.625" style="33" customWidth="1"/>
    <col min="10754" max="10754" width="22.875" style="33" customWidth="1"/>
    <col min="10755" max="10755" width="16.625" style="33" bestFit="1" customWidth="1"/>
    <col min="10756" max="10756" width="11.625" style="33" customWidth="1"/>
    <col min="10757" max="10757" width="12.875" style="33" customWidth="1"/>
    <col min="10758" max="10759" width="20.5" style="33" customWidth="1"/>
    <col min="10760" max="10760" width="14.75" style="33" customWidth="1"/>
    <col min="10761" max="10761" width="27.875" style="33" customWidth="1"/>
    <col min="10762" max="10762" width="9.875" style="33" bestFit="1" customWidth="1"/>
    <col min="10763" max="11008" width="9" style="33"/>
    <col min="11009" max="11009" width="7.625" style="33" customWidth="1"/>
    <col min="11010" max="11010" width="22.875" style="33" customWidth="1"/>
    <col min="11011" max="11011" width="16.625" style="33" bestFit="1" customWidth="1"/>
    <col min="11012" max="11012" width="11.625" style="33" customWidth="1"/>
    <col min="11013" max="11013" width="12.875" style="33" customWidth="1"/>
    <col min="11014" max="11015" width="20.5" style="33" customWidth="1"/>
    <col min="11016" max="11016" width="14.75" style="33" customWidth="1"/>
    <col min="11017" max="11017" width="27.875" style="33" customWidth="1"/>
    <col min="11018" max="11018" width="9.875" style="33" bestFit="1" customWidth="1"/>
    <col min="11019" max="11264" width="9" style="33"/>
    <col min="11265" max="11265" width="7.625" style="33" customWidth="1"/>
    <col min="11266" max="11266" width="22.875" style="33" customWidth="1"/>
    <col min="11267" max="11267" width="16.625" style="33" bestFit="1" customWidth="1"/>
    <col min="11268" max="11268" width="11.625" style="33" customWidth="1"/>
    <col min="11269" max="11269" width="12.875" style="33" customWidth="1"/>
    <col min="11270" max="11271" width="20.5" style="33" customWidth="1"/>
    <col min="11272" max="11272" width="14.75" style="33" customWidth="1"/>
    <col min="11273" max="11273" width="27.875" style="33" customWidth="1"/>
    <col min="11274" max="11274" width="9.875" style="33" bestFit="1" customWidth="1"/>
    <col min="11275" max="11520" width="9" style="33"/>
    <col min="11521" max="11521" width="7.625" style="33" customWidth="1"/>
    <col min="11522" max="11522" width="22.875" style="33" customWidth="1"/>
    <col min="11523" max="11523" width="16.625" style="33" bestFit="1" customWidth="1"/>
    <col min="11524" max="11524" width="11.625" style="33" customWidth="1"/>
    <col min="11525" max="11525" width="12.875" style="33" customWidth="1"/>
    <col min="11526" max="11527" width="20.5" style="33" customWidth="1"/>
    <col min="11528" max="11528" width="14.75" style="33" customWidth="1"/>
    <col min="11529" max="11529" width="27.875" style="33" customWidth="1"/>
    <col min="11530" max="11530" width="9.875" style="33" bestFit="1" customWidth="1"/>
    <col min="11531" max="11776" width="9" style="33"/>
    <col min="11777" max="11777" width="7.625" style="33" customWidth="1"/>
    <col min="11778" max="11778" width="22.875" style="33" customWidth="1"/>
    <col min="11779" max="11779" width="16.625" style="33" bestFit="1" customWidth="1"/>
    <col min="11780" max="11780" width="11.625" style="33" customWidth="1"/>
    <col min="11781" max="11781" width="12.875" style="33" customWidth="1"/>
    <col min="11782" max="11783" width="20.5" style="33" customWidth="1"/>
    <col min="11784" max="11784" width="14.75" style="33" customWidth="1"/>
    <col min="11785" max="11785" width="27.875" style="33" customWidth="1"/>
    <col min="11786" max="11786" width="9.875" style="33" bestFit="1" customWidth="1"/>
    <col min="11787" max="12032" width="9" style="33"/>
    <col min="12033" max="12033" width="7.625" style="33" customWidth="1"/>
    <col min="12034" max="12034" width="22.875" style="33" customWidth="1"/>
    <col min="12035" max="12035" width="16.625" style="33" bestFit="1" customWidth="1"/>
    <col min="12036" max="12036" width="11.625" style="33" customWidth="1"/>
    <col min="12037" max="12037" width="12.875" style="33" customWidth="1"/>
    <col min="12038" max="12039" width="20.5" style="33" customWidth="1"/>
    <col min="12040" max="12040" width="14.75" style="33" customWidth="1"/>
    <col min="12041" max="12041" width="27.875" style="33" customWidth="1"/>
    <col min="12042" max="12042" width="9.875" style="33" bestFit="1" customWidth="1"/>
    <col min="12043" max="12288" width="9" style="33"/>
    <col min="12289" max="12289" width="7.625" style="33" customWidth="1"/>
    <col min="12290" max="12290" width="22.875" style="33" customWidth="1"/>
    <col min="12291" max="12291" width="16.625" style="33" bestFit="1" customWidth="1"/>
    <col min="12292" max="12292" width="11.625" style="33" customWidth="1"/>
    <col min="12293" max="12293" width="12.875" style="33" customWidth="1"/>
    <col min="12294" max="12295" width="20.5" style="33" customWidth="1"/>
    <col min="12296" max="12296" width="14.75" style="33" customWidth="1"/>
    <col min="12297" max="12297" width="27.875" style="33" customWidth="1"/>
    <col min="12298" max="12298" width="9.875" style="33" bestFit="1" customWidth="1"/>
    <col min="12299" max="12544" width="9" style="33"/>
    <col min="12545" max="12545" width="7.625" style="33" customWidth="1"/>
    <col min="12546" max="12546" width="22.875" style="33" customWidth="1"/>
    <col min="12547" max="12547" width="16.625" style="33" bestFit="1" customWidth="1"/>
    <col min="12548" max="12548" width="11.625" style="33" customWidth="1"/>
    <col min="12549" max="12549" width="12.875" style="33" customWidth="1"/>
    <col min="12550" max="12551" width="20.5" style="33" customWidth="1"/>
    <col min="12552" max="12552" width="14.75" style="33" customWidth="1"/>
    <col min="12553" max="12553" width="27.875" style="33" customWidth="1"/>
    <col min="12554" max="12554" width="9.875" style="33" bestFit="1" customWidth="1"/>
    <col min="12555" max="12800" width="9" style="33"/>
    <col min="12801" max="12801" width="7.625" style="33" customWidth="1"/>
    <col min="12802" max="12802" width="22.875" style="33" customWidth="1"/>
    <col min="12803" max="12803" width="16.625" style="33" bestFit="1" customWidth="1"/>
    <col min="12804" max="12804" width="11.625" style="33" customWidth="1"/>
    <col min="12805" max="12805" width="12.875" style="33" customWidth="1"/>
    <col min="12806" max="12807" width="20.5" style="33" customWidth="1"/>
    <col min="12808" max="12808" width="14.75" style="33" customWidth="1"/>
    <col min="12809" max="12809" width="27.875" style="33" customWidth="1"/>
    <col min="12810" max="12810" width="9.875" style="33" bestFit="1" customWidth="1"/>
    <col min="12811" max="13056" width="9" style="33"/>
    <col min="13057" max="13057" width="7.625" style="33" customWidth="1"/>
    <col min="13058" max="13058" width="22.875" style="33" customWidth="1"/>
    <col min="13059" max="13059" width="16.625" style="33" bestFit="1" customWidth="1"/>
    <col min="13060" max="13060" width="11.625" style="33" customWidth="1"/>
    <col min="13061" max="13061" width="12.875" style="33" customWidth="1"/>
    <col min="13062" max="13063" width="20.5" style="33" customWidth="1"/>
    <col min="13064" max="13064" width="14.75" style="33" customWidth="1"/>
    <col min="13065" max="13065" width="27.875" style="33" customWidth="1"/>
    <col min="13066" max="13066" width="9.875" style="33" bestFit="1" customWidth="1"/>
    <col min="13067" max="13312" width="9" style="33"/>
    <col min="13313" max="13313" width="7.625" style="33" customWidth="1"/>
    <col min="13314" max="13314" width="22.875" style="33" customWidth="1"/>
    <col min="13315" max="13315" width="16.625" style="33" bestFit="1" customWidth="1"/>
    <col min="13316" max="13316" width="11.625" style="33" customWidth="1"/>
    <col min="13317" max="13317" width="12.875" style="33" customWidth="1"/>
    <col min="13318" max="13319" width="20.5" style="33" customWidth="1"/>
    <col min="13320" max="13320" width="14.75" style="33" customWidth="1"/>
    <col min="13321" max="13321" width="27.875" style="33" customWidth="1"/>
    <col min="13322" max="13322" width="9.875" style="33" bestFit="1" customWidth="1"/>
    <col min="13323" max="13568" width="9" style="33"/>
    <col min="13569" max="13569" width="7.625" style="33" customWidth="1"/>
    <col min="13570" max="13570" width="22.875" style="33" customWidth="1"/>
    <col min="13571" max="13571" width="16.625" style="33" bestFit="1" customWidth="1"/>
    <col min="13572" max="13572" width="11.625" style="33" customWidth="1"/>
    <col min="13573" max="13573" width="12.875" style="33" customWidth="1"/>
    <col min="13574" max="13575" width="20.5" style="33" customWidth="1"/>
    <col min="13576" max="13576" width="14.75" style="33" customWidth="1"/>
    <col min="13577" max="13577" width="27.875" style="33" customWidth="1"/>
    <col min="13578" max="13578" width="9.875" style="33" bestFit="1" customWidth="1"/>
    <col min="13579" max="13824" width="9" style="33"/>
    <col min="13825" max="13825" width="7.625" style="33" customWidth="1"/>
    <col min="13826" max="13826" width="22.875" style="33" customWidth="1"/>
    <col min="13827" max="13827" width="16.625" style="33" bestFit="1" customWidth="1"/>
    <col min="13828" max="13828" width="11.625" style="33" customWidth="1"/>
    <col min="13829" max="13829" width="12.875" style="33" customWidth="1"/>
    <col min="13830" max="13831" width="20.5" style="33" customWidth="1"/>
    <col min="13832" max="13832" width="14.75" style="33" customWidth="1"/>
    <col min="13833" max="13833" width="27.875" style="33" customWidth="1"/>
    <col min="13834" max="13834" width="9.875" style="33" bestFit="1" customWidth="1"/>
    <col min="13835" max="14080" width="9" style="33"/>
    <col min="14081" max="14081" width="7.625" style="33" customWidth="1"/>
    <col min="14082" max="14082" width="22.875" style="33" customWidth="1"/>
    <col min="14083" max="14083" width="16.625" style="33" bestFit="1" customWidth="1"/>
    <col min="14084" max="14084" width="11.625" style="33" customWidth="1"/>
    <col min="14085" max="14085" width="12.875" style="33" customWidth="1"/>
    <col min="14086" max="14087" width="20.5" style="33" customWidth="1"/>
    <col min="14088" max="14088" width="14.75" style="33" customWidth="1"/>
    <col min="14089" max="14089" width="27.875" style="33" customWidth="1"/>
    <col min="14090" max="14090" width="9.875" style="33" bestFit="1" customWidth="1"/>
    <col min="14091" max="14336" width="9" style="33"/>
    <col min="14337" max="14337" width="7.625" style="33" customWidth="1"/>
    <col min="14338" max="14338" width="22.875" style="33" customWidth="1"/>
    <col min="14339" max="14339" width="16.625" style="33" bestFit="1" customWidth="1"/>
    <col min="14340" max="14340" width="11.625" style="33" customWidth="1"/>
    <col min="14341" max="14341" width="12.875" style="33" customWidth="1"/>
    <col min="14342" max="14343" width="20.5" style="33" customWidth="1"/>
    <col min="14344" max="14344" width="14.75" style="33" customWidth="1"/>
    <col min="14345" max="14345" width="27.875" style="33" customWidth="1"/>
    <col min="14346" max="14346" width="9.875" style="33" bestFit="1" customWidth="1"/>
    <col min="14347" max="14592" width="9" style="33"/>
    <col min="14593" max="14593" width="7.625" style="33" customWidth="1"/>
    <col min="14594" max="14594" width="22.875" style="33" customWidth="1"/>
    <col min="14595" max="14595" width="16.625" style="33" bestFit="1" customWidth="1"/>
    <col min="14596" max="14596" width="11.625" style="33" customWidth="1"/>
    <col min="14597" max="14597" width="12.875" style="33" customWidth="1"/>
    <col min="14598" max="14599" width="20.5" style="33" customWidth="1"/>
    <col min="14600" max="14600" width="14.75" style="33" customWidth="1"/>
    <col min="14601" max="14601" width="27.875" style="33" customWidth="1"/>
    <col min="14602" max="14602" width="9.875" style="33" bestFit="1" customWidth="1"/>
    <col min="14603" max="14848" width="9" style="33"/>
    <col min="14849" max="14849" width="7.625" style="33" customWidth="1"/>
    <col min="14850" max="14850" width="22.875" style="33" customWidth="1"/>
    <col min="14851" max="14851" width="16.625" style="33" bestFit="1" customWidth="1"/>
    <col min="14852" max="14852" width="11.625" style="33" customWidth="1"/>
    <col min="14853" max="14853" width="12.875" style="33" customWidth="1"/>
    <col min="14854" max="14855" width="20.5" style="33" customWidth="1"/>
    <col min="14856" max="14856" width="14.75" style="33" customWidth="1"/>
    <col min="14857" max="14857" width="27.875" style="33" customWidth="1"/>
    <col min="14858" max="14858" width="9.875" style="33" bestFit="1" customWidth="1"/>
    <col min="14859" max="15104" width="9" style="33"/>
    <col min="15105" max="15105" width="7.625" style="33" customWidth="1"/>
    <col min="15106" max="15106" width="22.875" style="33" customWidth="1"/>
    <col min="15107" max="15107" width="16.625" style="33" bestFit="1" customWidth="1"/>
    <col min="15108" max="15108" width="11.625" style="33" customWidth="1"/>
    <col min="15109" max="15109" width="12.875" style="33" customWidth="1"/>
    <col min="15110" max="15111" width="20.5" style="33" customWidth="1"/>
    <col min="15112" max="15112" width="14.75" style="33" customWidth="1"/>
    <col min="15113" max="15113" width="27.875" style="33" customWidth="1"/>
    <col min="15114" max="15114" width="9.875" style="33" bestFit="1" customWidth="1"/>
    <col min="15115" max="15360" width="9" style="33"/>
    <col min="15361" max="15361" width="7.625" style="33" customWidth="1"/>
    <col min="15362" max="15362" width="22.875" style="33" customWidth="1"/>
    <col min="15363" max="15363" width="16.625" style="33" bestFit="1" customWidth="1"/>
    <col min="15364" max="15364" width="11.625" style="33" customWidth="1"/>
    <col min="15365" max="15365" width="12.875" style="33" customWidth="1"/>
    <col min="15366" max="15367" width="20.5" style="33" customWidth="1"/>
    <col min="15368" max="15368" width="14.75" style="33" customWidth="1"/>
    <col min="15369" max="15369" width="27.875" style="33" customWidth="1"/>
    <col min="15370" max="15370" width="9.875" style="33" bestFit="1" customWidth="1"/>
    <col min="15371" max="15616" width="9" style="33"/>
    <col min="15617" max="15617" width="7.625" style="33" customWidth="1"/>
    <col min="15618" max="15618" width="22.875" style="33" customWidth="1"/>
    <col min="15619" max="15619" width="16.625" style="33" bestFit="1" customWidth="1"/>
    <col min="15620" max="15620" width="11.625" style="33" customWidth="1"/>
    <col min="15621" max="15621" width="12.875" style="33" customWidth="1"/>
    <col min="15622" max="15623" width="20.5" style="33" customWidth="1"/>
    <col min="15624" max="15624" width="14.75" style="33" customWidth="1"/>
    <col min="15625" max="15625" width="27.875" style="33" customWidth="1"/>
    <col min="15626" max="15626" width="9.875" style="33" bestFit="1" customWidth="1"/>
    <col min="15627" max="15872" width="9" style="33"/>
    <col min="15873" max="15873" width="7.625" style="33" customWidth="1"/>
    <col min="15874" max="15874" width="22.875" style="33" customWidth="1"/>
    <col min="15875" max="15875" width="16.625" style="33" bestFit="1" customWidth="1"/>
    <col min="15876" max="15876" width="11.625" style="33" customWidth="1"/>
    <col min="15877" max="15877" width="12.875" style="33" customWidth="1"/>
    <col min="15878" max="15879" width="20.5" style="33" customWidth="1"/>
    <col min="15880" max="15880" width="14.75" style="33" customWidth="1"/>
    <col min="15881" max="15881" width="27.875" style="33" customWidth="1"/>
    <col min="15882" max="15882" width="9.875" style="33" bestFit="1" customWidth="1"/>
    <col min="15883" max="16128" width="9" style="33"/>
    <col min="16129" max="16129" width="7.625" style="33" customWidth="1"/>
    <col min="16130" max="16130" width="22.875" style="33" customWidth="1"/>
    <col min="16131" max="16131" width="16.625" style="33" bestFit="1" customWidth="1"/>
    <col min="16132" max="16132" width="11.625" style="33" customWidth="1"/>
    <col min="16133" max="16133" width="12.875" style="33" customWidth="1"/>
    <col min="16134" max="16135" width="20.5" style="33" customWidth="1"/>
    <col min="16136" max="16136" width="14.75" style="33" customWidth="1"/>
    <col min="16137" max="16137" width="27.875" style="33" customWidth="1"/>
    <col min="16138" max="16138" width="9.875" style="33" bestFit="1" customWidth="1"/>
    <col min="16139" max="16384" width="9" style="33"/>
  </cols>
  <sheetData>
    <row r="1" spans="1:10" x14ac:dyDescent="0.3">
      <c r="I1" s="36" t="s">
        <v>167</v>
      </c>
    </row>
    <row r="2" spans="1:10" x14ac:dyDescent="0.3">
      <c r="A2" s="645" t="s">
        <v>781</v>
      </c>
      <c r="B2" s="645"/>
      <c r="C2" s="645"/>
      <c r="D2" s="645"/>
      <c r="E2" s="645"/>
      <c r="F2" s="645"/>
      <c r="G2" s="645"/>
      <c r="H2" s="645"/>
      <c r="I2" s="645"/>
    </row>
    <row r="3" spans="1:10" x14ac:dyDescent="0.3">
      <c r="A3" s="645" t="s">
        <v>208</v>
      </c>
      <c r="B3" s="645"/>
      <c r="C3" s="645"/>
      <c r="D3" s="645"/>
      <c r="E3" s="645"/>
      <c r="F3" s="645"/>
      <c r="G3" s="645"/>
      <c r="H3" s="645"/>
      <c r="I3" s="645"/>
    </row>
    <row r="4" spans="1:10" ht="12" customHeight="1" x14ac:dyDescent="0.3"/>
    <row r="5" spans="1:10" s="26" customFormat="1" ht="63" customHeight="1" x14ac:dyDescent="0.2">
      <c r="A5" s="29" t="s">
        <v>0</v>
      </c>
      <c r="B5" s="29" t="s">
        <v>15</v>
      </c>
      <c r="C5" s="37" t="s">
        <v>16</v>
      </c>
      <c r="D5" s="37" t="s">
        <v>2</v>
      </c>
      <c r="E5" s="29" t="s">
        <v>17</v>
      </c>
      <c r="F5" s="38" t="s">
        <v>4</v>
      </c>
      <c r="G5" s="38" t="s">
        <v>25</v>
      </c>
      <c r="H5" s="28" t="s">
        <v>6</v>
      </c>
      <c r="I5" s="28" t="s">
        <v>162</v>
      </c>
      <c r="J5" s="27"/>
    </row>
    <row r="6" spans="1:10" x14ac:dyDescent="0.3">
      <c r="A6" s="62">
        <v>1</v>
      </c>
      <c r="B6" s="39" t="s">
        <v>332</v>
      </c>
      <c r="C6" s="40">
        <v>490</v>
      </c>
      <c r="D6" s="40">
        <v>490</v>
      </c>
      <c r="E6" s="41" t="s">
        <v>40</v>
      </c>
      <c r="F6" s="42" t="s">
        <v>844</v>
      </c>
      <c r="G6" s="42" t="s">
        <v>844</v>
      </c>
      <c r="H6" s="41" t="s">
        <v>163</v>
      </c>
      <c r="I6" s="43" t="s">
        <v>209</v>
      </c>
      <c r="J6" s="63"/>
    </row>
    <row r="7" spans="1:10" x14ac:dyDescent="0.3">
      <c r="A7" s="64"/>
      <c r="B7" s="44"/>
      <c r="C7" s="45"/>
      <c r="D7" s="45"/>
      <c r="E7" s="46"/>
      <c r="F7" s="47"/>
      <c r="G7" s="47"/>
      <c r="H7" s="46" t="s">
        <v>164</v>
      </c>
      <c r="I7" s="48" t="s">
        <v>173</v>
      </c>
    </row>
    <row r="8" spans="1:10" x14ac:dyDescent="0.3">
      <c r="A8" s="64"/>
      <c r="B8" s="44"/>
      <c r="C8" s="45"/>
      <c r="D8" s="45"/>
      <c r="E8" s="46"/>
      <c r="F8" s="47"/>
      <c r="G8" s="47"/>
      <c r="H8" s="46" t="s">
        <v>165</v>
      </c>
      <c r="I8" s="43"/>
    </row>
    <row r="9" spans="1:10" x14ac:dyDescent="0.3">
      <c r="A9" s="64"/>
      <c r="B9" s="44"/>
      <c r="C9" s="45"/>
      <c r="D9" s="45"/>
      <c r="E9" s="46"/>
      <c r="F9" s="47" t="s">
        <v>42</v>
      </c>
      <c r="G9" s="49" t="s">
        <v>9</v>
      </c>
      <c r="H9" s="46" t="s">
        <v>87</v>
      </c>
      <c r="I9" s="50" t="s">
        <v>166</v>
      </c>
    </row>
    <row r="10" spans="1:10" ht="20.25" customHeight="1" x14ac:dyDescent="0.3">
      <c r="A10" s="65"/>
      <c r="B10" s="51"/>
      <c r="C10" s="52"/>
      <c r="D10" s="52"/>
      <c r="E10" s="53"/>
      <c r="F10" s="54">
        <v>490</v>
      </c>
      <c r="G10" s="54">
        <v>490</v>
      </c>
      <c r="H10" s="53"/>
      <c r="I10" s="55" t="s">
        <v>845</v>
      </c>
    </row>
    <row r="11" spans="1:10" x14ac:dyDescent="0.3">
      <c r="A11" s="62">
        <v>2</v>
      </c>
      <c r="B11" s="39" t="s">
        <v>210</v>
      </c>
      <c r="C11" s="40">
        <v>6116</v>
      </c>
      <c r="D11" s="40">
        <v>6116</v>
      </c>
      <c r="E11" s="41" t="s">
        <v>40</v>
      </c>
      <c r="F11" s="42" t="s">
        <v>211</v>
      </c>
      <c r="G11" s="42" t="s">
        <v>211</v>
      </c>
      <c r="H11" s="41" t="s">
        <v>163</v>
      </c>
      <c r="I11" s="43" t="s">
        <v>209</v>
      </c>
    </row>
    <row r="12" spans="1:10" x14ac:dyDescent="0.3">
      <c r="A12" s="64"/>
      <c r="B12" s="44"/>
      <c r="C12" s="45"/>
      <c r="D12" s="45"/>
      <c r="E12" s="46"/>
      <c r="F12" s="47"/>
      <c r="G12" s="47"/>
      <c r="H12" s="46" t="s">
        <v>164</v>
      </c>
      <c r="I12" s="48" t="s">
        <v>173</v>
      </c>
    </row>
    <row r="13" spans="1:10" x14ac:dyDescent="0.3">
      <c r="A13" s="64"/>
      <c r="B13" s="44"/>
      <c r="C13" s="45"/>
      <c r="D13" s="45"/>
      <c r="E13" s="46"/>
      <c r="F13" s="47"/>
      <c r="G13" s="47"/>
      <c r="H13" s="46" t="s">
        <v>165</v>
      </c>
      <c r="I13" s="43"/>
    </row>
    <row r="14" spans="1:10" x14ac:dyDescent="0.3">
      <c r="A14" s="64"/>
      <c r="B14" s="44"/>
      <c r="C14" s="45"/>
      <c r="D14" s="45"/>
      <c r="E14" s="46"/>
      <c r="F14" s="47" t="s">
        <v>42</v>
      </c>
      <c r="G14" s="49" t="s">
        <v>9</v>
      </c>
      <c r="H14" s="46" t="s">
        <v>87</v>
      </c>
      <c r="I14" s="50" t="s">
        <v>166</v>
      </c>
    </row>
    <row r="15" spans="1:10" ht="20.25" customHeight="1" x14ac:dyDescent="0.3">
      <c r="A15" s="65"/>
      <c r="B15" s="51"/>
      <c r="C15" s="52"/>
      <c r="D15" s="52"/>
      <c r="E15" s="53"/>
      <c r="F15" s="54">
        <v>6116</v>
      </c>
      <c r="G15" s="54">
        <v>6116</v>
      </c>
      <c r="H15" s="53"/>
      <c r="I15" s="55" t="s">
        <v>843</v>
      </c>
    </row>
    <row r="16" spans="1:10" x14ac:dyDescent="0.3">
      <c r="A16" s="62">
        <v>3</v>
      </c>
      <c r="B16" s="39" t="s">
        <v>210</v>
      </c>
      <c r="C16" s="40">
        <v>6116</v>
      </c>
      <c r="D16" s="40">
        <v>6116</v>
      </c>
      <c r="E16" s="41" t="s">
        <v>40</v>
      </c>
      <c r="F16" s="42" t="s">
        <v>211</v>
      </c>
      <c r="G16" s="42" t="s">
        <v>211</v>
      </c>
      <c r="H16" s="41" t="s">
        <v>163</v>
      </c>
      <c r="I16" s="43" t="s">
        <v>209</v>
      </c>
    </row>
    <row r="17" spans="1:9" x14ac:dyDescent="0.3">
      <c r="A17" s="64"/>
      <c r="B17" s="44"/>
      <c r="C17" s="45"/>
      <c r="D17" s="45"/>
      <c r="E17" s="46"/>
      <c r="F17" s="47"/>
      <c r="G17" s="47"/>
      <c r="H17" s="46" t="s">
        <v>164</v>
      </c>
      <c r="I17" s="48" t="s">
        <v>173</v>
      </c>
    </row>
    <row r="18" spans="1:9" x14ac:dyDescent="0.3">
      <c r="A18" s="64"/>
      <c r="B18" s="44"/>
      <c r="C18" s="45"/>
      <c r="D18" s="45"/>
      <c r="E18" s="46"/>
      <c r="F18" s="47"/>
      <c r="G18" s="47"/>
      <c r="H18" s="46" t="s">
        <v>165</v>
      </c>
      <c r="I18" s="43"/>
    </row>
    <row r="19" spans="1:9" x14ac:dyDescent="0.3">
      <c r="A19" s="64"/>
      <c r="B19" s="44"/>
      <c r="C19" s="45"/>
      <c r="D19" s="45"/>
      <c r="E19" s="46"/>
      <c r="F19" s="47" t="s">
        <v>42</v>
      </c>
      <c r="G19" s="49" t="s">
        <v>9</v>
      </c>
      <c r="H19" s="46" t="s">
        <v>87</v>
      </c>
      <c r="I19" s="50" t="s">
        <v>166</v>
      </c>
    </row>
    <row r="20" spans="1:9" ht="20.25" customHeight="1" x14ac:dyDescent="0.3">
      <c r="A20" s="65"/>
      <c r="B20" s="51"/>
      <c r="C20" s="52"/>
      <c r="D20" s="52"/>
      <c r="E20" s="53"/>
      <c r="F20" s="54">
        <v>6116</v>
      </c>
      <c r="G20" s="54">
        <v>6116</v>
      </c>
      <c r="H20" s="53"/>
      <c r="I20" s="55" t="s">
        <v>792</v>
      </c>
    </row>
    <row r="21" spans="1:9" x14ac:dyDescent="0.3">
      <c r="A21" s="62">
        <v>4</v>
      </c>
      <c r="B21" s="39" t="s">
        <v>367</v>
      </c>
      <c r="C21" s="66">
        <v>1200</v>
      </c>
      <c r="D21" s="40">
        <v>1200</v>
      </c>
      <c r="E21" s="41" t="s">
        <v>40</v>
      </c>
      <c r="F21" s="42" t="s">
        <v>211</v>
      </c>
      <c r="G21" s="42" t="s">
        <v>211</v>
      </c>
      <c r="H21" s="41" t="s">
        <v>163</v>
      </c>
      <c r="I21" s="43" t="s">
        <v>209</v>
      </c>
    </row>
    <row r="22" spans="1:9" x14ac:dyDescent="0.3">
      <c r="A22" s="64"/>
      <c r="B22" s="44"/>
      <c r="C22" s="60"/>
      <c r="D22" s="45"/>
      <c r="E22" s="46"/>
      <c r="F22" s="47"/>
      <c r="G22" s="47"/>
      <c r="H22" s="46" t="s">
        <v>164</v>
      </c>
      <c r="I22" s="48" t="s">
        <v>173</v>
      </c>
    </row>
    <row r="23" spans="1:9" x14ac:dyDescent="0.3">
      <c r="A23" s="64"/>
      <c r="B23" s="44"/>
      <c r="C23" s="60"/>
      <c r="D23" s="45"/>
      <c r="E23" s="46"/>
      <c r="F23" s="47"/>
      <c r="G23" s="47"/>
      <c r="H23" s="46" t="s">
        <v>165</v>
      </c>
      <c r="I23" s="43"/>
    </row>
    <row r="24" spans="1:9" x14ac:dyDescent="0.3">
      <c r="A24" s="64"/>
      <c r="B24" s="44"/>
      <c r="C24" s="60"/>
      <c r="D24" s="45"/>
      <c r="E24" s="46"/>
      <c r="F24" s="47" t="s">
        <v>42</v>
      </c>
      <c r="G24" s="49" t="s">
        <v>9</v>
      </c>
      <c r="H24" s="46" t="s">
        <v>87</v>
      </c>
      <c r="I24" s="50" t="s">
        <v>166</v>
      </c>
    </row>
    <row r="25" spans="1:9" ht="20.25" customHeight="1" x14ac:dyDescent="0.3">
      <c r="A25" s="65"/>
      <c r="B25" s="51"/>
      <c r="C25" s="61"/>
      <c r="D25" s="52"/>
      <c r="E25" s="53"/>
      <c r="F25" s="54">
        <v>1200</v>
      </c>
      <c r="G25" s="54">
        <v>1200</v>
      </c>
      <c r="H25" s="53"/>
      <c r="I25" s="55" t="s">
        <v>843</v>
      </c>
    </row>
    <row r="26" spans="1:9" x14ac:dyDescent="0.3">
      <c r="A26" s="62">
        <v>5</v>
      </c>
      <c r="B26" s="39" t="s">
        <v>213</v>
      </c>
      <c r="C26" s="40">
        <v>631.29999999999995</v>
      </c>
      <c r="D26" s="40">
        <v>631.29999999999995</v>
      </c>
      <c r="E26" s="41" t="s">
        <v>40</v>
      </c>
      <c r="F26" s="42" t="s">
        <v>272</v>
      </c>
      <c r="G26" s="42" t="s">
        <v>272</v>
      </c>
      <c r="H26" s="41" t="s">
        <v>163</v>
      </c>
      <c r="I26" s="43" t="s">
        <v>209</v>
      </c>
    </row>
    <row r="27" spans="1:9" x14ac:dyDescent="0.3">
      <c r="A27" s="64"/>
      <c r="B27" s="44"/>
      <c r="C27" s="45"/>
      <c r="D27" s="45"/>
      <c r="E27" s="46"/>
      <c r="F27" s="47" t="s">
        <v>273</v>
      </c>
      <c r="G27" s="47" t="s">
        <v>273</v>
      </c>
      <c r="H27" s="46" t="s">
        <v>164</v>
      </c>
      <c r="I27" s="48" t="s">
        <v>173</v>
      </c>
    </row>
    <row r="28" spans="1:9" x14ac:dyDescent="0.3">
      <c r="A28" s="64"/>
      <c r="B28" s="44"/>
      <c r="C28" s="45"/>
      <c r="D28" s="45"/>
      <c r="E28" s="46"/>
      <c r="F28" s="47"/>
      <c r="G28" s="47"/>
      <c r="H28" s="46" t="s">
        <v>165</v>
      </c>
      <c r="I28" s="43"/>
    </row>
    <row r="29" spans="1:9" x14ac:dyDescent="0.3">
      <c r="A29" s="64"/>
      <c r="B29" s="44"/>
      <c r="C29" s="45"/>
      <c r="D29" s="45"/>
      <c r="E29" s="46"/>
      <c r="F29" s="47" t="s">
        <v>42</v>
      </c>
      <c r="G29" s="49" t="s">
        <v>9</v>
      </c>
      <c r="H29" s="46" t="s">
        <v>87</v>
      </c>
      <c r="I29" s="50" t="s">
        <v>166</v>
      </c>
    </row>
    <row r="30" spans="1:9" ht="20.25" customHeight="1" x14ac:dyDescent="0.3">
      <c r="A30" s="65"/>
      <c r="B30" s="51"/>
      <c r="C30" s="52"/>
      <c r="D30" s="52"/>
      <c r="E30" s="53"/>
      <c r="F30" s="54">
        <v>631.29999999999995</v>
      </c>
      <c r="G30" s="54">
        <v>631.29999999999995</v>
      </c>
      <c r="H30" s="53"/>
      <c r="I30" s="55" t="s">
        <v>789</v>
      </c>
    </row>
    <row r="31" spans="1:9" x14ac:dyDescent="0.3">
      <c r="A31" s="62">
        <v>6</v>
      </c>
      <c r="B31" s="44" t="s">
        <v>598</v>
      </c>
      <c r="C31" s="66">
        <v>930</v>
      </c>
      <c r="D31" s="40">
        <v>930</v>
      </c>
      <c r="E31" s="41" t="s">
        <v>40</v>
      </c>
      <c r="F31" s="42" t="s">
        <v>833</v>
      </c>
      <c r="G31" s="42" t="s">
        <v>833</v>
      </c>
      <c r="H31" s="41" t="s">
        <v>163</v>
      </c>
      <c r="I31" s="43" t="s">
        <v>209</v>
      </c>
    </row>
    <row r="32" spans="1:9" x14ac:dyDescent="0.3">
      <c r="A32" s="64"/>
      <c r="B32" s="44"/>
      <c r="C32" s="60"/>
      <c r="D32" s="45"/>
      <c r="E32" s="46"/>
      <c r="F32" s="47"/>
      <c r="G32" s="47"/>
      <c r="H32" s="46" t="s">
        <v>164</v>
      </c>
      <c r="I32" s="48" t="s">
        <v>173</v>
      </c>
    </row>
    <row r="33" spans="1:9" x14ac:dyDescent="0.3">
      <c r="A33" s="64"/>
      <c r="B33" s="44"/>
      <c r="C33" s="60"/>
      <c r="D33" s="45"/>
      <c r="E33" s="46"/>
      <c r="F33" s="47"/>
      <c r="G33" s="47"/>
      <c r="H33" s="46" t="s">
        <v>165</v>
      </c>
      <c r="I33" s="43"/>
    </row>
    <row r="34" spans="1:9" x14ac:dyDescent="0.3">
      <c r="A34" s="64"/>
      <c r="B34" s="44"/>
      <c r="C34" s="60"/>
      <c r="D34" s="45"/>
      <c r="E34" s="46"/>
      <c r="F34" s="47" t="s">
        <v>42</v>
      </c>
      <c r="G34" s="49" t="s">
        <v>9</v>
      </c>
      <c r="H34" s="46" t="s">
        <v>87</v>
      </c>
      <c r="I34" s="50" t="s">
        <v>166</v>
      </c>
    </row>
    <row r="35" spans="1:9" ht="20.25" customHeight="1" x14ac:dyDescent="0.3">
      <c r="A35" s="65"/>
      <c r="B35" s="51"/>
      <c r="C35" s="61"/>
      <c r="D35" s="52"/>
      <c r="E35" s="53"/>
      <c r="F35" s="54">
        <v>930</v>
      </c>
      <c r="G35" s="54">
        <v>930</v>
      </c>
      <c r="H35" s="53"/>
      <c r="I35" s="55" t="s">
        <v>789</v>
      </c>
    </row>
    <row r="36" spans="1:9" x14ac:dyDescent="0.3">
      <c r="A36" s="62">
        <v>7</v>
      </c>
      <c r="B36" s="44" t="s">
        <v>55</v>
      </c>
      <c r="C36" s="40">
        <v>1296.3800000000001</v>
      </c>
      <c r="D36" s="40">
        <v>1296.3800000000001</v>
      </c>
      <c r="E36" s="41" t="s">
        <v>40</v>
      </c>
      <c r="F36" s="42" t="s">
        <v>274</v>
      </c>
      <c r="G36" s="42" t="s">
        <v>274</v>
      </c>
      <c r="H36" s="41" t="s">
        <v>163</v>
      </c>
      <c r="I36" s="43" t="s">
        <v>209</v>
      </c>
    </row>
    <row r="37" spans="1:9" x14ac:dyDescent="0.3">
      <c r="A37" s="64"/>
      <c r="B37" s="44"/>
      <c r="C37" s="45"/>
      <c r="D37" s="45"/>
      <c r="E37" s="46"/>
      <c r="F37" s="47" t="s">
        <v>275</v>
      </c>
      <c r="G37" s="47" t="s">
        <v>275</v>
      </c>
      <c r="H37" s="46" t="s">
        <v>164</v>
      </c>
      <c r="I37" s="48" t="s">
        <v>173</v>
      </c>
    </row>
    <row r="38" spans="1:9" x14ac:dyDescent="0.3">
      <c r="A38" s="64"/>
      <c r="B38" s="44"/>
      <c r="C38" s="45"/>
      <c r="D38" s="45"/>
      <c r="E38" s="46"/>
      <c r="F38" s="47"/>
      <c r="G38" s="47"/>
      <c r="H38" s="46" t="s">
        <v>165</v>
      </c>
      <c r="I38" s="43"/>
    </row>
    <row r="39" spans="1:9" x14ac:dyDescent="0.3">
      <c r="A39" s="64"/>
      <c r="B39" s="44"/>
      <c r="C39" s="45"/>
      <c r="D39" s="45"/>
      <c r="E39" s="46"/>
      <c r="F39" s="47" t="s">
        <v>42</v>
      </c>
      <c r="G39" s="49" t="s">
        <v>9</v>
      </c>
      <c r="H39" s="46" t="s">
        <v>87</v>
      </c>
      <c r="I39" s="50" t="s">
        <v>166</v>
      </c>
    </row>
    <row r="40" spans="1:9" ht="20.25" customHeight="1" x14ac:dyDescent="0.3">
      <c r="A40" s="65"/>
      <c r="B40" s="51"/>
      <c r="C40" s="52"/>
      <c r="D40" s="52"/>
      <c r="E40" s="53"/>
      <c r="F40" s="54">
        <v>1296.3800000000001</v>
      </c>
      <c r="G40" s="54">
        <v>1296.3800000000001</v>
      </c>
      <c r="H40" s="53"/>
      <c r="I40" s="55" t="s">
        <v>789</v>
      </c>
    </row>
    <row r="41" spans="1:9" x14ac:dyDescent="0.3">
      <c r="A41" s="62">
        <v>8</v>
      </c>
      <c r="B41" s="39" t="s">
        <v>55</v>
      </c>
      <c r="C41" s="40">
        <v>1155</v>
      </c>
      <c r="D41" s="40">
        <v>1155</v>
      </c>
      <c r="E41" s="41" t="s">
        <v>40</v>
      </c>
      <c r="F41" s="42" t="s">
        <v>846</v>
      </c>
      <c r="G41" s="42" t="s">
        <v>846</v>
      </c>
      <c r="H41" s="41" t="s">
        <v>163</v>
      </c>
      <c r="I41" s="43" t="s">
        <v>209</v>
      </c>
    </row>
    <row r="42" spans="1:9" x14ac:dyDescent="0.3">
      <c r="A42" s="64"/>
      <c r="B42" s="44"/>
      <c r="C42" s="45"/>
      <c r="D42" s="45"/>
      <c r="E42" s="46"/>
      <c r="F42" s="47"/>
      <c r="G42" s="47"/>
      <c r="H42" s="46" t="s">
        <v>164</v>
      </c>
      <c r="I42" s="48" t="s">
        <v>173</v>
      </c>
    </row>
    <row r="43" spans="1:9" x14ac:dyDescent="0.3">
      <c r="A43" s="64"/>
      <c r="B43" s="44"/>
      <c r="C43" s="45"/>
      <c r="D43" s="45"/>
      <c r="E43" s="46"/>
      <c r="F43" s="47"/>
      <c r="G43" s="47"/>
      <c r="H43" s="46" t="s">
        <v>165</v>
      </c>
      <c r="I43" s="43"/>
    </row>
    <row r="44" spans="1:9" x14ac:dyDescent="0.3">
      <c r="A44" s="64"/>
      <c r="B44" s="44"/>
      <c r="C44" s="45"/>
      <c r="D44" s="45"/>
      <c r="E44" s="46"/>
      <c r="F44" s="47" t="s">
        <v>42</v>
      </c>
      <c r="G44" s="49" t="s">
        <v>9</v>
      </c>
      <c r="H44" s="46" t="s">
        <v>87</v>
      </c>
      <c r="I44" s="50" t="s">
        <v>166</v>
      </c>
    </row>
    <row r="45" spans="1:9" ht="20.25" customHeight="1" x14ac:dyDescent="0.3">
      <c r="A45" s="65"/>
      <c r="B45" s="51"/>
      <c r="C45" s="52"/>
      <c r="D45" s="52"/>
      <c r="E45" s="53"/>
      <c r="F45" s="54">
        <v>1155</v>
      </c>
      <c r="G45" s="54">
        <v>1155</v>
      </c>
      <c r="H45" s="53"/>
      <c r="I45" s="55" t="s">
        <v>829</v>
      </c>
    </row>
    <row r="46" spans="1:9" x14ac:dyDescent="0.3">
      <c r="A46" s="62">
        <v>9</v>
      </c>
      <c r="B46" s="39" t="s">
        <v>214</v>
      </c>
      <c r="C46" s="40">
        <v>1193.7</v>
      </c>
      <c r="D46" s="40">
        <v>1193.7</v>
      </c>
      <c r="E46" s="41" t="s">
        <v>40</v>
      </c>
      <c r="F46" s="42" t="s">
        <v>211</v>
      </c>
      <c r="G46" s="42" t="s">
        <v>211</v>
      </c>
      <c r="H46" s="41" t="s">
        <v>163</v>
      </c>
      <c r="I46" s="43" t="s">
        <v>209</v>
      </c>
    </row>
    <row r="47" spans="1:9" x14ac:dyDescent="0.3">
      <c r="A47" s="64"/>
      <c r="B47" s="44"/>
      <c r="C47" s="45"/>
      <c r="D47" s="45"/>
      <c r="E47" s="46"/>
      <c r="F47" s="47"/>
      <c r="G47" s="47"/>
      <c r="H47" s="46" t="s">
        <v>164</v>
      </c>
      <c r="I47" s="48" t="s">
        <v>173</v>
      </c>
    </row>
    <row r="48" spans="1:9" x14ac:dyDescent="0.3">
      <c r="A48" s="64"/>
      <c r="B48" s="44"/>
      <c r="C48" s="45"/>
      <c r="D48" s="45"/>
      <c r="E48" s="46"/>
      <c r="F48" s="47"/>
      <c r="G48" s="47"/>
      <c r="H48" s="46" t="s">
        <v>165</v>
      </c>
      <c r="I48" s="43"/>
    </row>
    <row r="49" spans="1:9" x14ac:dyDescent="0.3">
      <c r="A49" s="64"/>
      <c r="B49" s="44"/>
      <c r="C49" s="45"/>
      <c r="D49" s="45"/>
      <c r="E49" s="46"/>
      <c r="F49" s="47" t="s">
        <v>42</v>
      </c>
      <c r="G49" s="49" t="s">
        <v>9</v>
      </c>
      <c r="H49" s="46" t="s">
        <v>87</v>
      </c>
      <c r="I49" s="50" t="s">
        <v>166</v>
      </c>
    </row>
    <row r="50" spans="1:9" ht="20.25" customHeight="1" x14ac:dyDescent="0.3">
      <c r="A50" s="65"/>
      <c r="B50" s="51"/>
      <c r="C50" s="52"/>
      <c r="D50" s="52"/>
      <c r="E50" s="53"/>
      <c r="F50" s="54">
        <v>1193.7</v>
      </c>
      <c r="G50" s="54">
        <v>1193.7</v>
      </c>
      <c r="H50" s="53"/>
      <c r="I50" s="55" t="s">
        <v>783</v>
      </c>
    </row>
    <row r="51" spans="1:9" x14ac:dyDescent="0.3">
      <c r="A51" s="62">
        <v>10</v>
      </c>
      <c r="B51" s="39" t="s">
        <v>55</v>
      </c>
      <c r="C51" s="40">
        <v>1440</v>
      </c>
      <c r="D51" s="40">
        <v>1440</v>
      </c>
      <c r="E51" s="41" t="s">
        <v>40</v>
      </c>
      <c r="F51" s="42" t="s">
        <v>846</v>
      </c>
      <c r="G51" s="42" t="s">
        <v>846</v>
      </c>
      <c r="H51" s="41" t="s">
        <v>163</v>
      </c>
      <c r="I51" s="43" t="s">
        <v>209</v>
      </c>
    </row>
    <row r="52" spans="1:9" x14ac:dyDescent="0.3">
      <c r="A52" s="64"/>
      <c r="B52" s="44"/>
      <c r="C52" s="45"/>
      <c r="D52" s="45"/>
      <c r="E52" s="46"/>
      <c r="F52" s="47"/>
      <c r="G52" s="47"/>
      <c r="H52" s="46" t="s">
        <v>164</v>
      </c>
      <c r="I52" s="48" t="s">
        <v>173</v>
      </c>
    </row>
    <row r="53" spans="1:9" x14ac:dyDescent="0.3">
      <c r="A53" s="64"/>
      <c r="B53" s="44"/>
      <c r="C53" s="45"/>
      <c r="D53" s="45"/>
      <c r="E53" s="46"/>
      <c r="F53" s="47"/>
      <c r="G53" s="47"/>
      <c r="H53" s="46" t="s">
        <v>165</v>
      </c>
      <c r="I53" s="43"/>
    </row>
    <row r="54" spans="1:9" x14ac:dyDescent="0.3">
      <c r="A54" s="64"/>
      <c r="B54" s="44"/>
      <c r="C54" s="45"/>
      <c r="D54" s="45"/>
      <c r="E54" s="46"/>
      <c r="F54" s="47" t="s">
        <v>42</v>
      </c>
      <c r="G54" s="49" t="s">
        <v>9</v>
      </c>
      <c r="H54" s="46" t="s">
        <v>87</v>
      </c>
      <c r="I54" s="50" t="s">
        <v>166</v>
      </c>
    </row>
    <row r="55" spans="1:9" ht="20.25" customHeight="1" x14ac:dyDescent="0.3">
      <c r="A55" s="65"/>
      <c r="B55" s="51"/>
      <c r="C55" s="52"/>
      <c r="D55" s="52"/>
      <c r="E55" s="53"/>
      <c r="F55" s="54">
        <v>1440</v>
      </c>
      <c r="G55" s="54">
        <v>1440</v>
      </c>
      <c r="H55" s="53"/>
      <c r="I55" s="55" t="s">
        <v>829</v>
      </c>
    </row>
    <row r="56" spans="1:9" x14ac:dyDescent="0.3">
      <c r="A56" s="62">
        <v>11</v>
      </c>
      <c r="B56" s="39" t="s">
        <v>55</v>
      </c>
      <c r="C56" s="40">
        <v>2100</v>
      </c>
      <c r="D56" s="40">
        <v>2100</v>
      </c>
      <c r="E56" s="41" t="s">
        <v>40</v>
      </c>
      <c r="F56" s="42" t="s">
        <v>847</v>
      </c>
      <c r="G56" s="42" t="s">
        <v>847</v>
      </c>
      <c r="H56" s="41" t="s">
        <v>163</v>
      </c>
      <c r="I56" s="43" t="s">
        <v>209</v>
      </c>
    </row>
    <row r="57" spans="1:9" x14ac:dyDescent="0.3">
      <c r="A57" s="64"/>
      <c r="B57" s="44"/>
      <c r="C57" s="45"/>
      <c r="D57" s="45"/>
      <c r="E57" s="46"/>
      <c r="F57" s="47"/>
      <c r="G57" s="47"/>
      <c r="H57" s="46" t="s">
        <v>164</v>
      </c>
      <c r="I57" s="48" t="s">
        <v>173</v>
      </c>
    </row>
    <row r="58" spans="1:9" x14ac:dyDescent="0.3">
      <c r="A58" s="64"/>
      <c r="B58" s="44"/>
      <c r="C58" s="45"/>
      <c r="D58" s="45"/>
      <c r="E58" s="46"/>
      <c r="F58" s="47"/>
      <c r="G58" s="47"/>
      <c r="H58" s="46" t="s">
        <v>165</v>
      </c>
      <c r="I58" s="43"/>
    </row>
    <row r="59" spans="1:9" x14ac:dyDescent="0.3">
      <c r="A59" s="64"/>
      <c r="B59" s="44"/>
      <c r="C59" s="45"/>
      <c r="D59" s="45"/>
      <c r="E59" s="46"/>
      <c r="F59" s="47" t="s">
        <v>42</v>
      </c>
      <c r="G59" s="49" t="s">
        <v>9</v>
      </c>
      <c r="H59" s="46" t="s">
        <v>87</v>
      </c>
      <c r="I59" s="50" t="s">
        <v>166</v>
      </c>
    </row>
    <row r="60" spans="1:9" ht="20.25" customHeight="1" x14ac:dyDescent="0.3">
      <c r="A60" s="65"/>
      <c r="B60" s="51"/>
      <c r="C60" s="52"/>
      <c r="D60" s="52"/>
      <c r="E60" s="53"/>
      <c r="F60" s="54">
        <v>2100</v>
      </c>
      <c r="G60" s="54">
        <v>2100</v>
      </c>
      <c r="H60" s="53"/>
      <c r="I60" s="55" t="s">
        <v>789</v>
      </c>
    </row>
    <row r="61" spans="1:9" x14ac:dyDescent="0.3">
      <c r="A61" s="62">
        <v>12</v>
      </c>
      <c r="B61" s="39" t="s">
        <v>210</v>
      </c>
      <c r="C61" s="40">
        <v>6116</v>
      </c>
      <c r="D61" s="40">
        <v>6116</v>
      </c>
      <c r="E61" s="41" t="s">
        <v>40</v>
      </c>
      <c r="F61" s="42" t="s">
        <v>211</v>
      </c>
      <c r="G61" s="42" t="s">
        <v>211</v>
      </c>
      <c r="H61" s="41" t="s">
        <v>163</v>
      </c>
      <c r="I61" s="43" t="s">
        <v>209</v>
      </c>
    </row>
    <row r="62" spans="1:9" x14ac:dyDescent="0.3">
      <c r="A62" s="64"/>
      <c r="B62" s="44"/>
      <c r="C62" s="45"/>
      <c r="D62" s="45"/>
      <c r="E62" s="46"/>
      <c r="F62" s="47"/>
      <c r="G62" s="47"/>
      <c r="H62" s="46" t="s">
        <v>164</v>
      </c>
      <c r="I62" s="48" t="s">
        <v>173</v>
      </c>
    </row>
    <row r="63" spans="1:9" x14ac:dyDescent="0.3">
      <c r="A63" s="64"/>
      <c r="B63" s="44"/>
      <c r="C63" s="45"/>
      <c r="D63" s="45"/>
      <c r="E63" s="46"/>
      <c r="F63" s="47"/>
      <c r="G63" s="47"/>
      <c r="H63" s="46" t="s">
        <v>165</v>
      </c>
      <c r="I63" s="43"/>
    </row>
    <row r="64" spans="1:9" x14ac:dyDescent="0.3">
      <c r="A64" s="64"/>
      <c r="B64" s="44"/>
      <c r="C64" s="45"/>
      <c r="D64" s="45"/>
      <c r="E64" s="46"/>
      <c r="F64" s="47" t="s">
        <v>42</v>
      </c>
      <c r="G64" s="49" t="s">
        <v>9</v>
      </c>
      <c r="H64" s="46" t="s">
        <v>87</v>
      </c>
      <c r="I64" s="50" t="s">
        <v>166</v>
      </c>
    </row>
    <row r="65" spans="1:9" ht="20.25" customHeight="1" x14ac:dyDescent="0.3">
      <c r="A65" s="65"/>
      <c r="B65" s="51"/>
      <c r="C65" s="52"/>
      <c r="D65" s="52"/>
      <c r="E65" s="53"/>
      <c r="F65" s="54">
        <v>6116</v>
      </c>
      <c r="G65" s="54">
        <v>6116</v>
      </c>
      <c r="H65" s="53"/>
      <c r="I65" s="55" t="s">
        <v>783</v>
      </c>
    </row>
    <row r="66" spans="1:9" x14ac:dyDescent="0.3">
      <c r="A66" s="62">
        <v>13</v>
      </c>
      <c r="B66" s="44" t="s">
        <v>210</v>
      </c>
      <c r="C66" s="40">
        <v>6116</v>
      </c>
      <c r="D66" s="40">
        <v>6116</v>
      </c>
      <c r="E66" s="41" t="s">
        <v>40</v>
      </c>
      <c r="F66" s="42" t="s">
        <v>211</v>
      </c>
      <c r="G66" s="42" t="s">
        <v>211</v>
      </c>
      <c r="H66" s="41" t="s">
        <v>163</v>
      </c>
      <c r="I66" s="43" t="s">
        <v>209</v>
      </c>
    </row>
    <row r="67" spans="1:9" x14ac:dyDescent="0.3">
      <c r="A67" s="64"/>
      <c r="B67" s="44"/>
      <c r="C67" s="45"/>
      <c r="D67" s="45"/>
      <c r="E67" s="46"/>
      <c r="F67" s="47"/>
      <c r="G67" s="47"/>
      <c r="H67" s="46" t="s">
        <v>164</v>
      </c>
      <c r="I67" s="48" t="s">
        <v>173</v>
      </c>
    </row>
    <row r="68" spans="1:9" x14ac:dyDescent="0.3">
      <c r="A68" s="64"/>
      <c r="B68" s="44"/>
      <c r="C68" s="45"/>
      <c r="D68" s="45"/>
      <c r="E68" s="46"/>
      <c r="F68" s="47"/>
      <c r="G68" s="47"/>
      <c r="H68" s="46" t="s">
        <v>165</v>
      </c>
      <c r="I68" s="43"/>
    </row>
    <row r="69" spans="1:9" x14ac:dyDescent="0.3">
      <c r="A69" s="64"/>
      <c r="B69" s="44"/>
      <c r="C69" s="45"/>
      <c r="D69" s="45"/>
      <c r="E69" s="46"/>
      <c r="F69" s="47" t="s">
        <v>42</v>
      </c>
      <c r="G69" s="49" t="s">
        <v>9</v>
      </c>
      <c r="H69" s="46" t="s">
        <v>87</v>
      </c>
      <c r="I69" s="50" t="s">
        <v>166</v>
      </c>
    </row>
    <row r="70" spans="1:9" ht="20.25" customHeight="1" x14ac:dyDescent="0.3">
      <c r="A70" s="65"/>
      <c r="B70" s="51"/>
      <c r="C70" s="52"/>
      <c r="D70" s="52"/>
      <c r="E70" s="53"/>
      <c r="F70" s="54">
        <v>6116</v>
      </c>
      <c r="G70" s="54">
        <v>6116</v>
      </c>
      <c r="H70" s="53"/>
      <c r="I70" s="55" t="s">
        <v>783</v>
      </c>
    </row>
    <row r="71" spans="1:9" x14ac:dyDescent="0.3">
      <c r="A71" s="62">
        <v>14</v>
      </c>
      <c r="B71" s="39" t="s">
        <v>88</v>
      </c>
      <c r="C71" s="40">
        <v>5400</v>
      </c>
      <c r="D71" s="40">
        <v>5400</v>
      </c>
      <c r="E71" s="41" t="s">
        <v>40</v>
      </c>
      <c r="F71" s="42" t="s">
        <v>212</v>
      </c>
      <c r="G71" s="42" t="s">
        <v>212</v>
      </c>
      <c r="H71" s="41" t="s">
        <v>163</v>
      </c>
      <c r="I71" s="43" t="s">
        <v>209</v>
      </c>
    </row>
    <row r="72" spans="1:9" x14ac:dyDescent="0.3">
      <c r="A72" s="64"/>
      <c r="B72" s="44"/>
      <c r="C72" s="45"/>
      <c r="D72" s="45"/>
      <c r="E72" s="46"/>
      <c r="F72" s="47"/>
      <c r="G72" s="47"/>
      <c r="H72" s="46" t="s">
        <v>164</v>
      </c>
      <c r="I72" s="48" t="s">
        <v>173</v>
      </c>
    </row>
    <row r="73" spans="1:9" x14ac:dyDescent="0.3">
      <c r="A73" s="64"/>
      <c r="B73" s="44"/>
      <c r="C73" s="45"/>
      <c r="D73" s="45"/>
      <c r="E73" s="46"/>
      <c r="F73" s="47"/>
      <c r="G73" s="47"/>
      <c r="H73" s="46" t="s">
        <v>165</v>
      </c>
      <c r="I73" s="43"/>
    </row>
    <row r="74" spans="1:9" x14ac:dyDescent="0.3">
      <c r="A74" s="64"/>
      <c r="B74" s="44"/>
      <c r="C74" s="45"/>
      <c r="D74" s="45"/>
      <c r="E74" s="46"/>
      <c r="F74" s="47" t="s">
        <v>42</v>
      </c>
      <c r="G74" s="49" t="s">
        <v>9</v>
      </c>
      <c r="H74" s="46" t="s">
        <v>87</v>
      </c>
      <c r="I74" s="50" t="s">
        <v>166</v>
      </c>
    </row>
    <row r="75" spans="1:9" ht="20.25" customHeight="1" x14ac:dyDescent="0.3">
      <c r="A75" s="65"/>
      <c r="B75" s="51"/>
      <c r="C75" s="52"/>
      <c r="D75" s="52"/>
      <c r="E75" s="53"/>
      <c r="F75" s="54">
        <v>5400</v>
      </c>
      <c r="G75" s="54">
        <v>5400</v>
      </c>
      <c r="H75" s="53"/>
      <c r="I75" s="55" t="s">
        <v>829</v>
      </c>
    </row>
    <row r="76" spans="1:9" x14ac:dyDescent="0.3">
      <c r="A76" s="62">
        <v>15</v>
      </c>
      <c r="B76" s="39" t="s">
        <v>55</v>
      </c>
      <c r="C76" s="210">
        <v>2052</v>
      </c>
      <c r="D76" s="40">
        <v>2052</v>
      </c>
      <c r="E76" s="41" t="s">
        <v>40</v>
      </c>
      <c r="F76" s="42" t="s">
        <v>833</v>
      </c>
      <c r="G76" s="42" t="s">
        <v>833</v>
      </c>
      <c r="H76" s="41" t="s">
        <v>163</v>
      </c>
      <c r="I76" s="43" t="s">
        <v>209</v>
      </c>
    </row>
    <row r="77" spans="1:9" x14ac:dyDescent="0.3">
      <c r="A77" s="64"/>
      <c r="B77" s="44"/>
      <c r="C77" s="45"/>
      <c r="D77" s="45"/>
      <c r="E77" s="46"/>
      <c r="F77" s="47"/>
      <c r="G77" s="47"/>
      <c r="H77" s="46" t="s">
        <v>164</v>
      </c>
      <c r="I77" s="48" t="s">
        <v>173</v>
      </c>
    </row>
    <row r="78" spans="1:9" x14ac:dyDescent="0.3">
      <c r="A78" s="64"/>
      <c r="B78" s="44"/>
      <c r="C78" s="45"/>
      <c r="D78" s="45"/>
      <c r="E78" s="46"/>
      <c r="F78" s="47"/>
      <c r="G78" s="47"/>
      <c r="H78" s="46" t="s">
        <v>165</v>
      </c>
      <c r="I78" s="43"/>
    </row>
    <row r="79" spans="1:9" x14ac:dyDescent="0.3">
      <c r="A79" s="64"/>
      <c r="B79" s="44"/>
      <c r="C79" s="45"/>
      <c r="D79" s="45"/>
      <c r="E79" s="46"/>
      <c r="F79" s="47" t="s">
        <v>42</v>
      </c>
      <c r="G79" s="49" t="s">
        <v>9</v>
      </c>
      <c r="H79" s="46" t="s">
        <v>87</v>
      </c>
      <c r="I79" s="50" t="s">
        <v>166</v>
      </c>
    </row>
    <row r="80" spans="1:9" ht="20.25" customHeight="1" x14ac:dyDescent="0.3">
      <c r="A80" s="65"/>
      <c r="B80" s="51"/>
      <c r="C80" s="52"/>
      <c r="D80" s="52"/>
      <c r="E80" s="53"/>
      <c r="F80" s="54">
        <v>2052</v>
      </c>
      <c r="G80" s="54">
        <v>2052</v>
      </c>
      <c r="H80" s="53"/>
      <c r="I80" s="55" t="s">
        <v>789</v>
      </c>
    </row>
    <row r="81" spans="1:9" x14ac:dyDescent="0.3">
      <c r="A81" s="62">
        <v>16</v>
      </c>
      <c r="B81" s="39" t="s">
        <v>55</v>
      </c>
      <c r="C81" s="40">
        <v>350</v>
      </c>
      <c r="D81" s="40">
        <v>350</v>
      </c>
      <c r="E81" s="41" t="s">
        <v>40</v>
      </c>
      <c r="F81" s="42" t="s">
        <v>707</v>
      </c>
      <c r="G81" s="42" t="s">
        <v>707</v>
      </c>
      <c r="H81" s="41" t="s">
        <v>163</v>
      </c>
      <c r="I81" s="43" t="s">
        <v>209</v>
      </c>
    </row>
    <row r="82" spans="1:9" x14ac:dyDescent="0.3">
      <c r="A82" s="64"/>
      <c r="B82" s="44"/>
      <c r="C82" s="45"/>
      <c r="D82" s="45"/>
      <c r="E82" s="46"/>
      <c r="F82" s="47"/>
      <c r="G82" s="47"/>
      <c r="H82" s="46" t="s">
        <v>164</v>
      </c>
      <c r="I82" s="48" t="s">
        <v>173</v>
      </c>
    </row>
    <row r="83" spans="1:9" x14ac:dyDescent="0.3">
      <c r="A83" s="64"/>
      <c r="B83" s="44"/>
      <c r="C83" s="45"/>
      <c r="D83" s="45"/>
      <c r="E83" s="46"/>
      <c r="F83" s="47"/>
      <c r="G83" s="47"/>
      <c r="H83" s="46" t="s">
        <v>165</v>
      </c>
      <c r="I83" s="43"/>
    </row>
    <row r="84" spans="1:9" x14ac:dyDescent="0.3">
      <c r="A84" s="64"/>
      <c r="B84" s="44"/>
      <c r="C84" s="45"/>
      <c r="D84" s="45"/>
      <c r="E84" s="46"/>
      <c r="F84" s="47" t="s">
        <v>42</v>
      </c>
      <c r="G84" s="49" t="s">
        <v>9</v>
      </c>
      <c r="H84" s="46" t="s">
        <v>87</v>
      </c>
      <c r="I84" s="50" t="s">
        <v>166</v>
      </c>
    </row>
    <row r="85" spans="1:9" ht="20.25" customHeight="1" x14ac:dyDescent="0.3">
      <c r="A85" s="65"/>
      <c r="B85" s="51"/>
      <c r="C85" s="52"/>
      <c r="D85" s="52"/>
      <c r="E85" s="53"/>
      <c r="F85" s="54">
        <v>350</v>
      </c>
      <c r="G85" s="54">
        <v>350</v>
      </c>
      <c r="H85" s="53"/>
      <c r="I85" s="55" t="s">
        <v>783</v>
      </c>
    </row>
    <row r="86" spans="1:9" x14ac:dyDescent="0.3">
      <c r="A86" s="62">
        <v>17</v>
      </c>
      <c r="B86" s="39" t="s">
        <v>55</v>
      </c>
      <c r="C86" s="40">
        <v>380</v>
      </c>
      <c r="D86" s="40">
        <v>380</v>
      </c>
      <c r="E86" s="41" t="s">
        <v>40</v>
      </c>
      <c r="F86" s="42" t="s">
        <v>707</v>
      </c>
      <c r="G86" s="42" t="s">
        <v>707</v>
      </c>
      <c r="H86" s="41" t="s">
        <v>163</v>
      </c>
      <c r="I86" s="43" t="s">
        <v>209</v>
      </c>
    </row>
    <row r="87" spans="1:9" x14ac:dyDescent="0.3">
      <c r="A87" s="64"/>
      <c r="B87" s="44"/>
      <c r="C87" s="60"/>
      <c r="D87" s="45"/>
      <c r="E87" s="46"/>
      <c r="F87" s="47"/>
      <c r="G87" s="47"/>
      <c r="H87" s="46" t="s">
        <v>164</v>
      </c>
      <c r="I87" s="48" t="s">
        <v>173</v>
      </c>
    </row>
    <row r="88" spans="1:9" x14ac:dyDescent="0.3">
      <c r="A88" s="64"/>
      <c r="B88" s="44"/>
      <c r="C88" s="60"/>
      <c r="D88" s="45"/>
      <c r="E88" s="46"/>
      <c r="F88" s="47"/>
      <c r="G88" s="47"/>
      <c r="H88" s="46" t="s">
        <v>165</v>
      </c>
      <c r="I88" s="43"/>
    </row>
    <row r="89" spans="1:9" x14ac:dyDescent="0.3">
      <c r="A89" s="64"/>
      <c r="B89" s="44"/>
      <c r="C89" s="60"/>
      <c r="D89" s="45"/>
      <c r="E89" s="46"/>
      <c r="F89" s="47" t="s">
        <v>42</v>
      </c>
      <c r="G89" s="49" t="s">
        <v>9</v>
      </c>
      <c r="H89" s="46" t="s">
        <v>87</v>
      </c>
      <c r="I89" s="50" t="s">
        <v>166</v>
      </c>
    </row>
    <row r="90" spans="1:9" ht="20.25" customHeight="1" x14ac:dyDescent="0.3">
      <c r="A90" s="65"/>
      <c r="B90" s="51"/>
      <c r="C90" s="61"/>
      <c r="D90" s="52"/>
      <c r="E90" s="53"/>
      <c r="F90" s="54">
        <v>380</v>
      </c>
      <c r="G90" s="54">
        <v>380</v>
      </c>
      <c r="H90" s="53"/>
      <c r="I90" s="55" t="s">
        <v>829</v>
      </c>
    </row>
    <row r="91" spans="1:9" x14ac:dyDescent="0.3">
      <c r="A91" s="62">
        <v>18</v>
      </c>
      <c r="B91" s="39" t="s">
        <v>332</v>
      </c>
      <c r="C91" s="40"/>
      <c r="D91" s="40">
        <v>0</v>
      </c>
      <c r="E91" s="41" t="s">
        <v>40</v>
      </c>
      <c r="F91" s="42" t="s">
        <v>844</v>
      </c>
      <c r="G91" s="42" t="s">
        <v>844</v>
      </c>
      <c r="H91" s="41" t="s">
        <v>163</v>
      </c>
      <c r="I91" s="43" t="s">
        <v>209</v>
      </c>
    </row>
    <row r="92" spans="1:9" x14ac:dyDescent="0.3">
      <c r="A92" s="64"/>
      <c r="B92" s="44"/>
      <c r="C92" s="45"/>
      <c r="D92" s="45"/>
      <c r="E92" s="46"/>
      <c r="F92" s="47"/>
      <c r="G92" s="47"/>
      <c r="H92" s="46" t="s">
        <v>164</v>
      </c>
      <c r="I92" s="48" t="s">
        <v>173</v>
      </c>
    </row>
    <row r="93" spans="1:9" x14ac:dyDescent="0.3">
      <c r="A93" s="64"/>
      <c r="B93" s="44"/>
      <c r="C93" s="45"/>
      <c r="D93" s="45"/>
      <c r="E93" s="46"/>
      <c r="F93" s="47"/>
      <c r="G93" s="47"/>
      <c r="H93" s="46" t="s">
        <v>165</v>
      </c>
      <c r="I93" s="43"/>
    </row>
    <row r="94" spans="1:9" x14ac:dyDescent="0.3">
      <c r="A94" s="64"/>
      <c r="B94" s="44"/>
      <c r="C94" s="45"/>
      <c r="D94" s="45"/>
      <c r="E94" s="46"/>
      <c r="F94" s="47" t="s">
        <v>42</v>
      </c>
      <c r="G94" s="49" t="s">
        <v>9</v>
      </c>
      <c r="H94" s="46" t="s">
        <v>87</v>
      </c>
      <c r="I94" s="50" t="s">
        <v>166</v>
      </c>
    </row>
    <row r="95" spans="1:9" ht="20.25" customHeight="1" x14ac:dyDescent="0.3">
      <c r="A95" s="65"/>
      <c r="B95" s="51"/>
      <c r="C95" s="52"/>
      <c r="D95" s="52"/>
      <c r="E95" s="53"/>
      <c r="F95" s="54">
        <v>0</v>
      </c>
      <c r="G95" s="54">
        <v>0</v>
      </c>
      <c r="H95" s="53"/>
      <c r="I95" s="55" t="s">
        <v>848</v>
      </c>
    </row>
    <row r="96" spans="1:9" x14ac:dyDescent="0.3">
      <c r="A96" s="62">
        <v>19</v>
      </c>
      <c r="B96" s="39" t="s">
        <v>210</v>
      </c>
      <c r="C96" s="40">
        <v>6216</v>
      </c>
      <c r="D96" s="40">
        <v>6216</v>
      </c>
      <c r="E96" s="41" t="s">
        <v>40</v>
      </c>
      <c r="F96" s="42" t="s">
        <v>211</v>
      </c>
      <c r="G96" s="42" t="s">
        <v>211</v>
      </c>
      <c r="H96" s="41" t="s">
        <v>163</v>
      </c>
      <c r="I96" s="43" t="s">
        <v>209</v>
      </c>
    </row>
    <row r="97" spans="1:9" x14ac:dyDescent="0.3">
      <c r="A97" s="64"/>
      <c r="B97" s="44"/>
      <c r="C97" s="45"/>
      <c r="D97" s="45"/>
      <c r="E97" s="46"/>
      <c r="F97" s="47"/>
      <c r="G97" s="47"/>
      <c r="H97" s="46" t="s">
        <v>164</v>
      </c>
      <c r="I97" s="48" t="s">
        <v>173</v>
      </c>
    </row>
    <row r="98" spans="1:9" x14ac:dyDescent="0.3">
      <c r="A98" s="64"/>
      <c r="B98" s="44"/>
      <c r="C98" s="45"/>
      <c r="D98" s="45"/>
      <c r="E98" s="46"/>
      <c r="F98" s="47"/>
      <c r="G98" s="47"/>
      <c r="H98" s="46" t="s">
        <v>165</v>
      </c>
      <c r="I98" s="43"/>
    </row>
    <row r="99" spans="1:9" x14ac:dyDescent="0.3">
      <c r="A99" s="64"/>
      <c r="B99" s="44"/>
      <c r="C99" s="45"/>
      <c r="D99" s="45"/>
      <c r="E99" s="46"/>
      <c r="F99" s="47" t="s">
        <v>42</v>
      </c>
      <c r="G99" s="49" t="s">
        <v>9</v>
      </c>
      <c r="H99" s="46" t="s">
        <v>87</v>
      </c>
      <c r="I99" s="50" t="s">
        <v>166</v>
      </c>
    </row>
    <row r="100" spans="1:9" ht="20.25" customHeight="1" x14ac:dyDescent="0.3">
      <c r="A100" s="65"/>
      <c r="B100" s="51"/>
      <c r="C100" s="52"/>
      <c r="D100" s="52"/>
      <c r="E100" s="53"/>
      <c r="F100" s="54">
        <v>6216</v>
      </c>
      <c r="G100" s="54">
        <v>6216</v>
      </c>
      <c r="H100" s="53"/>
      <c r="I100" s="55" t="s">
        <v>800</v>
      </c>
    </row>
    <row r="101" spans="1:9" x14ac:dyDescent="0.3">
      <c r="A101" s="62">
        <v>20</v>
      </c>
      <c r="B101" s="39" t="s">
        <v>189</v>
      </c>
      <c r="C101" s="40">
        <v>500</v>
      </c>
      <c r="D101" s="40">
        <v>500</v>
      </c>
      <c r="E101" s="41" t="s">
        <v>40</v>
      </c>
      <c r="F101" s="42" t="s">
        <v>192</v>
      </c>
      <c r="G101" s="42" t="s">
        <v>192</v>
      </c>
      <c r="H101" s="41" t="s">
        <v>163</v>
      </c>
      <c r="I101" s="43" t="s">
        <v>209</v>
      </c>
    </row>
    <row r="102" spans="1:9" x14ac:dyDescent="0.3">
      <c r="A102" s="64"/>
      <c r="B102" s="44"/>
      <c r="C102" s="45"/>
      <c r="D102" s="45"/>
      <c r="E102" s="46"/>
      <c r="F102" s="47"/>
      <c r="G102" s="47"/>
      <c r="H102" s="46" t="s">
        <v>164</v>
      </c>
      <c r="I102" s="48" t="s">
        <v>173</v>
      </c>
    </row>
    <row r="103" spans="1:9" x14ac:dyDescent="0.3">
      <c r="A103" s="64"/>
      <c r="B103" s="44"/>
      <c r="C103" s="45"/>
      <c r="D103" s="45"/>
      <c r="E103" s="46"/>
      <c r="F103" s="47"/>
      <c r="G103" s="47"/>
      <c r="H103" s="46" t="s">
        <v>165</v>
      </c>
      <c r="I103" s="43"/>
    </row>
    <row r="104" spans="1:9" x14ac:dyDescent="0.3">
      <c r="A104" s="64"/>
      <c r="B104" s="44"/>
      <c r="C104" s="45"/>
      <c r="D104" s="45"/>
      <c r="E104" s="46"/>
      <c r="F104" s="47" t="s">
        <v>42</v>
      </c>
      <c r="G104" s="49" t="s">
        <v>9</v>
      </c>
      <c r="H104" s="46" t="s">
        <v>87</v>
      </c>
      <c r="I104" s="50" t="s">
        <v>166</v>
      </c>
    </row>
    <row r="105" spans="1:9" ht="20.25" customHeight="1" x14ac:dyDescent="0.3">
      <c r="A105" s="65"/>
      <c r="B105" s="51"/>
      <c r="C105" s="52"/>
      <c r="D105" s="52"/>
      <c r="E105" s="53"/>
      <c r="F105" s="54">
        <v>500</v>
      </c>
      <c r="G105" s="54">
        <v>500</v>
      </c>
      <c r="H105" s="53"/>
      <c r="I105" s="55" t="s">
        <v>849</v>
      </c>
    </row>
    <row r="106" spans="1:9" x14ac:dyDescent="0.3">
      <c r="A106" s="62">
        <v>21</v>
      </c>
      <c r="B106" s="39" t="s">
        <v>210</v>
      </c>
      <c r="C106" s="40">
        <v>6216</v>
      </c>
      <c r="D106" s="40">
        <v>6216</v>
      </c>
      <c r="E106" s="41" t="s">
        <v>40</v>
      </c>
      <c r="F106" s="42" t="s">
        <v>211</v>
      </c>
      <c r="G106" s="42" t="s">
        <v>211</v>
      </c>
      <c r="H106" s="41" t="s">
        <v>163</v>
      </c>
      <c r="I106" s="43" t="s">
        <v>209</v>
      </c>
    </row>
    <row r="107" spans="1:9" x14ac:dyDescent="0.3">
      <c r="A107" s="64"/>
      <c r="B107" s="44"/>
      <c r="C107" s="45"/>
      <c r="D107" s="45"/>
      <c r="E107" s="46"/>
      <c r="F107" s="47"/>
      <c r="G107" s="47"/>
      <c r="H107" s="46" t="s">
        <v>164</v>
      </c>
      <c r="I107" s="48" t="s">
        <v>173</v>
      </c>
    </row>
    <row r="108" spans="1:9" x14ac:dyDescent="0.3">
      <c r="A108" s="64"/>
      <c r="B108" s="44"/>
      <c r="C108" s="45"/>
      <c r="D108" s="45"/>
      <c r="E108" s="46"/>
      <c r="F108" s="47"/>
      <c r="G108" s="47"/>
      <c r="H108" s="46" t="s">
        <v>165</v>
      </c>
      <c r="I108" s="43"/>
    </row>
    <row r="109" spans="1:9" x14ac:dyDescent="0.3">
      <c r="A109" s="64"/>
      <c r="B109" s="44"/>
      <c r="C109" s="45"/>
      <c r="D109" s="45"/>
      <c r="E109" s="46"/>
      <c r="F109" s="47" t="s">
        <v>42</v>
      </c>
      <c r="G109" s="49" t="s">
        <v>9</v>
      </c>
      <c r="H109" s="46" t="s">
        <v>87</v>
      </c>
      <c r="I109" s="50" t="s">
        <v>166</v>
      </c>
    </row>
    <row r="110" spans="1:9" ht="20.25" customHeight="1" x14ac:dyDescent="0.3">
      <c r="A110" s="65"/>
      <c r="B110" s="51"/>
      <c r="C110" s="52"/>
      <c r="D110" s="52"/>
      <c r="E110" s="53"/>
      <c r="F110" s="54">
        <v>6216</v>
      </c>
      <c r="G110" s="54">
        <v>6216</v>
      </c>
      <c r="H110" s="53"/>
      <c r="I110" s="55" t="s">
        <v>831</v>
      </c>
    </row>
    <row r="111" spans="1:9" x14ac:dyDescent="0.3">
      <c r="A111" s="62">
        <v>22</v>
      </c>
      <c r="B111" s="39" t="s">
        <v>191</v>
      </c>
      <c r="C111" s="40">
        <v>2683.77</v>
      </c>
      <c r="D111" s="40">
        <v>2683.77</v>
      </c>
      <c r="E111" s="41" t="s">
        <v>40</v>
      </c>
      <c r="F111" s="42" t="s">
        <v>274</v>
      </c>
      <c r="G111" s="42" t="s">
        <v>274</v>
      </c>
      <c r="H111" s="41" t="s">
        <v>163</v>
      </c>
      <c r="I111" s="43" t="s">
        <v>209</v>
      </c>
    </row>
    <row r="112" spans="1:9" x14ac:dyDescent="0.3">
      <c r="A112" s="64"/>
      <c r="B112" s="44"/>
      <c r="C112" s="45"/>
      <c r="D112" s="45"/>
      <c r="E112" s="46"/>
      <c r="F112" s="47" t="s">
        <v>275</v>
      </c>
      <c r="G112" s="47" t="s">
        <v>275</v>
      </c>
      <c r="H112" s="46" t="s">
        <v>164</v>
      </c>
      <c r="I112" s="48" t="s">
        <v>173</v>
      </c>
    </row>
    <row r="113" spans="1:9" x14ac:dyDescent="0.3">
      <c r="A113" s="64"/>
      <c r="B113" s="44"/>
      <c r="C113" s="45"/>
      <c r="D113" s="45"/>
      <c r="E113" s="46"/>
      <c r="F113" s="47"/>
      <c r="G113" s="47"/>
      <c r="H113" s="46" t="s">
        <v>165</v>
      </c>
      <c r="I113" s="43"/>
    </row>
    <row r="114" spans="1:9" x14ac:dyDescent="0.3">
      <c r="A114" s="64"/>
      <c r="B114" s="44"/>
      <c r="C114" s="45"/>
      <c r="D114" s="45"/>
      <c r="E114" s="46"/>
      <c r="F114" s="47" t="s">
        <v>42</v>
      </c>
      <c r="G114" s="49" t="s">
        <v>9</v>
      </c>
      <c r="H114" s="46" t="s">
        <v>87</v>
      </c>
      <c r="I114" s="50" t="s">
        <v>166</v>
      </c>
    </row>
    <row r="115" spans="1:9" ht="20.25" customHeight="1" x14ac:dyDescent="0.3">
      <c r="A115" s="65"/>
      <c r="B115" s="51"/>
      <c r="C115" s="52"/>
      <c r="D115" s="52"/>
      <c r="E115" s="53"/>
      <c r="F115" s="54">
        <v>2683.77</v>
      </c>
      <c r="G115" s="54">
        <v>2683.77</v>
      </c>
      <c r="H115" s="53"/>
      <c r="I115" s="55" t="s">
        <v>807</v>
      </c>
    </row>
    <row r="116" spans="1:9" x14ac:dyDescent="0.3">
      <c r="A116" s="62">
        <v>23</v>
      </c>
      <c r="B116" s="39" t="s">
        <v>91</v>
      </c>
      <c r="C116" s="40">
        <v>300</v>
      </c>
      <c r="D116" s="40">
        <v>300</v>
      </c>
      <c r="E116" s="41" t="s">
        <v>40</v>
      </c>
      <c r="F116" s="42" t="s">
        <v>708</v>
      </c>
      <c r="G116" s="42" t="s">
        <v>708</v>
      </c>
      <c r="H116" s="41" t="s">
        <v>163</v>
      </c>
      <c r="I116" s="43" t="s">
        <v>209</v>
      </c>
    </row>
    <row r="117" spans="1:9" x14ac:dyDescent="0.3">
      <c r="A117" s="64"/>
      <c r="B117" s="44"/>
      <c r="C117" s="45"/>
      <c r="D117" s="45"/>
      <c r="E117" s="46"/>
      <c r="F117" s="47" t="s">
        <v>709</v>
      </c>
      <c r="G117" s="47" t="s">
        <v>709</v>
      </c>
      <c r="H117" s="46" t="s">
        <v>164</v>
      </c>
      <c r="I117" s="48" t="s">
        <v>173</v>
      </c>
    </row>
    <row r="118" spans="1:9" x14ac:dyDescent="0.3">
      <c r="A118" s="64"/>
      <c r="B118" s="44"/>
      <c r="C118" s="45"/>
      <c r="D118" s="45"/>
      <c r="E118" s="46"/>
      <c r="F118" s="47"/>
      <c r="G118" s="47"/>
      <c r="H118" s="46" t="s">
        <v>165</v>
      </c>
      <c r="I118" s="43"/>
    </row>
    <row r="119" spans="1:9" x14ac:dyDescent="0.3">
      <c r="A119" s="64"/>
      <c r="B119" s="44"/>
      <c r="C119" s="45"/>
      <c r="D119" s="45"/>
      <c r="E119" s="46"/>
      <c r="F119" s="47" t="s">
        <v>42</v>
      </c>
      <c r="G119" s="49" t="s">
        <v>9</v>
      </c>
      <c r="H119" s="46" t="s">
        <v>87</v>
      </c>
      <c r="I119" s="50" t="s">
        <v>166</v>
      </c>
    </row>
    <row r="120" spans="1:9" ht="20.25" customHeight="1" x14ac:dyDescent="0.3">
      <c r="A120" s="65"/>
      <c r="B120" s="51"/>
      <c r="C120" s="52"/>
      <c r="D120" s="52"/>
      <c r="E120" s="53"/>
      <c r="F120" s="54">
        <v>300</v>
      </c>
      <c r="G120" s="54">
        <v>300</v>
      </c>
      <c r="H120" s="53"/>
      <c r="I120" s="55" t="s">
        <v>835</v>
      </c>
    </row>
    <row r="121" spans="1:9" x14ac:dyDescent="0.3">
      <c r="A121" s="62">
        <v>24</v>
      </c>
      <c r="B121" s="39" t="s">
        <v>55</v>
      </c>
      <c r="C121" s="40">
        <v>1299.43</v>
      </c>
      <c r="D121" s="40">
        <v>1299.43</v>
      </c>
      <c r="E121" s="41" t="s">
        <v>40</v>
      </c>
      <c r="F121" s="42" t="s">
        <v>274</v>
      </c>
      <c r="G121" s="42" t="s">
        <v>274</v>
      </c>
      <c r="H121" s="41" t="s">
        <v>163</v>
      </c>
      <c r="I121" s="43" t="s">
        <v>209</v>
      </c>
    </row>
    <row r="122" spans="1:9" x14ac:dyDescent="0.3">
      <c r="A122" s="64"/>
      <c r="B122" s="44"/>
      <c r="C122" s="45"/>
      <c r="D122" s="45"/>
      <c r="E122" s="46"/>
      <c r="F122" s="47" t="s">
        <v>275</v>
      </c>
      <c r="G122" s="47" t="s">
        <v>275</v>
      </c>
      <c r="H122" s="46" t="s">
        <v>164</v>
      </c>
      <c r="I122" s="48" t="s">
        <v>173</v>
      </c>
    </row>
    <row r="123" spans="1:9" x14ac:dyDescent="0.3">
      <c r="A123" s="64"/>
      <c r="B123" s="44"/>
      <c r="C123" s="45"/>
      <c r="D123" s="45"/>
      <c r="E123" s="46"/>
      <c r="F123" s="47"/>
      <c r="G123" s="47"/>
      <c r="H123" s="46" t="s">
        <v>165</v>
      </c>
      <c r="I123" s="43"/>
    </row>
    <row r="124" spans="1:9" x14ac:dyDescent="0.3">
      <c r="A124" s="64"/>
      <c r="B124" s="44"/>
      <c r="C124" s="45"/>
      <c r="D124" s="45"/>
      <c r="E124" s="46"/>
      <c r="F124" s="47" t="s">
        <v>42</v>
      </c>
      <c r="G124" s="49" t="s">
        <v>9</v>
      </c>
      <c r="H124" s="46" t="s">
        <v>87</v>
      </c>
      <c r="I124" s="50" t="s">
        <v>166</v>
      </c>
    </row>
    <row r="125" spans="1:9" ht="20.25" customHeight="1" x14ac:dyDescent="0.3">
      <c r="A125" s="65"/>
      <c r="B125" s="51"/>
      <c r="C125" s="52"/>
      <c r="D125" s="52"/>
      <c r="E125" s="53"/>
      <c r="F125" s="54">
        <v>1299.43</v>
      </c>
      <c r="G125" s="54">
        <v>1299.43</v>
      </c>
      <c r="H125" s="53"/>
      <c r="I125" s="55" t="s">
        <v>807</v>
      </c>
    </row>
    <row r="126" spans="1:9" x14ac:dyDescent="0.3">
      <c r="A126" s="62">
        <v>25</v>
      </c>
      <c r="B126" s="39" t="s">
        <v>55</v>
      </c>
      <c r="C126" s="40">
        <v>390</v>
      </c>
      <c r="D126" s="40">
        <v>390</v>
      </c>
      <c r="E126" s="41" t="s">
        <v>40</v>
      </c>
      <c r="F126" s="42" t="s">
        <v>850</v>
      </c>
      <c r="G126" s="42" t="s">
        <v>850</v>
      </c>
      <c r="H126" s="41" t="s">
        <v>163</v>
      </c>
      <c r="I126" s="43" t="s">
        <v>209</v>
      </c>
    </row>
    <row r="127" spans="1:9" x14ac:dyDescent="0.3">
      <c r="A127" s="64"/>
      <c r="B127" s="44"/>
      <c r="C127" s="45"/>
      <c r="D127" s="45"/>
      <c r="E127" s="46"/>
      <c r="F127" s="47"/>
      <c r="G127" s="47"/>
      <c r="H127" s="46" t="s">
        <v>164</v>
      </c>
      <c r="I127" s="48" t="s">
        <v>173</v>
      </c>
    </row>
    <row r="128" spans="1:9" x14ac:dyDescent="0.3">
      <c r="A128" s="64"/>
      <c r="B128" s="44"/>
      <c r="C128" s="45"/>
      <c r="D128" s="45"/>
      <c r="E128" s="46"/>
      <c r="F128" s="47"/>
      <c r="G128" s="47"/>
      <c r="H128" s="46" t="s">
        <v>165</v>
      </c>
      <c r="I128" s="43"/>
    </row>
    <row r="129" spans="1:9" x14ac:dyDescent="0.3">
      <c r="A129" s="64"/>
      <c r="B129" s="44"/>
      <c r="C129" s="45"/>
      <c r="D129" s="45"/>
      <c r="E129" s="46"/>
      <c r="F129" s="47" t="s">
        <v>42</v>
      </c>
      <c r="G129" s="49" t="s">
        <v>9</v>
      </c>
      <c r="H129" s="46" t="s">
        <v>87</v>
      </c>
      <c r="I129" s="50" t="s">
        <v>166</v>
      </c>
    </row>
    <row r="130" spans="1:9" ht="20.25" customHeight="1" x14ac:dyDescent="0.3">
      <c r="A130" s="65"/>
      <c r="B130" s="51"/>
      <c r="C130" s="52"/>
      <c r="D130" s="52"/>
      <c r="E130" s="53"/>
      <c r="F130" s="54">
        <v>390</v>
      </c>
      <c r="G130" s="54">
        <v>390</v>
      </c>
      <c r="H130" s="53"/>
      <c r="I130" s="55" t="s">
        <v>813</v>
      </c>
    </row>
    <row r="131" spans="1:9" x14ac:dyDescent="0.3">
      <c r="A131" s="62">
        <v>26</v>
      </c>
      <c r="B131" s="39" t="s">
        <v>55</v>
      </c>
      <c r="C131" s="40">
        <v>2000</v>
      </c>
      <c r="D131" s="40">
        <v>2000</v>
      </c>
      <c r="E131" s="41" t="s">
        <v>40</v>
      </c>
      <c r="F131" s="42" t="s">
        <v>368</v>
      </c>
      <c r="G131" s="42" t="s">
        <v>368</v>
      </c>
      <c r="H131" s="41" t="s">
        <v>163</v>
      </c>
      <c r="I131" s="43" t="s">
        <v>209</v>
      </c>
    </row>
    <row r="132" spans="1:9" x14ac:dyDescent="0.3">
      <c r="A132" s="64"/>
      <c r="B132" s="44"/>
      <c r="C132" s="45"/>
      <c r="D132" s="45"/>
      <c r="E132" s="46"/>
      <c r="F132" s="47" t="s">
        <v>369</v>
      </c>
      <c r="G132" s="47" t="s">
        <v>369</v>
      </c>
      <c r="H132" s="46" t="s">
        <v>164</v>
      </c>
      <c r="I132" s="48" t="s">
        <v>173</v>
      </c>
    </row>
    <row r="133" spans="1:9" x14ac:dyDescent="0.3">
      <c r="A133" s="64"/>
      <c r="B133" s="44"/>
      <c r="C133" s="45"/>
      <c r="D133" s="45"/>
      <c r="E133" s="46"/>
      <c r="F133" s="47"/>
      <c r="G133" s="47"/>
      <c r="H133" s="46" t="s">
        <v>165</v>
      </c>
      <c r="I133" s="43"/>
    </row>
    <row r="134" spans="1:9" x14ac:dyDescent="0.3">
      <c r="A134" s="64"/>
      <c r="B134" s="44"/>
      <c r="C134" s="45"/>
      <c r="D134" s="45"/>
      <c r="E134" s="46"/>
      <c r="F134" s="47" t="s">
        <v>42</v>
      </c>
      <c r="G134" s="49" t="s">
        <v>9</v>
      </c>
      <c r="H134" s="46" t="s">
        <v>87</v>
      </c>
      <c r="I134" s="50" t="s">
        <v>166</v>
      </c>
    </row>
    <row r="135" spans="1:9" ht="20.25" customHeight="1" x14ac:dyDescent="0.3">
      <c r="A135" s="65"/>
      <c r="B135" s="51"/>
      <c r="C135" s="52"/>
      <c r="D135" s="52"/>
      <c r="E135" s="53"/>
      <c r="F135" s="54">
        <v>2000</v>
      </c>
      <c r="G135" s="54">
        <v>2000</v>
      </c>
      <c r="H135" s="53"/>
      <c r="I135" s="55" t="s">
        <v>813</v>
      </c>
    </row>
    <row r="136" spans="1:9" x14ac:dyDescent="0.3">
      <c r="A136" s="62">
        <v>27</v>
      </c>
      <c r="B136" s="39" t="s">
        <v>210</v>
      </c>
      <c r="C136" s="40">
        <v>6216</v>
      </c>
      <c r="D136" s="40">
        <v>6216</v>
      </c>
      <c r="E136" s="41" t="s">
        <v>40</v>
      </c>
      <c r="F136" s="42" t="s">
        <v>211</v>
      </c>
      <c r="G136" s="42" t="s">
        <v>211</v>
      </c>
      <c r="H136" s="41" t="s">
        <v>163</v>
      </c>
      <c r="I136" s="43" t="s">
        <v>209</v>
      </c>
    </row>
    <row r="137" spans="1:9" x14ac:dyDescent="0.3">
      <c r="A137" s="64"/>
      <c r="B137" s="44"/>
      <c r="C137" s="45"/>
      <c r="D137" s="45"/>
      <c r="E137" s="46"/>
      <c r="F137" s="47"/>
      <c r="G137" s="47"/>
      <c r="H137" s="46" t="s">
        <v>164</v>
      </c>
      <c r="I137" s="48" t="s">
        <v>173</v>
      </c>
    </row>
    <row r="138" spans="1:9" x14ac:dyDescent="0.3">
      <c r="A138" s="64"/>
      <c r="B138" s="44"/>
      <c r="C138" s="45"/>
      <c r="D138" s="45"/>
      <c r="E138" s="46"/>
      <c r="F138" s="47"/>
      <c r="G138" s="47"/>
      <c r="H138" s="46" t="s">
        <v>165</v>
      </c>
      <c r="I138" s="43"/>
    </row>
    <row r="139" spans="1:9" x14ac:dyDescent="0.3">
      <c r="A139" s="64"/>
      <c r="B139" s="44"/>
      <c r="C139" s="45"/>
      <c r="D139" s="45"/>
      <c r="E139" s="46"/>
      <c r="F139" s="47" t="s">
        <v>42</v>
      </c>
      <c r="G139" s="49" t="s">
        <v>9</v>
      </c>
      <c r="H139" s="46" t="s">
        <v>87</v>
      </c>
      <c r="I139" s="50" t="s">
        <v>166</v>
      </c>
    </row>
    <row r="140" spans="1:9" ht="20.25" customHeight="1" x14ac:dyDescent="0.3">
      <c r="A140" s="65"/>
      <c r="B140" s="51"/>
      <c r="C140" s="52"/>
      <c r="D140" s="52"/>
      <c r="E140" s="53"/>
      <c r="F140" s="54">
        <v>6216</v>
      </c>
      <c r="G140" s="54">
        <v>6216</v>
      </c>
      <c r="H140" s="53"/>
      <c r="I140" s="55" t="s">
        <v>800</v>
      </c>
    </row>
    <row r="141" spans="1:9" x14ac:dyDescent="0.3">
      <c r="A141" s="62">
        <v>28</v>
      </c>
      <c r="B141" s="39" t="s">
        <v>210</v>
      </c>
      <c r="C141" s="40">
        <v>6216</v>
      </c>
      <c r="D141" s="40">
        <v>6216</v>
      </c>
      <c r="E141" s="41" t="s">
        <v>40</v>
      </c>
      <c r="F141" s="42" t="s">
        <v>211</v>
      </c>
      <c r="G141" s="42" t="s">
        <v>211</v>
      </c>
      <c r="H141" s="41" t="s">
        <v>163</v>
      </c>
      <c r="I141" s="43" t="s">
        <v>209</v>
      </c>
    </row>
    <row r="142" spans="1:9" x14ac:dyDescent="0.3">
      <c r="A142" s="64"/>
      <c r="B142" s="44"/>
      <c r="C142" s="45"/>
      <c r="D142" s="45"/>
      <c r="E142" s="46"/>
      <c r="F142" s="47"/>
      <c r="G142" s="47"/>
      <c r="H142" s="46" t="s">
        <v>164</v>
      </c>
      <c r="I142" s="48" t="s">
        <v>173</v>
      </c>
    </row>
    <row r="143" spans="1:9" x14ac:dyDescent="0.3">
      <c r="A143" s="64"/>
      <c r="B143" s="44"/>
      <c r="C143" s="45"/>
      <c r="D143" s="45"/>
      <c r="E143" s="46"/>
      <c r="F143" s="47"/>
      <c r="G143" s="47"/>
      <c r="H143" s="46" t="s">
        <v>165</v>
      </c>
      <c r="I143" s="43"/>
    </row>
    <row r="144" spans="1:9" x14ac:dyDescent="0.3">
      <c r="A144" s="64"/>
      <c r="B144" s="44"/>
      <c r="C144" s="45"/>
      <c r="D144" s="45"/>
      <c r="E144" s="46"/>
      <c r="F144" s="47" t="s">
        <v>42</v>
      </c>
      <c r="G144" s="49" t="s">
        <v>9</v>
      </c>
      <c r="H144" s="46" t="s">
        <v>87</v>
      </c>
      <c r="I144" s="50" t="s">
        <v>166</v>
      </c>
    </row>
    <row r="145" spans="1:9" ht="20.25" customHeight="1" x14ac:dyDescent="0.3">
      <c r="A145" s="65"/>
      <c r="B145" s="51"/>
      <c r="C145" s="52"/>
      <c r="D145" s="52"/>
      <c r="E145" s="53"/>
      <c r="F145" s="54">
        <v>6216</v>
      </c>
      <c r="G145" s="54">
        <v>6216</v>
      </c>
      <c r="H145" s="53"/>
      <c r="I145" s="55" t="s">
        <v>800</v>
      </c>
    </row>
    <row r="146" spans="1:9" x14ac:dyDescent="0.3">
      <c r="A146" s="62">
        <v>29</v>
      </c>
      <c r="B146" s="39" t="s">
        <v>210</v>
      </c>
      <c r="C146" s="40">
        <v>6216</v>
      </c>
      <c r="D146" s="40">
        <v>6216</v>
      </c>
      <c r="E146" s="41" t="s">
        <v>40</v>
      </c>
      <c r="F146" s="42" t="s">
        <v>211</v>
      </c>
      <c r="G146" s="42" t="s">
        <v>211</v>
      </c>
      <c r="H146" s="41" t="s">
        <v>163</v>
      </c>
      <c r="I146" s="43" t="s">
        <v>209</v>
      </c>
    </row>
    <row r="147" spans="1:9" x14ac:dyDescent="0.3">
      <c r="A147" s="64"/>
      <c r="B147" s="44"/>
      <c r="C147" s="45"/>
      <c r="D147" s="45"/>
      <c r="E147" s="46"/>
      <c r="F147" s="47"/>
      <c r="G147" s="47"/>
      <c r="H147" s="46" t="s">
        <v>164</v>
      </c>
      <c r="I147" s="48" t="s">
        <v>173</v>
      </c>
    </row>
    <row r="148" spans="1:9" x14ac:dyDescent="0.3">
      <c r="A148" s="64"/>
      <c r="B148" s="44"/>
      <c r="C148" s="45"/>
      <c r="D148" s="45"/>
      <c r="E148" s="46"/>
      <c r="F148" s="47"/>
      <c r="G148" s="47"/>
      <c r="H148" s="46" t="s">
        <v>165</v>
      </c>
      <c r="I148" s="43"/>
    </row>
    <row r="149" spans="1:9" x14ac:dyDescent="0.3">
      <c r="A149" s="64"/>
      <c r="B149" s="44"/>
      <c r="C149" s="45"/>
      <c r="D149" s="45"/>
      <c r="E149" s="46"/>
      <c r="F149" s="47" t="s">
        <v>42</v>
      </c>
      <c r="G149" s="49" t="s">
        <v>9</v>
      </c>
      <c r="H149" s="46" t="s">
        <v>87</v>
      </c>
      <c r="I149" s="50" t="s">
        <v>166</v>
      </c>
    </row>
    <row r="150" spans="1:9" ht="20.25" customHeight="1" x14ac:dyDescent="0.3">
      <c r="A150" s="65"/>
      <c r="B150" s="51"/>
      <c r="C150" s="52"/>
      <c r="D150" s="52"/>
      <c r="E150" s="53"/>
      <c r="F150" s="54">
        <v>6216</v>
      </c>
      <c r="G150" s="54">
        <v>6216</v>
      </c>
      <c r="H150" s="53"/>
      <c r="I150" s="55" t="s">
        <v>831</v>
      </c>
    </row>
    <row r="151" spans="1:9" x14ac:dyDescent="0.3">
      <c r="A151" s="62">
        <v>30</v>
      </c>
      <c r="B151" s="39" t="s">
        <v>88</v>
      </c>
      <c r="C151" s="40">
        <v>5660</v>
      </c>
      <c r="D151" s="40">
        <v>5660</v>
      </c>
      <c r="E151" s="41" t="s">
        <v>40</v>
      </c>
      <c r="F151" s="42" t="s">
        <v>212</v>
      </c>
      <c r="G151" s="42" t="s">
        <v>212</v>
      </c>
      <c r="H151" s="41" t="s">
        <v>163</v>
      </c>
      <c r="I151" s="43" t="s">
        <v>209</v>
      </c>
    </row>
    <row r="152" spans="1:9" x14ac:dyDescent="0.3">
      <c r="A152" s="64"/>
      <c r="B152" s="44"/>
      <c r="C152" s="45"/>
      <c r="D152" s="45"/>
      <c r="E152" s="46"/>
      <c r="F152" s="47"/>
      <c r="G152" s="47"/>
      <c r="H152" s="46" t="s">
        <v>164</v>
      </c>
      <c r="I152" s="48" t="s">
        <v>173</v>
      </c>
    </row>
    <row r="153" spans="1:9" x14ac:dyDescent="0.3">
      <c r="A153" s="64"/>
      <c r="B153" s="44"/>
      <c r="C153" s="45"/>
      <c r="D153" s="45"/>
      <c r="E153" s="46"/>
      <c r="F153" s="47"/>
      <c r="G153" s="47"/>
      <c r="H153" s="46" t="s">
        <v>165</v>
      </c>
      <c r="I153" s="43"/>
    </row>
    <row r="154" spans="1:9" x14ac:dyDescent="0.3">
      <c r="A154" s="64"/>
      <c r="B154" s="44"/>
      <c r="C154" s="45"/>
      <c r="D154" s="45"/>
      <c r="E154" s="46"/>
      <c r="F154" s="47" t="s">
        <v>42</v>
      </c>
      <c r="G154" s="49" t="s">
        <v>9</v>
      </c>
      <c r="H154" s="46" t="s">
        <v>87</v>
      </c>
      <c r="I154" s="50" t="s">
        <v>166</v>
      </c>
    </row>
    <row r="155" spans="1:9" ht="20.25" customHeight="1" x14ac:dyDescent="0.3">
      <c r="A155" s="65"/>
      <c r="B155" s="51"/>
      <c r="C155" s="52"/>
      <c r="D155" s="52"/>
      <c r="E155" s="53"/>
      <c r="F155" s="54">
        <v>5660</v>
      </c>
      <c r="G155" s="54">
        <v>5660</v>
      </c>
      <c r="H155" s="53"/>
      <c r="I155" s="55" t="s">
        <v>849</v>
      </c>
    </row>
    <row r="156" spans="1:9" x14ac:dyDescent="0.3">
      <c r="A156" s="62">
        <v>31</v>
      </c>
      <c r="B156" s="39" t="s">
        <v>88</v>
      </c>
      <c r="C156" s="40">
        <v>5150</v>
      </c>
      <c r="D156" s="40">
        <v>5150</v>
      </c>
      <c r="E156" s="41" t="s">
        <v>40</v>
      </c>
      <c r="F156" s="42" t="s">
        <v>212</v>
      </c>
      <c r="G156" s="42" t="s">
        <v>212</v>
      </c>
      <c r="H156" s="41" t="s">
        <v>163</v>
      </c>
      <c r="I156" s="43" t="s">
        <v>209</v>
      </c>
    </row>
    <row r="157" spans="1:9" x14ac:dyDescent="0.3">
      <c r="A157" s="64"/>
      <c r="B157" s="44"/>
      <c r="C157" s="45"/>
      <c r="D157" s="45"/>
      <c r="E157" s="46"/>
      <c r="F157" s="47"/>
      <c r="G157" s="47"/>
      <c r="H157" s="46" t="s">
        <v>164</v>
      </c>
      <c r="I157" s="48" t="s">
        <v>173</v>
      </c>
    </row>
    <row r="158" spans="1:9" x14ac:dyDescent="0.3">
      <c r="A158" s="64"/>
      <c r="B158" s="44"/>
      <c r="C158" s="45"/>
      <c r="D158" s="45"/>
      <c r="E158" s="46"/>
      <c r="F158" s="47"/>
      <c r="G158" s="47"/>
      <c r="H158" s="46" t="s">
        <v>165</v>
      </c>
      <c r="I158" s="43"/>
    </row>
    <row r="159" spans="1:9" x14ac:dyDescent="0.3">
      <c r="A159" s="64"/>
      <c r="B159" s="44"/>
      <c r="C159" s="45"/>
      <c r="D159" s="45"/>
      <c r="E159" s="46"/>
      <c r="F159" s="47" t="s">
        <v>42</v>
      </c>
      <c r="G159" s="49" t="s">
        <v>9</v>
      </c>
      <c r="H159" s="46" t="s">
        <v>87</v>
      </c>
      <c r="I159" s="50" t="s">
        <v>166</v>
      </c>
    </row>
    <row r="160" spans="1:9" ht="20.25" customHeight="1" x14ac:dyDescent="0.3">
      <c r="A160" s="65"/>
      <c r="B160" s="51"/>
      <c r="C160" s="52"/>
      <c r="D160" s="52"/>
      <c r="E160" s="53"/>
      <c r="F160" s="54">
        <v>5150</v>
      </c>
      <c r="G160" s="54">
        <v>5150</v>
      </c>
      <c r="H160" s="53"/>
      <c r="I160" s="55" t="s">
        <v>807</v>
      </c>
    </row>
    <row r="161" spans="1:9" x14ac:dyDescent="0.3">
      <c r="A161" s="62">
        <v>32</v>
      </c>
      <c r="B161" s="39" t="s">
        <v>88</v>
      </c>
      <c r="C161" s="40">
        <v>6930</v>
      </c>
      <c r="D161" s="40">
        <v>6930</v>
      </c>
      <c r="E161" s="41" t="s">
        <v>40</v>
      </c>
      <c r="F161" s="42" t="s">
        <v>212</v>
      </c>
      <c r="G161" s="42" t="s">
        <v>212</v>
      </c>
      <c r="H161" s="41" t="s">
        <v>163</v>
      </c>
      <c r="I161" s="43" t="s">
        <v>209</v>
      </c>
    </row>
    <row r="162" spans="1:9" x14ac:dyDescent="0.3">
      <c r="A162" s="64"/>
      <c r="B162" s="44"/>
      <c r="C162" s="45"/>
      <c r="D162" s="45"/>
      <c r="E162" s="46"/>
      <c r="F162" s="47"/>
      <c r="G162" s="47"/>
      <c r="H162" s="46" t="s">
        <v>164</v>
      </c>
      <c r="I162" s="48" t="s">
        <v>173</v>
      </c>
    </row>
    <row r="163" spans="1:9" x14ac:dyDescent="0.3">
      <c r="A163" s="64"/>
      <c r="B163" s="44"/>
      <c r="C163" s="45"/>
      <c r="D163" s="45"/>
      <c r="E163" s="46"/>
      <c r="F163" s="47"/>
      <c r="G163" s="47"/>
      <c r="H163" s="46" t="s">
        <v>165</v>
      </c>
      <c r="I163" s="43"/>
    </row>
    <row r="164" spans="1:9" x14ac:dyDescent="0.3">
      <c r="A164" s="64"/>
      <c r="B164" s="44"/>
      <c r="C164" s="45"/>
      <c r="D164" s="45"/>
      <c r="E164" s="46"/>
      <c r="F164" s="47" t="s">
        <v>42</v>
      </c>
      <c r="G164" s="49" t="s">
        <v>9</v>
      </c>
      <c r="H164" s="46" t="s">
        <v>87</v>
      </c>
      <c r="I164" s="50" t="s">
        <v>166</v>
      </c>
    </row>
    <row r="165" spans="1:9" ht="20.25" customHeight="1" x14ac:dyDescent="0.3">
      <c r="A165" s="65"/>
      <c r="B165" s="51"/>
      <c r="C165" s="52"/>
      <c r="D165" s="52"/>
      <c r="E165" s="53"/>
      <c r="F165" s="54">
        <v>6930</v>
      </c>
      <c r="G165" s="54">
        <v>6930</v>
      </c>
      <c r="H165" s="53"/>
      <c r="I165" s="55" t="s">
        <v>800</v>
      </c>
    </row>
    <row r="166" spans="1:9" x14ac:dyDescent="0.3">
      <c r="A166" s="62">
        <v>33</v>
      </c>
      <c r="B166" s="39" t="s">
        <v>367</v>
      </c>
      <c r="C166" s="40">
        <v>100</v>
      </c>
      <c r="D166" s="40">
        <v>100</v>
      </c>
      <c r="E166" s="41" t="s">
        <v>40</v>
      </c>
      <c r="F166" s="42" t="s">
        <v>211</v>
      </c>
      <c r="G166" s="42" t="s">
        <v>211</v>
      </c>
      <c r="H166" s="41" t="s">
        <v>163</v>
      </c>
      <c r="I166" s="43" t="s">
        <v>209</v>
      </c>
    </row>
    <row r="167" spans="1:9" x14ac:dyDescent="0.3">
      <c r="A167" s="64"/>
      <c r="B167" s="44"/>
      <c r="C167" s="45"/>
      <c r="D167" s="45"/>
      <c r="E167" s="46"/>
      <c r="F167" s="47"/>
      <c r="G167" s="47"/>
      <c r="H167" s="46" t="s">
        <v>164</v>
      </c>
      <c r="I167" s="48" t="s">
        <v>173</v>
      </c>
    </row>
    <row r="168" spans="1:9" x14ac:dyDescent="0.3">
      <c r="A168" s="64"/>
      <c r="B168" s="44"/>
      <c r="C168" s="45"/>
      <c r="D168" s="45"/>
      <c r="E168" s="46"/>
      <c r="F168" s="47"/>
      <c r="G168" s="47"/>
      <c r="H168" s="46" t="s">
        <v>165</v>
      </c>
      <c r="I168" s="43"/>
    </row>
    <row r="169" spans="1:9" x14ac:dyDescent="0.3">
      <c r="A169" s="64"/>
      <c r="B169" s="44"/>
      <c r="C169" s="45"/>
      <c r="D169" s="45"/>
      <c r="E169" s="46"/>
      <c r="F169" s="47" t="s">
        <v>42</v>
      </c>
      <c r="G169" s="49" t="s">
        <v>9</v>
      </c>
      <c r="H169" s="46" t="s">
        <v>87</v>
      </c>
      <c r="I169" s="50" t="s">
        <v>166</v>
      </c>
    </row>
    <row r="170" spans="1:9" ht="20.25" customHeight="1" x14ac:dyDescent="0.3">
      <c r="A170" s="65"/>
      <c r="B170" s="51"/>
      <c r="C170" s="52"/>
      <c r="D170" s="52"/>
      <c r="E170" s="53"/>
      <c r="F170" s="54">
        <v>100</v>
      </c>
      <c r="G170" s="54">
        <v>100</v>
      </c>
      <c r="H170" s="53"/>
      <c r="I170" s="55" t="s">
        <v>800</v>
      </c>
    </row>
    <row r="171" spans="1:9" x14ac:dyDescent="0.3">
      <c r="A171" s="62">
        <v>34</v>
      </c>
      <c r="B171" s="39" t="s">
        <v>367</v>
      </c>
      <c r="C171" s="40">
        <v>1200</v>
      </c>
      <c r="D171" s="40">
        <v>1200</v>
      </c>
      <c r="E171" s="41" t="s">
        <v>40</v>
      </c>
      <c r="F171" s="42" t="s">
        <v>211</v>
      </c>
      <c r="G171" s="42" t="s">
        <v>211</v>
      </c>
      <c r="H171" s="41" t="s">
        <v>163</v>
      </c>
      <c r="I171" s="43" t="s">
        <v>209</v>
      </c>
    </row>
    <row r="172" spans="1:9" x14ac:dyDescent="0.3">
      <c r="A172" s="64"/>
      <c r="B172" s="44"/>
      <c r="C172" s="45"/>
      <c r="D172" s="45"/>
      <c r="E172" s="46"/>
      <c r="F172" s="47"/>
      <c r="G172" s="47"/>
      <c r="H172" s="46" t="s">
        <v>164</v>
      </c>
      <c r="I172" s="48" t="s">
        <v>173</v>
      </c>
    </row>
    <row r="173" spans="1:9" x14ac:dyDescent="0.3">
      <c r="A173" s="64"/>
      <c r="B173" s="44"/>
      <c r="C173" s="45"/>
      <c r="D173" s="45"/>
      <c r="E173" s="46"/>
      <c r="F173" s="47"/>
      <c r="G173" s="47"/>
      <c r="H173" s="46" t="s">
        <v>165</v>
      </c>
      <c r="I173" s="43"/>
    </row>
    <row r="174" spans="1:9" x14ac:dyDescent="0.3">
      <c r="A174" s="64"/>
      <c r="B174" s="44"/>
      <c r="C174" s="45"/>
      <c r="D174" s="45"/>
      <c r="E174" s="46"/>
      <c r="F174" s="47" t="s">
        <v>42</v>
      </c>
      <c r="G174" s="49" t="s">
        <v>9</v>
      </c>
      <c r="H174" s="46" t="s">
        <v>87</v>
      </c>
      <c r="I174" s="50" t="s">
        <v>166</v>
      </c>
    </row>
    <row r="175" spans="1:9" ht="20.25" customHeight="1" x14ac:dyDescent="0.3">
      <c r="A175" s="65"/>
      <c r="B175" s="51"/>
      <c r="C175" s="52"/>
      <c r="D175" s="52"/>
      <c r="E175" s="53"/>
      <c r="F175" s="54">
        <v>1200</v>
      </c>
      <c r="G175" s="54">
        <v>1200</v>
      </c>
      <c r="H175" s="53"/>
      <c r="I175" s="55" t="s">
        <v>831</v>
      </c>
    </row>
    <row r="176" spans="1:9" x14ac:dyDescent="0.3">
      <c r="A176" s="62">
        <v>35</v>
      </c>
      <c r="B176" s="39" t="s">
        <v>55</v>
      </c>
      <c r="C176" s="40">
        <v>1670</v>
      </c>
      <c r="D176" s="40">
        <v>1670</v>
      </c>
      <c r="E176" s="41" t="s">
        <v>40</v>
      </c>
      <c r="F176" s="42" t="s">
        <v>833</v>
      </c>
      <c r="G176" s="42" t="s">
        <v>833</v>
      </c>
      <c r="H176" s="41" t="s">
        <v>163</v>
      </c>
      <c r="I176" s="43" t="s">
        <v>209</v>
      </c>
    </row>
    <row r="177" spans="1:9" x14ac:dyDescent="0.3">
      <c r="A177" s="64"/>
      <c r="B177" s="44"/>
      <c r="C177" s="45"/>
      <c r="D177" s="45"/>
      <c r="E177" s="46"/>
      <c r="F177" s="47"/>
      <c r="G177" s="47"/>
      <c r="H177" s="46" t="s">
        <v>164</v>
      </c>
      <c r="I177" s="48" t="s">
        <v>173</v>
      </c>
    </row>
    <row r="178" spans="1:9" x14ac:dyDescent="0.3">
      <c r="A178" s="64"/>
      <c r="B178" s="44"/>
      <c r="C178" s="45"/>
      <c r="D178" s="45"/>
      <c r="E178" s="46"/>
      <c r="F178" s="47"/>
      <c r="G178" s="47"/>
      <c r="H178" s="46" t="s">
        <v>165</v>
      </c>
      <c r="I178" s="43"/>
    </row>
    <row r="179" spans="1:9" x14ac:dyDescent="0.3">
      <c r="A179" s="64"/>
      <c r="B179" s="44"/>
      <c r="C179" s="45"/>
      <c r="D179" s="45"/>
      <c r="E179" s="46"/>
      <c r="F179" s="47" t="s">
        <v>42</v>
      </c>
      <c r="G179" s="49" t="s">
        <v>9</v>
      </c>
      <c r="H179" s="46" t="s">
        <v>87</v>
      </c>
      <c r="I179" s="50" t="s">
        <v>166</v>
      </c>
    </row>
    <row r="180" spans="1:9" ht="20.25" customHeight="1" x14ac:dyDescent="0.3">
      <c r="A180" s="65"/>
      <c r="B180" s="51"/>
      <c r="C180" s="52"/>
      <c r="D180" s="52"/>
      <c r="E180" s="53"/>
      <c r="F180" s="54">
        <v>1670</v>
      </c>
      <c r="G180" s="54">
        <v>1670</v>
      </c>
      <c r="H180" s="53"/>
      <c r="I180" s="55" t="s">
        <v>808</v>
      </c>
    </row>
    <row r="181" spans="1:9" x14ac:dyDescent="0.3">
      <c r="A181" s="62">
        <v>36</v>
      </c>
      <c r="B181" s="39" t="s">
        <v>55</v>
      </c>
      <c r="C181" s="40">
        <v>350</v>
      </c>
      <c r="D181" s="40">
        <v>350</v>
      </c>
      <c r="E181" s="41" t="s">
        <v>40</v>
      </c>
      <c r="F181" s="42" t="s">
        <v>707</v>
      </c>
      <c r="G181" s="42" t="s">
        <v>707</v>
      </c>
      <c r="H181" s="41" t="s">
        <v>163</v>
      </c>
      <c r="I181" s="43" t="s">
        <v>209</v>
      </c>
    </row>
    <row r="182" spans="1:9" x14ac:dyDescent="0.3">
      <c r="A182" s="64"/>
      <c r="B182" s="44"/>
      <c r="C182" s="45"/>
      <c r="D182" s="45"/>
      <c r="E182" s="46"/>
      <c r="F182" s="47"/>
      <c r="G182" s="47"/>
      <c r="H182" s="46" t="s">
        <v>164</v>
      </c>
      <c r="I182" s="48" t="s">
        <v>173</v>
      </c>
    </row>
    <row r="183" spans="1:9" x14ac:dyDescent="0.3">
      <c r="A183" s="64"/>
      <c r="B183" s="44"/>
      <c r="C183" s="45"/>
      <c r="D183" s="45"/>
      <c r="E183" s="46"/>
      <c r="F183" s="47"/>
      <c r="G183" s="47"/>
      <c r="H183" s="46" t="s">
        <v>165</v>
      </c>
      <c r="I183" s="43"/>
    </row>
    <row r="184" spans="1:9" ht="20.25" customHeight="1" x14ac:dyDescent="0.3">
      <c r="A184" s="64"/>
      <c r="B184" s="51"/>
      <c r="C184" s="45"/>
      <c r="D184" s="45"/>
      <c r="E184" s="46"/>
      <c r="F184" s="47" t="s">
        <v>42</v>
      </c>
      <c r="G184" s="49" t="s">
        <v>9</v>
      </c>
      <c r="H184" s="46" t="s">
        <v>87</v>
      </c>
      <c r="I184" s="55" t="s">
        <v>807</v>
      </c>
    </row>
    <row r="185" spans="1:9" x14ac:dyDescent="0.3">
      <c r="A185" s="62">
        <v>37</v>
      </c>
      <c r="B185" s="39" t="s">
        <v>55</v>
      </c>
      <c r="C185" s="40">
        <v>350</v>
      </c>
      <c r="D185" s="40">
        <v>350</v>
      </c>
      <c r="E185" s="41" t="s">
        <v>40</v>
      </c>
      <c r="F185" s="42" t="s">
        <v>707</v>
      </c>
      <c r="G185" s="42" t="s">
        <v>707</v>
      </c>
      <c r="H185" s="41" t="s">
        <v>163</v>
      </c>
      <c r="I185" s="59" t="s">
        <v>209</v>
      </c>
    </row>
    <row r="186" spans="1:9" x14ac:dyDescent="0.3">
      <c r="A186" s="64"/>
      <c r="B186" s="44"/>
      <c r="C186" s="45"/>
      <c r="D186" s="45"/>
      <c r="E186" s="46"/>
      <c r="F186" s="47"/>
      <c r="G186" s="47"/>
      <c r="H186" s="46" t="s">
        <v>164</v>
      </c>
      <c r="I186" s="48" t="s">
        <v>173</v>
      </c>
    </row>
    <row r="187" spans="1:9" x14ac:dyDescent="0.3">
      <c r="A187" s="64"/>
      <c r="B187" s="44"/>
      <c r="C187" s="45"/>
      <c r="D187" s="45"/>
      <c r="E187" s="46"/>
      <c r="F187" s="47"/>
      <c r="G187" s="47"/>
      <c r="H187" s="46" t="s">
        <v>165</v>
      </c>
      <c r="I187" s="43"/>
    </row>
    <row r="188" spans="1:9" ht="20.25" customHeight="1" x14ac:dyDescent="0.3">
      <c r="A188" s="65"/>
      <c r="B188" s="51"/>
      <c r="C188" s="52"/>
      <c r="D188" s="52"/>
      <c r="E188" s="53"/>
      <c r="F188" s="591" t="s">
        <v>42</v>
      </c>
      <c r="G188" s="592" t="s">
        <v>9</v>
      </c>
      <c r="H188" s="53" t="s">
        <v>87</v>
      </c>
      <c r="I188" s="55" t="s">
        <v>831</v>
      </c>
    </row>
    <row r="189" spans="1:9" x14ac:dyDescent="0.3">
      <c r="A189" s="35"/>
      <c r="B189" s="67"/>
      <c r="C189" s="60"/>
      <c r="D189" s="60"/>
      <c r="E189" s="60"/>
      <c r="F189" s="69"/>
      <c r="G189" s="69"/>
      <c r="H189" s="60"/>
      <c r="I189" s="272"/>
    </row>
    <row r="190" spans="1:9" x14ac:dyDescent="0.3">
      <c r="A190" s="35"/>
      <c r="B190" s="67"/>
      <c r="C190" s="60"/>
      <c r="D190" s="60"/>
      <c r="E190" s="60"/>
      <c r="F190" s="69"/>
      <c r="G190" s="69"/>
      <c r="H190" s="60"/>
      <c r="I190" s="271"/>
    </row>
    <row r="191" spans="1:9" x14ac:dyDescent="0.3">
      <c r="A191" s="35"/>
      <c r="B191" s="67"/>
      <c r="C191" s="60"/>
      <c r="D191" s="60"/>
      <c r="E191" s="60"/>
      <c r="F191" s="69"/>
      <c r="G191" s="70"/>
      <c r="H191" s="60"/>
      <c r="I191" s="71"/>
    </row>
    <row r="192" spans="1:9" ht="21" customHeight="1" x14ac:dyDescent="0.3">
      <c r="A192" s="35"/>
      <c r="B192" s="67"/>
      <c r="C192" s="60"/>
      <c r="D192" s="60"/>
      <c r="E192" s="60"/>
      <c r="F192" s="68"/>
      <c r="G192" s="68"/>
      <c r="H192" s="60"/>
      <c r="I192" s="71"/>
    </row>
    <row r="193" spans="1:9" x14ac:dyDescent="0.3">
      <c r="A193" s="35"/>
      <c r="B193" s="67"/>
      <c r="C193" s="68"/>
      <c r="D193" s="68"/>
      <c r="E193" s="60"/>
      <c r="F193" s="69"/>
      <c r="G193" s="69"/>
      <c r="H193" s="60"/>
      <c r="I193" s="271"/>
    </row>
    <row r="194" spans="1:9" x14ac:dyDescent="0.3">
      <c r="A194" s="35"/>
      <c r="B194" s="67"/>
      <c r="C194" s="60"/>
      <c r="D194" s="60"/>
      <c r="E194" s="60"/>
      <c r="F194" s="69"/>
      <c r="G194" s="69"/>
      <c r="H194" s="60"/>
      <c r="I194" s="272"/>
    </row>
    <row r="195" spans="1:9" x14ac:dyDescent="0.3">
      <c r="A195" s="35"/>
      <c r="B195" s="67"/>
      <c r="C195" s="60"/>
      <c r="D195" s="60"/>
      <c r="E195" s="60"/>
      <c r="F195" s="69"/>
      <c r="G195" s="69"/>
      <c r="H195" s="60"/>
      <c r="I195" s="271"/>
    </row>
    <row r="196" spans="1:9" x14ac:dyDescent="0.3">
      <c r="A196" s="35"/>
      <c r="B196" s="67"/>
      <c r="C196" s="60"/>
      <c r="D196" s="60"/>
      <c r="E196" s="60"/>
      <c r="F196" s="69"/>
      <c r="G196" s="70"/>
      <c r="H196" s="60"/>
      <c r="I196" s="71"/>
    </row>
    <row r="197" spans="1:9" ht="21" customHeight="1" x14ac:dyDescent="0.3">
      <c r="A197" s="35"/>
      <c r="B197" s="67"/>
      <c r="C197" s="60"/>
      <c r="D197" s="60"/>
      <c r="E197" s="60"/>
      <c r="F197" s="68"/>
      <c r="G197" s="68"/>
      <c r="H197" s="60"/>
      <c r="I197" s="71"/>
    </row>
    <row r="198" spans="1:9" x14ac:dyDescent="0.3">
      <c r="A198" s="35"/>
      <c r="B198" s="67"/>
      <c r="C198" s="68"/>
      <c r="D198" s="68"/>
      <c r="E198" s="60"/>
      <c r="F198" s="69"/>
      <c r="G198" s="69"/>
      <c r="H198" s="60"/>
      <c r="I198" s="271"/>
    </row>
    <row r="199" spans="1:9" x14ac:dyDescent="0.3">
      <c r="A199" s="35"/>
      <c r="B199" s="67"/>
      <c r="C199" s="60"/>
      <c r="D199" s="60"/>
      <c r="E199" s="60"/>
      <c r="F199" s="69"/>
      <c r="G199" s="69"/>
      <c r="H199" s="60"/>
      <c r="I199" s="272"/>
    </row>
    <row r="200" spans="1:9" x14ac:dyDescent="0.3">
      <c r="A200" s="35"/>
      <c r="B200" s="67"/>
      <c r="C200" s="60"/>
      <c r="D200" s="60"/>
      <c r="E200" s="60"/>
      <c r="F200" s="69"/>
      <c r="G200" s="69"/>
      <c r="H200" s="60"/>
      <c r="I200" s="271"/>
    </row>
    <row r="201" spans="1:9" x14ac:dyDescent="0.3">
      <c r="A201" s="35"/>
      <c r="B201" s="67"/>
      <c r="C201" s="60"/>
      <c r="D201" s="60"/>
      <c r="E201" s="60"/>
      <c r="F201" s="69"/>
      <c r="G201" s="70"/>
      <c r="H201" s="60"/>
      <c r="I201" s="71"/>
    </row>
    <row r="202" spans="1:9" ht="21" customHeight="1" x14ac:dyDescent="0.3">
      <c r="A202" s="35"/>
      <c r="B202" s="67"/>
      <c r="C202" s="60"/>
      <c r="D202" s="60"/>
      <c r="E202" s="60"/>
      <c r="F202" s="68"/>
      <c r="G202" s="68"/>
      <c r="H202" s="60"/>
      <c r="I202" s="71"/>
    </row>
    <row r="203" spans="1:9" x14ac:dyDescent="0.3">
      <c r="A203" s="35"/>
      <c r="B203" s="67"/>
      <c r="C203" s="68"/>
      <c r="D203" s="68"/>
      <c r="E203" s="60"/>
      <c r="F203" s="69"/>
      <c r="G203" s="69"/>
      <c r="H203" s="60"/>
      <c r="I203" s="271"/>
    </row>
    <row r="204" spans="1:9" x14ac:dyDescent="0.3">
      <c r="A204" s="35"/>
      <c r="B204" s="67"/>
      <c r="C204" s="60"/>
      <c r="D204" s="60"/>
      <c r="E204" s="60"/>
      <c r="F204" s="69"/>
      <c r="G204" s="69"/>
      <c r="H204" s="60"/>
      <c r="I204" s="272"/>
    </row>
    <row r="205" spans="1:9" x14ac:dyDescent="0.3">
      <c r="A205" s="35"/>
      <c r="B205" s="67"/>
      <c r="C205" s="60"/>
      <c r="D205" s="60"/>
      <c r="E205" s="60"/>
      <c r="F205" s="69"/>
      <c r="G205" s="69"/>
      <c r="H205" s="60"/>
      <c r="I205" s="271"/>
    </row>
    <row r="206" spans="1:9" x14ac:dyDescent="0.3">
      <c r="A206" s="35"/>
      <c r="B206" s="67"/>
      <c r="C206" s="60"/>
      <c r="D206" s="60"/>
      <c r="E206" s="60"/>
      <c r="F206" s="69"/>
      <c r="G206" s="70"/>
      <c r="H206" s="60"/>
      <c r="I206" s="71"/>
    </row>
    <row r="207" spans="1:9" ht="21" customHeight="1" x14ac:dyDescent="0.3">
      <c r="A207" s="35"/>
      <c r="B207" s="67"/>
      <c r="C207" s="60"/>
      <c r="D207" s="60"/>
      <c r="E207" s="60"/>
      <c r="F207" s="68"/>
      <c r="G207" s="68"/>
      <c r="H207" s="60"/>
      <c r="I207" s="71"/>
    </row>
    <row r="208" spans="1:9" x14ac:dyDescent="0.3">
      <c r="A208" s="35"/>
      <c r="B208" s="67"/>
      <c r="C208" s="68"/>
      <c r="D208" s="68"/>
      <c r="E208" s="60"/>
      <c r="F208" s="69"/>
      <c r="G208" s="69"/>
      <c r="H208" s="60"/>
      <c r="I208" s="271"/>
    </row>
    <row r="209" spans="1:9" x14ac:dyDescent="0.3">
      <c r="A209" s="35"/>
      <c r="B209" s="67"/>
      <c r="C209" s="60"/>
      <c r="D209" s="60"/>
      <c r="E209" s="60"/>
      <c r="F209" s="69"/>
      <c r="G209" s="69"/>
      <c r="H209" s="60"/>
      <c r="I209" s="272"/>
    </row>
    <row r="210" spans="1:9" x14ac:dyDescent="0.3">
      <c r="A210" s="35"/>
      <c r="B210" s="67"/>
      <c r="C210" s="60"/>
      <c r="D210" s="60"/>
      <c r="E210" s="60"/>
      <c r="F210" s="69"/>
      <c r="G210" s="69"/>
      <c r="H210" s="60"/>
      <c r="I210" s="271"/>
    </row>
    <row r="211" spans="1:9" x14ac:dyDescent="0.3">
      <c r="A211" s="35"/>
      <c r="B211" s="67"/>
      <c r="C211" s="60"/>
      <c r="D211" s="60"/>
      <c r="E211" s="60"/>
      <c r="F211" s="69"/>
      <c r="G211" s="70"/>
      <c r="H211" s="60"/>
      <c r="I211" s="71"/>
    </row>
    <row r="212" spans="1:9" ht="21" customHeight="1" x14ac:dyDescent="0.3">
      <c r="A212" s="35"/>
      <c r="B212" s="67"/>
      <c r="C212" s="60"/>
      <c r="D212" s="60"/>
      <c r="E212" s="60"/>
      <c r="F212" s="68"/>
      <c r="G212" s="68"/>
      <c r="H212" s="60"/>
      <c r="I212" s="71"/>
    </row>
  </sheetData>
  <mergeCells count="2">
    <mergeCell ref="A2:I2"/>
    <mergeCell ref="A3:I3"/>
  </mergeCells>
  <pageMargins left="0.7" right="0.7" top="0.75" bottom="0.75" header="0.3" footer="0.3"/>
  <pageSetup paperSize="9" scale="66" orientation="landscape" horizontalDpi="0" verticalDpi="0" r:id="rId1"/>
  <rowBreaks count="6" manualBreakCount="6">
    <brk id="29" max="16383" man="1"/>
    <brk id="59" max="16383" man="1"/>
    <brk id="89" max="16383" man="1"/>
    <brk id="120" max="16383" man="1"/>
    <brk id="150" max="16383" man="1"/>
    <brk id="1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6306D-B784-4EF6-8545-A9B3967886A7}">
  <sheetPr>
    <tabColor rgb="FFFF6600"/>
  </sheetPr>
  <dimension ref="A1:K277"/>
  <sheetViews>
    <sheetView view="pageBreakPreview" zoomScale="60" zoomScaleNormal="100" workbookViewId="0">
      <selection sqref="A1:XFD1048576"/>
    </sheetView>
  </sheetViews>
  <sheetFormatPr defaultColWidth="8" defaultRowHeight="18.75" x14ac:dyDescent="0.3"/>
  <cols>
    <col min="1" max="1" width="6" style="622" customWidth="1"/>
    <col min="2" max="2" width="22.75" style="595" customWidth="1"/>
    <col min="3" max="3" width="14.75" style="595" customWidth="1"/>
    <col min="4" max="4" width="10" style="595" customWidth="1"/>
    <col min="5" max="5" width="12.5" style="595" customWidth="1"/>
    <col min="6" max="6" width="30.875" style="595" bestFit="1" customWidth="1"/>
    <col min="7" max="7" width="33.875" style="595" bestFit="1" customWidth="1"/>
    <col min="8" max="8" width="13.25" style="593" customWidth="1"/>
    <col min="9" max="9" width="25.25" style="621" customWidth="1"/>
    <col min="10" max="16384" width="8" style="595"/>
  </cols>
  <sheetData>
    <row r="1" spans="1:11" ht="21.95" customHeight="1" x14ac:dyDescent="0.3">
      <c r="A1" s="593"/>
      <c r="B1" s="649"/>
      <c r="C1" s="649"/>
      <c r="D1" s="594"/>
      <c r="I1" s="596" t="s">
        <v>136</v>
      </c>
    </row>
    <row r="2" spans="1:11" ht="23.1" customHeight="1" x14ac:dyDescent="0.35">
      <c r="A2" s="648" t="s">
        <v>851</v>
      </c>
      <c r="B2" s="648"/>
      <c r="C2" s="648"/>
      <c r="D2" s="648"/>
      <c r="E2" s="648"/>
      <c r="F2" s="648"/>
      <c r="G2" s="648"/>
      <c r="H2" s="648"/>
      <c r="I2" s="648"/>
    </row>
    <row r="3" spans="1:11" ht="22.9" customHeight="1" x14ac:dyDescent="0.35">
      <c r="A3" s="648" t="s">
        <v>198</v>
      </c>
      <c r="B3" s="648"/>
      <c r="C3" s="648"/>
      <c r="D3" s="648"/>
      <c r="E3" s="648"/>
      <c r="F3" s="648"/>
      <c r="G3" s="648"/>
      <c r="H3" s="648"/>
      <c r="I3" s="648"/>
    </row>
    <row r="4" spans="1:11" ht="0.6" customHeight="1" x14ac:dyDescent="0.3">
      <c r="A4" s="382"/>
      <c r="B4" s="383"/>
      <c r="C4" s="383"/>
      <c r="D4" s="383"/>
      <c r="E4" s="383"/>
      <c r="F4" s="383"/>
      <c r="G4" s="383"/>
      <c r="H4" s="382"/>
      <c r="I4" s="597"/>
    </row>
    <row r="5" spans="1:11" s="599" customFormat="1" ht="30" customHeight="1" x14ac:dyDescent="0.3">
      <c r="A5" s="656" t="s">
        <v>0</v>
      </c>
      <c r="B5" s="658" t="s">
        <v>15</v>
      </c>
      <c r="C5" s="650" t="s">
        <v>199</v>
      </c>
      <c r="D5" s="544" t="s">
        <v>2</v>
      </c>
      <c r="E5" s="656" t="s">
        <v>17</v>
      </c>
      <c r="F5" s="660" t="s">
        <v>200</v>
      </c>
      <c r="G5" s="650" t="s">
        <v>25</v>
      </c>
      <c r="H5" s="652" t="s">
        <v>6</v>
      </c>
      <c r="I5" s="654" t="s">
        <v>162</v>
      </c>
      <c r="J5" s="598"/>
      <c r="K5" s="598"/>
    </row>
    <row r="6" spans="1:11" s="599" customFormat="1" ht="30" customHeight="1" x14ac:dyDescent="0.3">
      <c r="A6" s="657"/>
      <c r="B6" s="659"/>
      <c r="C6" s="651"/>
      <c r="D6" s="600" t="s">
        <v>201</v>
      </c>
      <c r="E6" s="657"/>
      <c r="F6" s="661"/>
      <c r="G6" s="651"/>
      <c r="H6" s="653"/>
      <c r="I6" s="655"/>
    </row>
    <row r="7" spans="1:11" ht="20.100000000000001" customHeight="1" x14ac:dyDescent="0.3">
      <c r="A7" s="601">
        <v>1</v>
      </c>
      <c r="B7" s="602" t="s">
        <v>202</v>
      </c>
      <c r="C7" s="603">
        <v>7126</v>
      </c>
      <c r="D7" s="603">
        <v>7126</v>
      </c>
      <c r="E7" s="603" t="s">
        <v>40</v>
      </c>
      <c r="F7" s="604" t="s">
        <v>203</v>
      </c>
      <c r="G7" s="604" t="s">
        <v>203</v>
      </c>
      <c r="H7" s="601" t="s">
        <v>163</v>
      </c>
      <c r="I7" s="605" t="s">
        <v>222</v>
      </c>
    </row>
    <row r="8" spans="1:11" ht="20.100000000000001" customHeight="1" x14ac:dyDescent="0.3">
      <c r="A8" s="601"/>
      <c r="B8" s="606"/>
      <c r="C8" s="603"/>
      <c r="D8" s="603"/>
      <c r="E8" s="603"/>
      <c r="F8" s="604" t="s">
        <v>174</v>
      </c>
      <c r="G8" s="604" t="s">
        <v>174</v>
      </c>
      <c r="H8" s="601" t="s">
        <v>164</v>
      </c>
      <c r="I8" s="605" t="s">
        <v>166</v>
      </c>
    </row>
    <row r="9" spans="1:11" ht="20.100000000000001" customHeight="1" x14ac:dyDescent="0.3">
      <c r="A9" s="601"/>
      <c r="B9" s="606"/>
      <c r="C9" s="603"/>
      <c r="D9" s="603"/>
      <c r="E9" s="603"/>
      <c r="F9" s="606" t="s">
        <v>42</v>
      </c>
      <c r="G9" s="606" t="s">
        <v>9</v>
      </c>
      <c r="H9" s="601" t="s">
        <v>165</v>
      </c>
      <c r="I9" s="607"/>
    </row>
    <row r="10" spans="1:11" ht="20.100000000000001" customHeight="1" x14ac:dyDescent="0.3">
      <c r="A10" s="601"/>
      <c r="B10" s="606"/>
      <c r="C10" s="603"/>
      <c r="D10" s="603"/>
      <c r="E10" s="603"/>
      <c r="F10" s="608">
        <v>7126</v>
      </c>
      <c r="G10" s="608">
        <v>7126</v>
      </c>
      <c r="H10" s="601" t="s">
        <v>87</v>
      </c>
      <c r="I10" s="607">
        <v>243711</v>
      </c>
    </row>
    <row r="11" spans="1:11" ht="20.100000000000001" customHeight="1" x14ac:dyDescent="0.3">
      <c r="A11" s="601">
        <v>2</v>
      </c>
      <c r="B11" s="602" t="s">
        <v>202</v>
      </c>
      <c r="C11" s="603">
        <v>1213.8</v>
      </c>
      <c r="D11" s="603">
        <v>1213.8</v>
      </c>
      <c r="E11" s="603" t="s">
        <v>40</v>
      </c>
      <c r="F11" s="604" t="s">
        <v>255</v>
      </c>
      <c r="G11" s="604" t="s">
        <v>255</v>
      </c>
      <c r="H11" s="601" t="s">
        <v>163</v>
      </c>
      <c r="I11" s="605" t="s">
        <v>222</v>
      </c>
    </row>
    <row r="12" spans="1:11" ht="20.100000000000001" customHeight="1" x14ac:dyDescent="0.3">
      <c r="A12" s="601"/>
      <c r="B12" s="606"/>
      <c r="C12" s="603"/>
      <c r="D12" s="603"/>
      <c r="E12" s="603"/>
      <c r="F12" s="604" t="s">
        <v>174</v>
      </c>
      <c r="G12" s="604" t="s">
        <v>174</v>
      </c>
      <c r="H12" s="601" t="s">
        <v>164</v>
      </c>
      <c r="I12" s="605" t="s">
        <v>166</v>
      </c>
    </row>
    <row r="13" spans="1:11" ht="20.100000000000001" customHeight="1" x14ac:dyDescent="0.3">
      <c r="A13" s="601"/>
      <c r="B13" s="606"/>
      <c r="C13" s="603"/>
      <c r="D13" s="603"/>
      <c r="E13" s="603"/>
      <c r="F13" s="606" t="s">
        <v>42</v>
      </c>
      <c r="G13" s="606" t="s">
        <v>9</v>
      </c>
      <c r="H13" s="601" t="s">
        <v>165</v>
      </c>
      <c r="I13" s="607"/>
    </row>
    <row r="14" spans="1:11" ht="20.100000000000001" customHeight="1" x14ac:dyDescent="0.3">
      <c r="A14" s="601"/>
      <c r="B14" s="606"/>
      <c r="C14" s="603"/>
      <c r="D14" s="603"/>
      <c r="E14" s="603"/>
      <c r="F14" s="608">
        <v>1213.8</v>
      </c>
      <c r="G14" s="608">
        <v>1213.8</v>
      </c>
      <c r="H14" s="601" t="s">
        <v>87</v>
      </c>
      <c r="I14" s="607">
        <v>243712</v>
      </c>
    </row>
    <row r="15" spans="1:11" ht="20.100000000000001" customHeight="1" x14ac:dyDescent="0.3">
      <c r="A15" s="601">
        <v>3</v>
      </c>
      <c r="B15" s="602" t="s">
        <v>202</v>
      </c>
      <c r="C15" s="603">
        <v>2130.1</v>
      </c>
      <c r="D15" s="603">
        <v>2130.1</v>
      </c>
      <c r="E15" s="603" t="s">
        <v>40</v>
      </c>
      <c r="F15" s="604" t="s">
        <v>203</v>
      </c>
      <c r="G15" s="604" t="s">
        <v>203</v>
      </c>
      <c r="H15" s="601" t="s">
        <v>163</v>
      </c>
      <c r="I15" s="605" t="s">
        <v>222</v>
      </c>
    </row>
    <row r="16" spans="1:11" ht="20.100000000000001" customHeight="1" x14ac:dyDescent="0.3">
      <c r="A16" s="601"/>
      <c r="B16" s="606"/>
      <c r="C16" s="603"/>
      <c r="D16" s="603"/>
      <c r="E16" s="603"/>
      <c r="F16" s="604" t="s">
        <v>174</v>
      </c>
      <c r="G16" s="604" t="s">
        <v>174</v>
      </c>
      <c r="H16" s="601" t="s">
        <v>164</v>
      </c>
      <c r="I16" s="605" t="s">
        <v>166</v>
      </c>
    </row>
    <row r="17" spans="1:9" ht="20.100000000000001" customHeight="1" x14ac:dyDescent="0.3">
      <c r="A17" s="601"/>
      <c r="B17" s="606"/>
      <c r="C17" s="603"/>
      <c r="D17" s="603"/>
      <c r="E17" s="603"/>
      <c r="F17" s="606" t="s">
        <v>42</v>
      </c>
      <c r="G17" s="606" t="s">
        <v>9</v>
      </c>
      <c r="H17" s="601" t="s">
        <v>165</v>
      </c>
      <c r="I17" s="607"/>
    </row>
    <row r="18" spans="1:9" ht="16.5" customHeight="1" x14ac:dyDescent="0.3">
      <c r="A18" s="601"/>
      <c r="B18" s="606"/>
      <c r="C18" s="603"/>
      <c r="D18" s="603"/>
      <c r="E18" s="603"/>
      <c r="F18" s="608">
        <v>2130.1</v>
      </c>
      <c r="G18" s="608">
        <v>2130.1</v>
      </c>
      <c r="H18" s="601" t="s">
        <v>87</v>
      </c>
      <c r="I18" s="607">
        <v>243712</v>
      </c>
    </row>
    <row r="19" spans="1:9" ht="20.100000000000001" customHeight="1" x14ac:dyDescent="0.3">
      <c r="A19" s="601">
        <v>4</v>
      </c>
      <c r="B19" s="602" t="s">
        <v>202</v>
      </c>
      <c r="C19" s="603">
        <v>1365.3</v>
      </c>
      <c r="D19" s="603">
        <v>1365.3</v>
      </c>
      <c r="E19" s="603" t="s">
        <v>40</v>
      </c>
      <c r="F19" s="604" t="s">
        <v>204</v>
      </c>
      <c r="G19" s="604" t="s">
        <v>204</v>
      </c>
      <c r="H19" s="601" t="s">
        <v>163</v>
      </c>
      <c r="I19" s="605" t="s">
        <v>222</v>
      </c>
    </row>
    <row r="20" spans="1:9" ht="20.100000000000001" customHeight="1" x14ac:dyDescent="0.3">
      <c r="A20" s="601"/>
      <c r="B20" s="606"/>
      <c r="C20" s="603"/>
      <c r="D20" s="603"/>
      <c r="E20" s="603"/>
      <c r="F20" s="604" t="s">
        <v>174</v>
      </c>
      <c r="G20" s="604" t="s">
        <v>174</v>
      </c>
      <c r="H20" s="601" t="s">
        <v>164</v>
      </c>
      <c r="I20" s="605" t="s">
        <v>166</v>
      </c>
    </row>
    <row r="21" spans="1:9" ht="20.100000000000001" customHeight="1" x14ac:dyDescent="0.3">
      <c r="A21" s="601"/>
      <c r="B21" s="606"/>
      <c r="C21" s="603"/>
      <c r="D21" s="603"/>
      <c r="E21" s="603"/>
      <c r="F21" s="606" t="s">
        <v>42</v>
      </c>
      <c r="G21" s="606" t="s">
        <v>9</v>
      </c>
      <c r="H21" s="601" t="s">
        <v>165</v>
      </c>
      <c r="I21" s="607"/>
    </row>
    <row r="22" spans="1:9" ht="20.100000000000001" customHeight="1" x14ac:dyDescent="0.3">
      <c r="A22" s="601"/>
      <c r="B22" s="606"/>
      <c r="C22" s="603"/>
      <c r="D22" s="603"/>
      <c r="E22" s="603"/>
      <c r="F22" s="608">
        <v>1365.3</v>
      </c>
      <c r="G22" s="608">
        <v>1365.3</v>
      </c>
      <c r="H22" s="601" t="s">
        <v>87</v>
      </c>
      <c r="I22" s="607">
        <v>243712</v>
      </c>
    </row>
    <row r="23" spans="1:9" ht="20.100000000000001" customHeight="1" x14ac:dyDescent="0.3">
      <c r="A23" s="601">
        <v>5</v>
      </c>
      <c r="B23" s="602" t="s">
        <v>202</v>
      </c>
      <c r="C23" s="609">
        <v>6086</v>
      </c>
      <c r="D23" s="603">
        <v>6086</v>
      </c>
      <c r="E23" s="609" t="s">
        <v>40</v>
      </c>
      <c r="F23" s="604" t="s">
        <v>203</v>
      </c>
      <c r="G23" s="610" t="s">
        <v>203</v>
      </c>
      <c r="H23" s="611" t="s">
        <v>163</v>
      </c>
      <c r="I23" s="605" t="s">
        <v>222</v>
      </c>
    </row>
    <row r="24" spans="1:9" ht="20.100000000000001" customHeight="1" x14ac:dyDescent="0.3">
      <c r="A24" s="601"/>
      <c r="B24" s="606"/>
      <c r="C24" s="609"/>
      <c r="D24" s="603"/>
      <c r="E24" s="609"/>
      <c r="F24" s="604" t="s">
        <v>174</v>
      </c>
      <c r="G24" s="610" t="s">
        <v>174</v>
      </c>
      <c r="H24" s="611" t="s">
        <v>164</v>
      </c>
      <c r="I24" s="605" t="s">
        <v>166</v>
      </c>
    </row>
    <row r="25" spans="1:9" ht="20.100000000000001" customHeight="1" x14ac:dyDescent="0.3">
      <c r="A25" s="601"/>
      <c r="B25" s="606"/>
      <c r="C25" s="609"/>
      <c r="D25" s="603"/>
      <c r="E25" s="609"/>
      <c r="F25" s="606" t="s">
        <v>42</v>
      </c>
      <c r="G25" s="612" t="s">
        <v>9</v>
      </c>
      <c r="H25" s="611" t="s">
        <v>165</v>
      </c>
      <c r="I25" s="607"/>
    </row>
    <row r="26" spans="1:9" ht="20.100000000000001" customHeight="1" x14ac:dyDescent="0.3">
      <c r="A26" s="601"/>
      <c r="B26" s="606"/>
      <c r="C26" s="609"/>
      <c r="D26" s="603"/>
      <c r="E26" s="609"/>
      <c r="F26" s="613">
        <v>6086</v>
      </c>
      <c r="G26" s="613">
        <v>6086</v>
      </c>
      <c r="H26" s="611" t="s">
        <v>87</v>
      </c>
      <c r="I26" s="605">
        <v>243713</v>
      </c>
    </row>
    <row r="27" spans="1:9" ht="20.100000000000001" customHeight="1" x14ac:dyDescent="0.3">
      <c r="A27" s="601">
        <v>6</v>
      </c>
      <c r="B27" s="602" t="s">
        <v>202</v>
      </c>
      <c r="C27" s="603">
        <v>1510</v>
      </c>
      <c r="D27" s="603">
        <v>1510</v>
      </c>
      <c r="E27" s="603" t="s">
        <v>40</v>
      </c>
      <c r="F27" s="604" t="s">
        <v>203</v>
      </c>
      <c r="G27" s="604" t="s">
        <v>203</v>
      </c>
      <c r="H27" s="601" t="s">
        <v>163</v>
      </c>
      <c r="I27" s="605" t="s">
        <v>222</v>
      </c>
    </row>
    <row r="28" spans="1:9" ht="20.100000000000001" customHeight="1" x14ac:dyDescent="0.3">
      <c r="A28" s="601"/>
      <c r="B28" s="606"/>
      <c r="C28" s="603"/>
      <c r="D28" s="603"/>
      <c r="E28" s="603"/>
      <c r="F28" s="604" t="s">
        <v>174</v>
      </c>
      <c r="G28" s="604" t="s">
        <v>174</v>
      </c>
      <c r="H28" s="601" t="s">
        <v>164</v>
      </c>
      <c r="I28" s="605" t="s">
        <v>166</v>
      </c>
    </row>
    <row r="29" spans="1:9" ht="20.100000000000001" customHeight="1" x14ac:dyDescent="0.3">
      <c r="A29" s="601"/>
      <c r="B29" s="606"/>
      <c r="C29" s="603"/>
      <c r="D29" s="603"/>
      <c r="E29" s="603"/>
      <c r="F29" s="606" t="s">
        <v>42</v>
      </c>
      <c r="G29" s="606" t="s">
        <v>9</v>
      </c>
      <c r="H29" s="601" t="s">
        <v>165</v>
      </c>
      <c r="I29" s="607"/>
    </row>
    <row r="30" spans="1:9" ht="20.100000000000001" customHeight="1" x14ac:dyDescent="0.3">
      <c r="A30" s="601"/>
      <c r="B30" s="606"/>
      <c r="C30" s="603"/>
      <c r="D30" s="603"/>
      <c r="E30" s="603"/>
      <c r="F30" s="608">
        <v>1510</v>
      </c>
      <c r="G30" s="608">
        <v>1510</v>
      </c>
      <c r="H30" s="601" t="s">
        <v>87</v>
      </c>
      <c r="I30" s="607">
        <v>243713</v>
      </c>
    </row>
    <row r="31" spans="1:9" ht="20.100000000000001" customHeight="1" x14ac:dyDescent="0.3">
      <c r="A31" s="601">
        <v>7</v>
      </c>
      <c r="B31" s="602" t="s">
        <v>202</v>
      </c>
      <c r="C31" s="603">
        <v>1213.8</v>
      </c>
      <c r="D31" s="603">
        <v>1213.8</v>
      </c>
      <c r="E31" s="603" t="s">
        <v>40</v>
      </c>
      <c r="F31" s="604" t="s">
        <v>255</v>
      </c>
      <c r="G31" s="604" t="s">
        <v>255</v>
      </c>
      <c r="H31" s="601" t="s">
        <v>163</v>
      </c>
      <c r="I31" s="605" t="s">
        <v>222</v>
      </c>
    </row>
    <row r="32" spans="1:9" ht="20.100000000000001" customHeight="1" x14ac:dyDescent="0.3">
      <c r="A32" s="601"/>
      <c r="B32" s="606"/>
      <c r="C32" s="603"/>
      <c r="D32" s="603"/>
      <c r="E32" s="603"/>
      <c r="F32" s="604" t="s">
        <v>174</v>
      </c>
      <c r="G32" s="604" t="s">
        <v>174</v>
      </c>
      <c r="H32" s="601" t="s">
        <v>164</v>
      </c>
      <c r="I32" s="605" t="s">
        <v>166</v>
      </c>
    </row>
    <row r="33" spans="1:9" ht="20.100000000000001" customHeight="1" x14ac:dyDescent="0.3">
      <c r="A33" s="601"/>
      <c r="B33" s="606"/>
      <c r="C33" s="603"/>
      <c r="D33" s="603"/>
      <c r="E33" s="603"/>
      <c r="F33" s="606" t="s">
        <v>42</v>
      </c>
      <c r="G33" s="606" t="s">
        <v>9</v>
      </c>
      <c r="H33" s="601" t="s">
        <v>165</v>
      </c>
      <c r="I33" s="607"/>
    </row>
    <row r="34" spans="1:9" ht="20.100000000000001" customHeight="1" x14ac:dyDescent="0.3">
      <c r="A34" s="601"/>
      <c r="B34" s="606"/>
      <c r="C34" s="603"/>
      <c r="D34" s="603"/>
      <c r="E34" s="603"/>
      <c r="F34" s="608">
        <v>1213.8</v>
      </c>
      <c r="G34" s="608">
        <v>1213.8</v>
      </c>
      <c r="H34" s="601" t="s">
        <v>87</v>
      </c>
      <c r="I34" s="607">
        <v>243716</v>
      </c>
    </row>
    <row r="35" spans="1:9" ht="20.45" customHeight="1" x14ac:dyDescent="0.3">
      <c r="A35" s="601">
        <v>8</v>
      </c>
      <c r="B35" s="602" t="s">
        <v>202</v>
      </c>
      <c r="C35" s="603">
        <v>750</v>
      </c>
      <c r="D35" s="603">
        <v>750</v>
      </c>
      <c r="E35" s="603" t="s">
        <v>40</v>
      </c>
      <c r="F35" s="604" t="s">
        <v>205</v>
      </c>
      <c r="G35" s="604" t="s">
        <v>205</v>
      </c>
      <c r="H35" s="601" t="s">
        <v>163</v>
      </c>
      <c r="I35" s="605" t="s">
        <v>222</v>
      </c>
    </row>
    <row r="36" spans="1:9" ht="20.100000000000001" customHeight="1" x14ac:dyDescent="0.3">
      <c r="A36" s="601"/>
      <c r="B36" s="606"/>
      <c r="C36" s="603"/>
      <c r="D36" s="603"/>
      <c r="E36" s="603"/>
      <c r="F36" s="604" t="s">
        <v>174</v>
      </c>
      <c r="G36" s="604" t="s">
        <v>174</v>
      </c>
      <c r="H36" s="601" t="s">
        <v>164</v>
      </c>
      <c r="I36" s="605" t="s">
        <v>166</v>
      </c>
    </row>
    <row r="37" spans="1:9" ht="20.100000000000001" customHeight="1" x14ac:dyDescent="0.3">
      <c r="A37" s="601"/>
      <c r="B37" s="606"/>
      <c r="C37" s="603"/>
      <c r="D37" s="603"/>
      <c r="E37" s="603"/>
      <c r="F37" s="606" t="s">
        <v>42</v>
      </c>
      <c r="G37" s="606" t="s">
        <v>9</v>
      </c>
      <c r="H37" s="601" t="s">
        <v>165</v>
      </c>
      <c r="I37" s="607"/>
    </row>
    <row r="38" spans="1:9" ht="20.100000000000001" customHeight="1" x14ac:dyDescent="0.3">
      <c r="A38" s="601"/>
      <c r="B38" s="606"/>
      <c r="C38" s="603"/>
      <c r="D38" s="603"/>
      <c r="E38" s="603"/>
      <c r="F38" s="608">
        <v>750</v>
      </c>
      <c r="G38" s="608">
        <v>750</v>
      </c>
      <c r="H38" s="601" t="s">
        <v>87</v>
      </c>
      <c r="I38" s="607">
        <v>243716</v>
      </c>
    </row>
    <row r="39" spans="1:9" ht="20.100000000000001" customHeight="1" x14ac:dyDescent="0.3">
      <c r="A39" s="601">
        <v>9</v>
      </c>
      <c r="B39" s="602" t="s">
        <v>202</v>
      </c>
      <c r="C39" s="603">
        <v>1213.8</v>
      </c>
      <c r="D39" s="603">
        <v>1213.8</v>
      </c>
      <c r="E39" s="603" t="s">
        <v>40</v>
      </c>
      <c r="F39" s="604" t="s">
        <v>255</v>
      </c>
      <c r="G39" s="604" t="s">
        <v>255</v>
      </c>
      <c r="H39" s="601" t="s">
        <v>163</v>
      </c>
      <c r="I39" s="605" t="s">
        <v>222</v>
      </c>
    </row>
    <row r="40" spans="1:9" ht="20.100000000000001" customHeight="1" x14ac:dyDescent="0.3">
      <c r="A40" s="601"/>
      <c r="B40" s="606"/>
      <c r="C40" s="603"/>
      <c r="D40" s="603"/>
      <c r="E40" s="603"/>
      <c r="F40" s="604" t="s">
        <v>174</v>
      </c>
      <c r="G40" s="604" t="s">
        <v>174</v>
      </c>
      <c r="H40" s="601" t="s">
        <v>164</v>
      </c>
      <c r="I40" s="605" t="s">
        <v>166</v>
      </c>
    </row>
    <row r="41" spans="1:9" ht="20.100000000000001" customHeight="1" x14ac:dyDescent="0.3">
      <c r="A41" s="601"/>
      <c r="B41" s="606"/>
      <c r="C41" s="603"/>
      <c r="D41" s="603"/>
      <c r="E41" s="603"/>
      <c r="F41" s="606" t="s">
        <v>42</v>
      </c>
      <c r="G41" s="606" t="s">
        <v>9</v>
      </c>
      <c r="H41" s="601" t="s">
        <v>165</v>
      </c>
      <c r="I41" s="607"/>
    </row>
    <row r="42" spans="1:9" ht="20.100000000000001" customHeight="1" x14ac:dyDescent="0.3">
      <c r="A42" s="601"/>
      <c r="B42" s="606"/>
      <c r="C42" s="603"/>
      <c r="D42" s="603"/>
      <c r="E42" s="603"/>
      <c r="F42" s="608">
        <v>1213.8</v>
      </c>
      <c r="G42" s="608">
        <v>1213.8</v>
      </c>
      <c r="H42" s="601" t="s">
        <v>87</v>
      </c>
      <c r="I42" s="607">
        <v>243716</v>
      </c>
    </row>
    <row r="43" spans="1:9" ht="20.100000000000001" customHeight="1" x14ac:dyDescent="0.3">
      <c r="A43" s="601">
        <v>10</v>
      </c>
      <c r="B43" s="602" t="s">
        <v>202</v>
      </c>
      <c r="C43" s="603">
        <v>750</v>
      </c>
      <c r="D43" s="603">
        <v>750</v>
      </c>
      <c r="E43" s="603" t="s">
        <v>40</v>
      </c>
      <c r="F43" s="604" t="s">
        <v>205</v>
      </c>
      <c r="G43" s="604" t="s">
        <v>205</v>
      </c>
      <c r="H43" s="601" t="s">
        <v>163</v>
      </c>
      <c r="I43" s="605" t="s">
        <v>222</v>
      </c>
    </row>
    <row r="44" spans="1:9" ht="19.899999999999999" customHeight="1" x14ac:dyDescent="0.3">
      <c r="A44" s="601"/>
      <c r="B44" s="606"/>
      <c r="C44" s="603"/>
      <c r="D44" s="603"/>
      <c r="E44" s="603"/>
      <c r="F44" s="604" t="s">
        <v>174</v>
      </c>
      <c r="G44" s="604" t="s">
        <v>174</v>
      </c>
      <c r="H44" s="601" t="s">
        <v>164</v>
      </c>
      <c r="I44" s="605" t="s">
        <v>166</v>
      </c>
    </row>
    <row r="45" spans="1:9" ht="20.100000000000001" customHeight="1" x14ac:dyDescent="0.3">
      <c r="A45" s="601"/>
      <c r="B45" s="606"/>
      <c r="C45" s="603"/>
      <c r="D45" s="603"/>
      <c r="E45" s="603"/>
      <c r="F45" s="606" t="s">
        <v>42</v>
      </c>
      <c r="G45" s="606" t="s">
        <v>9</v>
      </c>
      <c r="H45" s="601" t="s">
        <v>165</v>
      </c>
      <c r="I45" s="607"/>
    </row>
    <row r="46" spans="1:9" ht="20.100000000000001" customHeight="1" x14ac:dyDescent="0.3">
      <c r="A46" s="601"/>
      <c r="B46" s="606"/>
      <c r="C46" s="603"/>
      <c r="D46" s="603"/>
      <c r="E46" s="603"/>
      <c r="F46" s="608">
        <v>750</v>
      </c>
      <c r="G46" s="608">
        <v>750</v>
      </c>
      <c r="H46" s="601" t="s">
        <v>87</v>
      </c>
      <c r="I46" s="607">
        <v>243716</v>
      </c>
    </row>
    <row r="47" spans="1:9" ht="20.100000000000001" customHeight="1" x14ac:dyDescent="0.3">
      <c r="A47" s="601">
        <v>11</v>
      </c>
      <c r="B47" s="602" t="s">
        <v>202</v>
      </c>
      <c r="C47" s="603">
        <v>1710</v>
      </c>
      <c r="D47" s="603">
        <v>1710</v>
      </c>
      <c r="E47" s="603" t="s">
        <v>40</v>
      </c>
      <c r="F47" s="604" t="s">
        <v>255</v>
      </c>
      <c r="G47" s="604" t="s">
        <v>255</v>
      </c>
      <c r="H47" s="601" t="s">
        <v>163</v>
      </c>
      <c r="I47" s="605" t="s">
        <v>222</v>
      </c>
    </row>
    <row r="48" spans="1:9" ht="20.100000000000001" customHeight="1" x14ac:dyDescent="0.3">
      <c r="A48" s="601"/>
      <c r="B48" s="606"/>
      <c r="C48" s="603"/>
      <c r="D48" s="603"/>
      <c r="E48" s="603"/>
      <c r="F48" s="604" t="s">
        <v>174</v>
      </c>
      <c r="G48" s="604" t="s">
        <v>174</v>
      </c>
      <c r="H48" s="601" t="s">
        <v>164</v>
      </c>
      <c r="I48" s="605" t="s">
        <v>166</v>
      </c>
    </row>
    <row r="49" spans="1:9" ht="20.100000000000001" customHeight="1" x14ac:dyDescent="0.3">
      <c r="A49" s="601"/>
      <c r="B49" s="606"/>
      <c r="C49" s="603"/>
      <c r="D49" s="603"/>
      <c r="E49" s="603"/>
      <c r="F49" s="606" t="s">
        <v>42</v>
      </c>
      <c r="G49" s="606" t="s">
        <v>9</v>
      </c>
      <c r="H49" s="601" t="s">
        <v>165</v>
      </c>
      <c r="I49" s="607"/>
    </row>
    <row r="50" spans="1:9" ht="19.5" customHeight="1" x14ac:dyDescent="0.3">
      <c r="A50" s="601"/>
      <c r="B50" s="606"/>
      <c r="C50" s="603"/>
      <c r="D50" s="603"/>
      <c r="E50" s="603"/>
      <c r="F50" s="608">
        <v>1710</v>
      </c>
      <c r="G50" s="608">
        <v>1710</v>
      </c>
      <c r="H50" s="601" t="s">
        <v>87</v>
      </c>
      <c r="I50" s="607">
        <v>243716</v>
      </c>
    </row>
    <row r="51" spans="1:9" ht="20.100000000000001" customHeight="1" x14ac:dyDescent="0.3">
      <c r="A51" s="601">
        <v>12</v>
      </c>
      <c r="B51" s="602" t="s">
        <v>202</v>
      </c>
      <c r="C51" s="603">
        <v>6190</v>
      </c>
      <c r="D51" s="603">
        <v>6190</v>
      </c>
      <c r="E51" s="603" t="s">
        <v>40</v>
      </c>
      <c r="F51" s="604" t="s">
        <v>203</v>
      </c>
      <c r="G51" s="604" t="s">
        <v>203</v>
      </c>
      <c r="H51" s="601" t="s">
        <v>163</v>
      </c>
      <c r="I51" s="605" t="s">
        <v>222</v>
      </c>
    </row>
    <row r="52" spans="1:9" ht="20.100000000000001" customHeight="1" x14ac:dyDescent="0.3">
      <c r="A52" s="601"/>
      <c r="B52" s="606"/>
      <c r="C52" s="603"/>
      <c r="D52" s="603"/>
      <c r="E52" s="603"/>
      <c r="F52" s="604" t="s">
        <v>174</v>
      </c>
      <c r="G52" s="604" t="s">
        <v>174</v>
      </c>
      <c r="H52" s="601" t="s">
        <v>164</v>
      </c>
      <c r="I52" s="605" t="s">
        <v>166</v>
      </c>
    </row>
    <row r="53" spans="1:9" ht="20.100000000000001" customHeight="1" x14ac:dyDescent="0.3">
      <c r="A53" s="601"/>
      <c r="B53" s="606"/>
      <c r="C53" s="603"/>
      <c r="D53" s="603"/>
      <c r="E53" s="603"/>
      <c r="F53" s="606" t="s">
        <v>42</v>
      </c>
      <c r="G53" s="606" t="s">
        <v>9</v>
      </c>
      <c r="H53" s="601" t="s">
        <v>165</v>
      </c>
      <c r="I53" s="607"/>
    </row>
    <row r="54" spans="1:9" ht="20.100000000000001" customHeight="1" x14ac:dyDescent="0.3">
      <c r="A54" s="601"/>
      <c r="B54" s="606"/>
      <c r="C54" s="603"/>
      <c r="D54" s="603"/>
      <c r="E54" s="603"/>
      <c r="F54" s="608">
        <v>6190</v>
      </c>
      <c r="G54" s="608">
        <v>6190</v>
      </c>
      <c r="H54" s="601" t="s">
        <v>87</v>
      </c>
      <c r="I54" s="607">
        <v>243716</v>
      </c>
    </row>
    <row r="55" spans="1:9" ht="20.100000000000001" customHeight="1" x14ac:dyDescent="0.3">
      <c r="A55" s="601">
        <v>13</v>
      </c>
      <c r="B55" s="602" t="s">
        <v>202</v>
      </c>
      <c r="C55" s="603">
        <v>1387.8</v>
      </c>
      <c r="D55" s="603">
        <v>1387.8</v>
      </c>
      <c r="E55" s="603" t="s">
        <v>40</v>
      </c>
      <c r="F55" s="604" t="s">
        <v>204</v>
      </c>
      <c r="G55" s="604" t="s">
        <v>204</v>
      </c>
      <c r="H55" s="601" t="s">
        <v>163</v>
      </c>
      <c r="I55" s="605" t="s">
        <v>222</v>
      </c>
    </row>
    <row r="56" spans="1:9" ht="20.100000000000001" customHeight="1" x14ac:dyDescent="0.3">
      <c r="A56" s="601"/>
      <c r="B56" s="606"/>
      <c r="C56" s="603"/>
      <c r="D56" s="603"/>
      <c r="E56" s="603"/>
      <c r="F56" s="604" t="s">
        <v>174</v>
      </c>
      <c r="G56" s="604" t="s">
        <v>174</v>
      </c>
      <c r="H56" s="601" t="s">
        <v>164</v>
      </c>
      <c r="I56" s="605" t="s">
        <v>166</v>
      </c>
    </row>
    <row r="57" spans="1:9" ht="20.100000000000001" customHeight="1" x14ac:dyDescent="0.3">
      <c r="A57" s="601"/>
      <c r="B57" s="606"/>
      <c r="C57" s="603"/>
      <c r="D57" s="603"/>
      <c r="E57" s="603"/>
      <c r="F57" s="606" t="s">
        <v>42</v>
      </c>
      <c r="G57" s="606" t="s">
        <v>9</v>
      </c>
      <c r="H57" s="601" t="s">
        <v>165</v>
      </c>
      <c r="I57" s="607"/>
    </row>
    <row r="58" spans="1:9" ht="20.100000000000001" customHeight="1" x14ac:dyDescent="0.3">
      <c r="A58" s="601"/>
      <c r="B58" s="606"/>
      <c r="C58" s="603"/>
      <c r="D58" s="603"/>
      <c r="E58" s="603"/>
      <c r="F58" s="608">
        <v>1387.8</v>
      </c>
      <c r="G58" s="608">
        <v>1387.8</v>
      </c>
      <c r="H58" s="601" t="s">
        <v>87</v>
      </c>
      <c r="I58" s="607">
        <v>243719</v>
      </c>
    </row>
    <row r="59" spans="1:9" ht="20.100000000000001" customHeight="1" x14ac:dyDescent="0.3">
      <c r="A59" s="601">
        <v>14</v>
      </c>
      <c r="B59" s="602" t="s">
        <v>202</v>
      </c>
      <c r="C59" s="603">
        <v>6186</v>
      </c>
      <c r="D59" s="603">
        <v>6186</v>
      </c>
      <c r="E59" s="603" t="s">
        <v>40</v>
      </c>
      <c r="F59" s="604" t="s">
        <v>203</v>
      </c>
      <c r="G59" s="604" t="s">
        <v>203</v>
      </c>
      <c r="H59" s="601" t="s">
        <v>163</v>
      </c>
      <c r="I59" s="605" t="s">
        <v>222</v>
      </c>
    </row>
    <row r="60" spans="1:9" ht="20.100000000000001" customHeight="1" x14ac:dyDescent="0.3">
      <c r="A60" s="601"/>
      <c r="B60" s="606"/>
      <c r="C60" s="603"/>
      <c r="D60" s="603"/>
      <c r="E60" s="603"/>
      <c r="F60" s="604" t="s">
        <v>174</v>
      </c>
      <c r="G60" s="604" t="s">
        <v>174</v>
      </c>
      <c r="H60" s="601" t="s">
        <v>164</v>
      </c>
      <c r="I60" s="605" t="s">
        <v>166</v>
      </c>
    </row>
    <row r="61" spans="1:9" ht="20.100000000000001" customHeight="1" x14ac:dyDescent="0.3">
      <c r="A61" s="601"/>
      <c r="B61" s="606"/>
      <c r="C61" s="603"/>
      <c r="D61" s="603"/>
      <c r="E61" s="603"/>
      <c r="F61" s="606" t="s">
        <v>42</v>
      </c>
      <c r="G61" s="606" t="s">
        <v>9</v>
      </c>
      <c r="H61" s="601" t="s">
        <v>165</v>
      </c>
      <c r="I61" s="607"/>
    </row>
    <row r="62" spans="1:9" ht="20.100000000000001" customHeight="1" x14ac:dyDescent="0.3">
      <c r="A62" s="601"/>
      <c r="B62" s="606"/>
      <c r="C62" s="603"/>
      <c r="D62" s="603"/>
      <c r="E62" s="603"/>
      <c r="F62" s="608">
        <v>6186</v>
      </c>
      <c r="G62" s="608">
        <v>6186</v>
      </c>
      <c r="H62" s="601" t="s">
        <v>87</v>
      </c>
      <c r="I62" s="607">
        <v>243725</v>
      </c>
    </row>
    <row r="63" spans="1:9" ht="20.100000000000001" customHeight="1" x14ac:dyDescent="0.3">
      <c r="A63" s="601">
        <v>15</v>
      </c>
      <c r="B63" s="602" t="s">
        <v>202</v>
      </c>
      <c r="C63" s="603">
        <v>2073.65</v>
      </c>
      <c r="D63" s="603">
        <v>2073.65</v>
      </c>
      <c r="E63" s="603" t="s">
        <v>40</v>
      </c>
      <c r="F63" s="604" t="s">
        <v>255</v>
      </c>
      <c r="G63" s="604" t="s">
        <v>255</v>
      </c>
      <c r="H63" s="601" t="s">
        <v>163</v>
      </c>
      <c r="I63" s="605" t="s">
        <v>222</v>
      </c>
    </row>
    <row r="64" spans="1:9" ht="20.100000000000001" customHeight="1" x14ac:dyDescent="0.3">
      <c r="A64" s="601"/>
      <c r="B64" s="606"/>
      <c r="C64" s="603"/>
      <c r="D64" s="603"/>
      <c r="E64" s="603"/>
      <c r="F64" s="604" t="s">
        <v>174</v>
      </c>
      <c r="G64" s="604" t="s">
        <v>174</v>
      </c>
      <c r="H64" s="601" t="s">
        <v>164</v>
      </c>
      <c r="I64" s="605" t="s">
        <v>166</v>
      </c>
    </row>
    <row r="65" spans="1:9" ht="20.100000000000001" customHeight="1" x14ac:dyDescent="0.3">
      <c r="A65" s="601"/>
      <c r="B65" s="606"/>
      <c r="C65" s="603"/>
      <c r="D65" s="603"/>
      <c r="E65" s="603"/>
      <c r="F65" s="606" t="s">
        <v>42</v>
      </c>
      <c r="G65" s="606" t="s">
        <v>9</v>
      </c>
      <c r="H65" s="601" t="s">
        <v>165</v>
      </c>
      <c r="I65" s="607"/>
    </row>
    <row r="66" spans="1:9" ht="20.100000000000001" customHeight="1" x14ac:dyDescent="0.3">
      <c r="A66" s="601"/>
      <c r="B66" s="606"/>
      <c r="C66" s="603"/>
      <c r="D66" s="603"/>
      <c r="E66" s="603"/>
      <c r="F66" s="608">
        <v>2073.65</v>
      </c>
      <c r="G66" s="608">
        <v>2073.65</v>
      </c>
      <c r="H66" s="601" t="s">
        <v>87</v>
      </c>
      <c r="I66" s="607">
        <v>243726</v>
      </c>
    </row>
    <row r="67" spans="1:9" ht="20.100000000000001" customHeight="1" x14ac:dyDescent="0.3">
      <c r="A67" s="601">
        <v>16</v>
      </c>
      <c r="B67" s="602" t="s">
        <v>202</v>
      </c>
      <c r="C67" s="603">
        <v>1547.5</v>
      </c>
      <c r="D67" s="603">
        <v>1547.5</v>
      </c>
      <c r="E67" s="603" t="s">
        <v>40</v>
      </c>
      <c r="F67" s="604" t="s">
        <v>255</v>
      </c>
      <c r="G67" s="604" t="s">
        <v>255</v>
      </c>
      <c r="H67" s="601" t="s">
        <v>163</v>
      </c>
      <c r="I67" s="605" t="s">
        <v>222</v>
      </c>
    </row>
    <row r="68" spans="1:9" ht="20.100000000000001" customHeight="1" x14ac:dyDescent="0.3">
      <c r="A68" s="601"/>
      <c r="B68" s="606"/>
      <c r="C68" s="603"/>
      <c r="D68" s="603"/>
      <c r="E68" s="603"/>
      <c r="F68" s="604" t="s">
        <v>174</v>
      </c>
      <c r="G68" s="604" t="s">
        <v>174</v>
      </c>
      <c r="H68" s="601" t="s">
        <v>164</v>
      </c>
      <c r="I68" s="605" t="s">
        <v>166</v>
      </c>
    </row>
    <row r="69" spans="1:9" ht="20.100000000000001" customHeight="1" x14ac:dyDescent="0.3">
      <c r="A69" s="601"/>
      <c r="B69" s="606"/>
      <c r="C69" s="603"/>
      <c r="D69" s="603"/>
      <c r="E69" s="603"/>
      <c r="F69" s="606" t="s">
        <v>42</v>
      </c>
      <c r="G69" s="606" t="s">
        <v>9</v>
      </c>
      <c r="H69" s="601" t="s">
        <v>165</v>
      </c>
      <c r="I69" s="607"/>
    </row>
    <row r="70" spans="1:9" ht="20.100000000000001" customHeight="1" x14ac:dyDescent="0.3">
      <c r="A70" s="601"/>
      <c r="B70" s="606"/>
      <c r="C70" s="603"/>
      <c r="D70" s="603"/>
      <c r="E70" s="603"/>
      <c r="F70" s="608">
        <v>1547.5</v>
      </c>
      <c r="G70" s="608">
        <v>1547.5</v>
      </c>
      <c r="H70" s="601" t="s">
        <v>87</v>
      </c>
      <c r="I70" s="607">
        <v>243727</v>
      </c>
    </row>
    <row r="71" spans="1:9" ht="20.100000000000001" customHeight="1" x14ac:dyDescent="0.3">
      <c r="A71" s="601">
        <v>17</v>
      </c>
      <c r="B71" s="602" t="s">
        <v>202</v>
      </c>
      <c r="C71" s="603">
        <v>980.23</v>
      </c>
      <c r="D71" s="603">
        <v>980.23</v>
      </c>
      <c r="E71" s="603" t="s">
        <v>40</v>
      </c>
      <c r="F71" s="604" t="s">
        <v>255</v>
      </c>
      <c r="G71" s="604" t="s">
        <v>255</v>
      </c>
      <c r="H71" s="601" t="s">
        <v>163</v>
      </c>
      <c r="I71" s="605" t="s">
        <v>222</v>
      </c>
    </row>
    <row r="72" spans="1:9" ht="20.100000000000001" customHeight="1" x14ac:dyDescent="0.3">
      <c r="A72" s="601"/>
      <c r="B72" s="606"/>
      <c r="C72" s="603"/>
      <c r="D72" s="603"/>
      <c r="E72" s="603"/>
      <c r="F72" s="604" t="s">
        <v>174</v>
      </c>
      <c r="G72" s="604" t="s">
        <v>174</v>
      </c>
      <c r="H72" s="601" t="s">
        <v>164</v>
      </c>
      <c r="I72" s="605" t="s">
        <v>166</v>
      </c>
    </row>
    <row r="73" spans="1:9" ht="20.100000000000001" customHeight="1" x14ac:dyDescent="0.3">
      <c r="A73" s="601"/>
      <c r="B73" s="606"/>
      <c r="C73" s="603"/>
      <c r="D73" s="603"/>
      <c r="E73" s="603"/>
      <c r="F73" s="606" t="s">
        <v>42</v>
      </c>
      <c r="G73" s="606" t="s">
        <v>9</v>
      </c>
      <c r="H73" s="601" t="s">
        <v>165</v>
      </c>
      <c r="I73" s="607"/>
    </row>
    <row r="74" spans="1:9" ht="20.100000000000001" customHeight="1" x14ac:dyDescent="0.3">
      <c r="A74" s="601"/>
      <c r="B74" s="606"/>
      <c r="C74" s="603"/>
      <c r="D74" s="603"/>
      <c r="E74" s="603"/>
      <c r="F74" s="608">
        <v>980.23</v>
      </c>
      <c r="G74" s="608">
        <v>980.23</v>
      </c>
      <c r="H74" s="601" t="s">
        <v>87</v>
      </c>
      <c r="I74" s="607">
        <v>243727</v>
      </c>
    </row>
    <row r="75" spans="1:9" ht="20.100000000000001" customHeight="1" x14ac:dyDescent="0.3">
      <c r="A75" s="601">
        <v>18</v>
      </c>
      <c r="B75" s="602" t="s">
        <v>202</v>
      </c>
      <c r="C75" s="603">
        <v>6286</v>
      </c>
      <c r="D75" s="603">
        <v>6286</v>
      </c>
      <c r="E75" s="603" t="s">
        <v>40</v>
      </c>
      <c r="F75" s="604" t="s">
        <v>203</v>
      </c>
      <c r="G75" s="604" t="s">
        <v>203</v>
      </c>
      <c r="H75" s="601" t="s">
        <v>163</v>
      </c>
      <c r="I75" s="605" t="s">
        <v>222</v>
      </c>
    </row>
    <row r="76" spans="1:9" ht="20.100000000000001" customHeight="1" x14ac:dyDescent="0.3">
      <c r="A76" s="601"/>
      <c r="B76" s="606"/>
      <c r="C76" s="603"/>
      <c r="D76" s="603"/>
      <c r="E76" s="603"/>
      <c r="F76" s="604" t="s">
        <v>174</v>
      </c>
      <c r="G76" s="604" t="s">
        <v>174</v>
      </c>
      <c r="H76" s="601" t="s">
        <v>164</v>
      </c>
      <c r="I76" s="605" t="s">
        <v>166</v>
      </c>
    </row>
    <row r="77" spans="1:9" ht="20.100000000000001" customHeight="1" x14ac:dyDescent="0.3">
      <c r="A77" s="601"/>
      <c r="B77" s="606"/>
      <c r="C77" s="603"/>
      <c r="D77" s="603"/>
      <c r="E77" s="603"/>
      <c r="F77" s="606" t="s">
        <v>42</v>
      </c>
      <c r="G77" s="606" t="s">
        <v>9</v>
      </c>
      <c r="H77" s="601" t="s">
        <v>165</v>
      </c>
      <c r="I77" s="607"/>
    </row>
    <row r="78" spans="1:9" ht="20.100000000000001" customHeight="1" x14ac:dyDescent="0.3">
      <c r="A78" s="601"/>
      <c r="B78" s="606"/>
      <c r="C78" s="603"/>
      <c r="D78" s="603"/>
      <c r="E78" s="603"/>
      <c r="F78" s="608">
        <v>6286</v>
      </c>
      <c r="G78" s="608">
        <v>6286</v>
      </c>
      <c r="H78" s="601" t="s">
        <v>87</v>
      </c>
      <c r="I78" s="607">
        <v>243728</v>
      </c>
    </row>
    <row r="79" spans="1:9" ht="20.100000000000001" customHeight="1" x14ac:dyDescent="0.3">
      <c r="A79" s="601">
        <v>19</v>
      </c>
      <c r="B79" s="602" t="s">
        <v>202</v>
      </c>
      <c r="C79" s="603">
        <v>1225.8</v>
      </c>
      <c r="D79" s="603">
        <v>1225.8</v>
      </c>
      <c r="E79" s="603" t="s">
        <v>40</v>
      </c>
      <c r="F79" s="604" t="s">
        <v>255</v>
      </c>
      <c r="G79" s="604" t="s">
        <v>255</v>
      </c>
      <c r="H79" s="601" t="s">
        <v>163</v>
      </c>
      <c r="I79" s="605" t="s">
        <v>222</v>
      </c>
    </row>
    <row r="80" spans="1:9" ht="20.100000000000001" customHeight="1" x14ac:dyDescent="0.3">
      <c r="A80" s="601"/>
      <c r="B80" s="606"/>
      <c r="C80" s="603"/>
      <c r="D80" s="603"/>
      <c r="E80" s="603"/>
      <c r="F80" s="604" t="s">
        <v>174</v>
      </c>
      <c r="G80" s="604" t="s">
        <v>174</v>
      </c>
      <c r="H80" s="601" t="s">
        <v>164</v>
      </c>
      <c r="I80" s="605" t="s">
        <v>852</v>
      </c>
    </row>
    <row r="81" spans="1:9" ht="20.100000000000001" customHeight="1" x14ac:dyDescent="0.3">
      <c r="A81" s="601"/>
      <c r="B81" s="606"/>
      <c r="C81" s="603"/>
      <c r="D81" s="603"/>
      <c r="E81" s="603"/>
      <c r="F81" s="606" t="s">
        <v>42</v>
      </c>
      <c r="G81" s="606" t="s">
        <v>9</v>
      </c>
      <c r="H81" s="601" t="s">
        <v>165</v>
      </c>
      <c r="I81" s="607"/>
    </row>
    <row r="82" spans="1:9" ht="20.100000000000001" customHeight="1" x14ac:dyDescent="0.3">
      <c r="A82" s="601"/>
      <c r="B82" s="606"/>
      <c r="C82" s="603"/>
      <c r="D82" s="603"/>
      <c r="E82" s="603"/>
      <c r="F82" s="608">
        <v>1225.8</v>
      </c>
      <c r="G82" s="608">
        <v>1225.8</v>
      </c>
      <c r="H82" s="601" t="s">
        <v>87</v>
      </c>
      <c r="I82" s="607">
        <v>243730</v>
      </c>
    </row>
    <row r="83" spans="1:9" ht="20.100000000000001" customHeight="1" x14ac:dyDescent="0.3">
      <c r="A83" s="601">
        <v>20</v>
      </c>
      <c r="B83" s="602" t="s">
        <v>202</v>
      </c>
      <c r="C83" s="603">
        <v>750</v>
      </c>
      <c r="D83" s="603">
        <v>750</v>
      </c>
      <c r="E83" s="603" t="s">
        <v>40</v>
      </c>
      <c r="F83" s="604" t="s">
        <v>205</v>
      </c>
      <c r="G83" s="604" t="s">
        <v>205</v>
      </c>
      <c r="H83" s="601" t="s">
        <v>163</v>
      </c>
      <c r="I83" s="605" t="s">
        <v>222</v>
      </c>
    </row>
    <row r="84" spans="1:9" ht="20.100000000000001" customHeight="1" x14ac:dyDescent="0.3">
      <c r="A84" s="601"/>
      <c r="B84" s="606"/>
      <c r="C84" s="603"/>
      <c r="D84" s="603"/>
      <c r="E84" s="603"/>
      <c r="F84" s="604" t="s">
        <v>174</v>
      </c>
      <c r="G84" s="604" t="s">
        <v>174</v>
      </c>
      <c r="H84" s="601" t="s">
        <v>164</v>
      </c>
      <c r="I84" s="605" t="s">
        <v>166</v>
      </c>
    </row>
    <row r="85" spans="1:9" ht="20.100000000000001" customHeight="1" x14ac:dyDescent="0.3">
      <c r="A85" s="601"/>
      <c r="B85" s="606"/>
      <c r="C85" s="603"/>
      <c r="D85" s="603"/>
      <c r="E85" s="603"/>
      <c r="F85" s="606" t="s">
        <v>42</v>
      </c>
      <c r="G85" s="606" t="s">
        <v>9</v>
      </c>
      <c r="H85" s="601" t="s">
        <v>165</v>
      </c>
      <c r="I85" s="607"/>
    </row>
    <row r="86" spans="1:9" ht="20.100000000000001" customHeight="1" x14ac:dyDescent="0.3">
      <c r="A86" s="601"/>
      <c r="B86" s="606"/>
      <c r="C86" s="603"/>
      <c r="D86" s="603"/>
      <c r="E86" s="603"/>
      <c r="F86" s="608">
        <v>750</v>
      </c>
      <c r="G86" s="608">
        <v>750</v>
      </c>
      <c r="H86" s="601" t="s">
        <v>87</v>
      </c>
      <c r="I86" s="607">
        <v>243730</v>
      </c>
    </row>
    <row r="87" spans="1:9" ht="20.100000000000001" customHeight="1" x14ac:dyDescent="0.3">
      <c r="A87" s="601">
        <v>21</v>
      </c>
      <c r="B87" s="602" t="s">
        <v>202</v>
      </c>
      <c r="C87" s="603">
        <v>817.2</v>
      </c>
      <c r="D87" s="603">
        <v>817.2</v>
      </c>
      <c r="E87" s="603" t="s">
        <v>40</v>
      </c>
      <c r="F87" s="604" t="s">
        <v>255</v>
      </c>
      <c r="G87" s="604" t="s">
        <v>255</v>
      </c>
      <c r="H87" s="601" t="s">
        <v>163</v>
      </c>
      <c r="I87" s="605" t="s">
        <v>222</v>
      </c>
    </row>
    <row r="88" spans="1:9" ht="20.100000000000001" customHeight="1" x14ac:dyDescent="0.3">
      <c r="A88" s="601"/>
      <c r="B88" s="606"/>
      <c r="C88" s="603"/>
      <c r="D88" s="603"/>
      <c r="E88" s="603"/>
      <c r="F88" s="604" t="s">
        <v>174</v>
      </c>
      <c r="G88" s="604" t="s">
        <v>174</v>
      </c>
      <c r="H88" s="601" t="s">
        <v>164</v>
      </c>
      <c r="I88" s="605" t="s">
        <v>166</v>
      </c>
    </row>
    <row r="89" spans="1:9" ht="20.100000000000001" customHeight="1" x14ac:dyDescent="0.3">
      <c r="A89" s="601"/>
      <c r="B89" s="606"/>
      <c r="C89" s="603"/>
      <c r="D89" s="603"/>
      <c r="E89" s="603"/>
      <c r="F89" s="606" t="s">
        <v>42</v>
      </c>
      <c r="G89" s="606" t="s">
        <v>9</v>
      </c>
      <c r="H89" s="601" t="s">
        <v>165</v>
      </c>
      <c r="I89" s="607"/>
    </row>
    <row r="90" spans="1:9" ht="20.100000000000001" customHeight="1" x14ac:dyDescent="0.3">
      <c r="A90" s="601"/>
      <c r="B90" s="606"/>
      <c r="C90" s="603"/>
      <c r="D90" s="603"/>
      <c r="E90" s="603"/>
      <c r="F90" s="608">
        <v>817.2</v>
      </c>
      <c r="G90" s="608">
        <v>817.2</v>
      </c>
      <c r="H90" s="601" t="s">
        <v>87</v>
      </c>
      <c r="I90" s="607">
        <v>243730</v>
      </c>
    </row>
    <row r="91" spans="1:9" ht="20.100000000000001" customHeight="1" x14ac:dyDescent="0.3">
      <c r="A91" s="601">
        <v>22</v>
      </c>
      <c r="B91" s="602" t="s">
        <v>202</v>
      </c>
      <c r="C91" s="603">
        <v>6286</v>
      </c>
      <c r="D91" s="603">
        <v>6286</v>
      </c>
      <c r="E91" s="603" t="s">
        <v>40</v>
      </c>
      <c r="F91" s="604" t="s">
        <v>203</v>
      </c>
      <c r="G91" s="604" t="s">
        <v>203</v>
      </c>
      <c r="H91" s="601" t="s">
        <v>163</v>
      </c>
      <c r="I91" s="605" t="s">
        <v>222</v>
      </c>
    </row>
    <row r="92" spans="1:9" ht="20.100000000000001" customHeight="1" x14ac:dyDescent="0.3">
      <c r="A92" s="601"/>
      <c r="B92" s="606"/>
      <c r="C92" s="603"/>
      <c r="D92" s="603"/>
      <c r="E92" s="603"/>
      <c r="F92" s="604" t="s">
        <v>174</v>
      </c>
      <c r="G92" s="604" t="s">
        <v>174</v>
      </c>
      <c r="H92" s="601" t="s">
        <v>164</v>
      </c>
      <c r="I92" s="605" t="s">
        <v>166</v>
      </c>
    </row>
    <row r="93" spans="1:9" ht="20.100000000000001" customHeight="1" x14ac:dyDescent="0.3">
      <c r="A93" s="601"/>
      <c r="B93" s="606"/>
      <c r="C93" s="603"/>
      <c r="D93" s="603"/>
      <c r="E93" s="603"/>
      <c r="F93" s="606" t="s">
        <v>42</v>
      </c>
      <c r="G93" s="606" t="s">
        <v>9</v>
      </c>
      <c r="H93" s="601" t="s">
        <v>165</v>
      </c>
      <c r="I93" s="607"/>
    </row>
    <row r="94" spans="1:9" ht="20.100000000000001" customHeight="1" x14ac:dyDescent="0.3">
      <c r="A94" s="601"/>
      <c r="B94" s="606"/>
      <c r="C94" s="603"/>
      <c r="D94" s="603"/>
      <c r="E94" s="603"/>
      <c r="F94" s="608">
        <v>6286</v>
      </c>
      <c r="G94" s="608">
        <v>6286</v>
      </c>
      <c r="H94" s="601" t="s">
        <v>87</v>
      </c>
      <c r="I94" s="607">
        <v>243730</v>
      </c>
    </row>
    <row r="95" spans="1:9" ht="20.100000000000001" customHeight="1" x14ac:dyDescent="0.3">
      <c r="A95" s="601">
        <v>23</v>
      </c>
      <c r="B95" s="602" t="s">
        <v>202</v>
      </c>
      <c r="C95" s="603">
        <v>960</v>
      </c>
      <c r="D95" s="603">
        <v>960</v>
      </c>
      <c r="E95" s="603" t="s">
        <v>40</v>
      </c>
      <c r="F95" s="604" t="s">
        <v>203</v>
      </c>
      <c r="G95" s="604" t="s">
        <v>203</v>
      </c>
      <c r="H95" s="601" t="s">
        <v>163</v>
      </c>
      <c r="I95" s="605" t="s">
        <v>222</v>
      </c>
    </row>
    <row r="96" spans="1:9" ht="20.100000000000001" customHeight="1" x14ac:dyDescent="0.3">
      <c r="A96" s="601"/>
      <c r="B96" s="606"/>
      <c r="C96" s="603"/>
      <c r="D96" s="603"/>
      <c r="E96" s="603"/>
      <c r="F96" s="604" t="s">
        <v>174</v>
      </c>
      <c r="G96" s="604" t="s">
        <v>174</v>
      </c>
      <c r="H96" s="601" t="s">
        <v>164</v>
      </c>
      <c r="I96" s="605" t="s">
        <v>166</v>
      </c>
    </row>
    <row r="97" spans="1:9" ht="20.100000000000001" customHeight="1" x14ac:dyDescent="0.3">
      <c r="A97" s="601"/>
      <c r="B97" s="606"/>
      <c r="C97" s="603"/>
      <c r="D97" s="603"/>
      <c r="E97" s="603"/>
      <c r="F97" s="606" t="s">
        <v>42</v>
      </c>
      <c r="G97" s="606" t="s">
        <v>9</v>
      </c>
      <c r="H97" s="601" t="s">
        <v>165</v>
      </c>
      <c r="I97" s="607"/>
    </row>
    <row r="98" spans="1:9" ht="20.100000000000001" customHeight="1" x14ac:dyDescent="0.3">
      <c r="A98" s="601"/>
      <c r="B98" s="606"/>
      <c r="C98" s="603"/>
      <c r="D98" s="603"/>
      <c r="E98" s="603"/>
      <c r="F98" s="608">
        <v>960</v>
      </c>
      <c r="G98" s="608">
        <v>960</v>
      </c>
      <c r="H98" s="601" t="s">
        <v>87</v>
      </c>
      <c r="I98" s="607">
        <v>243732</v>
      </c>
    </row>
    <row r="99" spans="1:9" ht="20.100000000000001" customHeight="1" x14ac:dyDescent="0.3">
      <c r="A99" s="601">
        <v>24</v>
      </c>
      <c r="B99" s="602" t="s">
        <v>202</v>
      </c>
      <c r="C99" s="603">
        <v>6286</v>
      </c>
      <c r="D99" s="603">
        <v>6286</v>
      </c>
      <c r="E99" s="603" t="s">
        <v>40</v>
      </c>
      <c r="F99" s="604" t="s">
        <v>203</v>
      </c>
      <c r="G99" s="604" t="s">
        <v>203</v>
      </c>
      <c r="H99" s="601" t="s">
        <v>163</v>
      </c>
      <c r="I99" s="605" t="s">
        <v>222</v>
      </c>
    </row>
    <row r="100" spans="1:9" ht="20.100000000000001" customHeight="1" x14ac:dyDescent="0.3">
      <c r="A100" s="601"/>
      <c r="B100" s="606"/>
      <c r="C100" s="603"/>
      <c r="D100" s="603"/>
      <c r="E100" s="603"/>
      <c r="F100" s="604" t="s">
        <v>174</v>
      </c>
      <c r="G100" s="604" t="s">
        <v>174</v>
      </c>
      <c r="H100" s="601" t="s">
        <v>164</v>
      </c>
      <c r="I100" s="605" t="s">
        <v>166</v>
      </c>
    </row>
    <row r="101" spans="1:9" ht="20.100000000000001" customHeight="1" x14ac:dyDescent="0.3">
      <c r="A101" s="601"/>
      <c r="B101" s="606"/>
      <c r="C101" s="603"/>
      <c r="D101" s="603"/>
      <c r="E101" s="603"/>
      <c r="F101" s="606" t="s">
        <v>42</v>
      </c>
      <c r="G101" s="606" t="s">
        <v>9</v>
      </c>
      <c r="H101" s="601" t="s">
        <v>165</v>
      </c>
      <c r="I101" s="607"/>
    </row>
    <row r="102" spans="1:9" ht="20.100000000000001" customHeight="1" x14ac:dyDescent="0.3">
      <c r="A102" s="601"/>
      <c r="B102" s="606"/>
      <c r="C102" s="603"/>
      <c r="D102" s="603"/>
      <c r="E102" s="603"/>
      <c r="F102" s="608">
        <v>6286</v>
      </c>
      <c r="G102" s="608">
        <v>6286</v>
      </c>
      <c r="H102" s="601" t="s">
        <v>87</v>
      </c>
      <c r="I102" s="607">
        <v>243732</v>
      </c>
    </row>
    <row r="103" spans="1:9" ht="20.100000000000001" customHeight="1" x14ac:dyDescent="0.3">
      <c r="A103" s="601">
        <v>25</v>
      </c>
      <c r="B103" s="602" t="s">
        <v>202</v>
      </c>
      <c r="C103" s="603">
        <v>2200.1</v>
      </c>
      <c r="D103" s="603">
        <v>2200.1</v>
      </c>
      <c r="E103" s="603" t="s">
        <v>40</v>
      </c>
      <c r="F103" s="604" t="s">
        <v>203</v>
      </c>
      <c r="G103" s="604" t="s">
        <v>203</v>
      </c>
      <c r="H103" s="601" t="s">
        <v>163</v>
      </c>
      <c r="I103" s="605" t="s">
        <v>222</v>
      </c>
    </row>
    <row r="104" spans="1:9" ht="20.100000000000001" customHeight="1" x14ac:dyDescent="0.3">
      <c r="A104" s="601"/>
      <c r="B104" s="606"/>
      <c r="C104" s="603"/>
      <c r="D104" s="603"/>
      <c r="E104" s="603"/>
      <c r="F104" s="604" t="s">
        <v>174</v>
      </c>
      <c r="G104" s="604" t="s">
        <v>174</v>
      </c>
      <c r="H104" s="601" t="s">
        <v>164</v>
      </c>
      <c r="I104" s="605" t="s">
        <v>166</v>
      </c>
    </row>
    <row r="105" spans="1:9" ht="20.100000000000001" customHeight="1" x14ac:dyDescent="0.3">
      <c r="A105" s="601"/>
      <c r="B105" s="606"/>
      <c r="C105" s="603"/>
      <c r="D105" s="603"/>
      <c r="E105" s="603"/>
      <c r="F105" s="606" t="s">
        <v>42</v>
      </c>
      <c r="G105" s="606" t="s">
        <v>9</v>
      </c>
      <c r="H105" s="601" t="s">
        <v>165</v>
      </c>
      <c r="I105" s="607"/>
    </row>
    <row r="106" spans="1:9" ht="20.100000000000001" customHeight="1" x14ac:dyDescent="0.3">
      <c r="A106" s="601"/>
      <c r="B106" s="606"/>
      <c r="C106" s="603"/>
      <c r="D106" s="603"/>
      <c r="E106" s="603"/>
      <c r="F106" s="608">
        <v>2200.1</v>
      </c>
      <c r="G106" s="608">
        <v>2200.1</v>
      </c>
      <c r="H106" s="601" t="s">
        <v>87</v>
      </c>
      <c r="I106" s="607">
        <v>243732</v>
      </c>
    </row>
    <row r="107" spans="1:9" ht="20.100000000000001" customHeight="1" x14ac:dyDescent="0.3">
      <c r="A107" s="601">
        <v>26</v>
      </c>
      <c r="B107" s="602" t="s">
        <v>202</v>
      </c>
      <c r="C107" s="603">
        <v>6286</v>
      </c>
      <c r="D107" s="603">
        <v>6286</v>
      </c>
      <c r="E107" s="603" t="s">
        <v>40</v>
      </c>
      <c r="F107" s="604" t="s">
        <v>203</v>
      </c>
      <c r="G107" s="604" t="s">
        <v>203</v>
      </c>
      <c r="H107" s="601" t="s">
        <v>163</v>
      </c>
      <c r="I107" s="605" t="s">
        <v>222</v>
      </c>
    </row>
    <row r="108" spans="1:9" ht="20.100000000000001" customHeight="1" x14ac:dyDescent="0.3">
      <c r="A108" s="601"/>
      <c r="B108" s="606"/>
      <c r="C108" s="603"/>
      <c r="D108" s="603"/>
      <c r="E108" s="603"/>
      <c r="F108" s="604" t="s">
        <v>174</v>
      </c>
      <c r="G108" s="604" t="s">
        <v>174</v>
      </c>
      <c r="H108" s="601" t="s">
        <v>164</v>
      </c>
      <c r="I108" s="605" t="s">
        <v>166</v>
      </c>
    </row>
    <row r="109" spans="1:9" ht="20.100000000000001" customHeight="1" x14ac:dyDescent="0.3">
      <c r="A109" s="601"/>
      <c r="B109" s="606"/>
      <c r="C109" s="603"/>
      <c r="D109" s="603"/>
      <c r="E109" s="603"/>
      <c r="F109" s="606" t="s">
        <v>42</v>
      </c>
      <c r="G109" s="606" t="s">
        <v>9</v>
      </c>
      <c r="H109" s="601" t="s">
        <v>165</v>
      </c>
      <c r="I109" s="607"/>
    </row>
    <row r="110" spans="1:9" ht="20.100000000000001" customHeight="1" x14ac:dyDescent="0.3">
      <c r="A110" s="601"/>
      <c r="B110" s="606"/>
      <c r="C110" s="603"/>
      <c r="D110" s="603"/>
      <c r="E110" s="603"/>
      <c r="F110" s="608">
        <v>6286</v>
      </c>
      <c r="G110" s="608">
        <v>6286</v>
      </c>
      <c r="H110" s="601" t="s">
        <v>87</v>
      </c>
      <c r="I110" s="607">
        <v>243734</v>
      </c>
    </row>
    <row r="111" spans="1:9" ht="20.100000000000001" customHeight="1" x14ac:dyDescent="0.3">
      <c r="A111" s="601">
        <v>27</v>
      </c>
      <c r="B111" s="602" t="s">
        <v>202</v>
      </c>
      <c r="C111" s="603">
        <v>6286</v>
      </c>
      <c r="D111" s="603">
        <v>6286</v>
      </c>
      <c r="E111" s="603" t="s">
        <v>40</v>
      </c>
      <c r="F111" s="604" t="s">
        <v>203</v>
      </c>
      <c r="G111" s="604" t="s">
        <v>203</v>
      </c>
      <c r="H111" s="601" t="s">
        <v>163</v>
      </c>
      <c r="I111" s="605" t="s">
        <v>222</v>
      </c>
    </row>
    <row r="112" spans="1:9" ht="20.100000000000001" customHeight="1" x14ac:dyDescent="0.3">
      <c r="A112" s="601"/>
      <c r="B112" s="606"/>
      <c r="C112" s="603"/>
      <c r="D112" s="603"/>
      <c r="E112" s="603"/>
      <c r="F112" s="604" t="s">
        <v>174</v>
      </c>
      <c r="G112" s="604" t="s">
        <v>174</v>
      </c>
      <c r="H112" s="601" t="s">
        <v>164</v>
      </c>
      <c r="I112" s="605" t="s">
        <v>166</v>
      </c>
    </row>
    <row r="113" spans="1:9" ht="20.100000000000001" customHeight="1" x14ac:dyDescent="0.3">
      <c r="A113" s="601"/>
      <c r="B113" s="606"/>
      <c r="C113" s="603"/>
      <c r="D113" s="603"/>
      <c r="E113" s="603"/>
      <c r="F113" s="606" t="s">
        <v>42</v>
      </c>
      <c r="G113" s="606" t="s">
        <v>9</v>
      </c>
      <c r="H113" s="601" t="s">
        <v>165</v>
      </c>
      <c r="I113" s="607"/>
    </row>
    <row r="114" spans="1:9" ht="20.100000000000001" customHeight="1" x14ac:dyDescent="0.3">
      <c r="A114" s="601"/>
      <c r="B114" s="606"/>
      <c r="C114" s="603"/>
      <c r="D114" s="603"/>
      <c r="E114" s="603"/>
      <c r="F114" s="608">
        <v>6286</v>
      </c>
      <c r="G114" s="608">
        <v>6286</v>
      </c>
      <c r="H114" s="601" t="s">
        <v>87</v>
      </c>
      <c r="I114" s="607">
        <v>243734</v>
      </c>
    </row>
    <row r="115" spans="1:9" ht="20.100000000000001" customHeight="1" x14ac:dyDescent="0.3">
      <c r="A115" s="601">
        <v>28</v>
      </c>
      <c r="B115" s="602" t="s">
        <v>202</v>
      </c>
      <c r="C115" s="603">
        <v>1567</v>
      </c>
      <c r="D115" s="603">
        <v>1567</v>
      </c>
      <c r="E115" s="603" t="s">
        <v>40</v>
      </c>
      <c r="F115" s="604" t="s">
        <v>204</v>
      </c>
      <c r="G115" s="604" t="s">
        <v>204</v>
      </c>
      <c r="H115" s="601" t="s">
        <v>163</v>
      </c>
      <c r="I115" s="605" t="s">
        <v>222</v>
      </c>
    </row>
    <row r="116" spans="1:9" ht="20.100000000000001" customHeight="1" x14ac:dyDescent="0.3">
      <c r="A116" s="601"/>
      <c r="B116" s="606"/>
      <c r="C116" s="603"/>
      <c r="D116" s="603"/>
      <c r="E116" s="603"/>
      <c r="F116" s="604" t="s">
        <v>174</v>
      </c>
      <c r="G116" s="604" t="s">
        <v>174</v>
      </c>
      <c r="H116" s="601" t="s">
        <v>164</v>
      </c>
      <c r="I116" s="605" t="s">
        <v>166</v>
      </c>
    </row>
    <row r="117" spans="1:9" ht="20.100000000000001" customHeight="1" x14ac:dyDescent="0.3">
      <c r="A117" s="601"/>
      <c r="B117" s="606"/>
      <c r="C117" s="603"/>
      <c r="D117" s="603"/>
      <c r="E117" s="603"/>
      <c r="F117" s="606" t="s">
        <v>42</v>
      </c>
      <c r="G117" s="606" t="s">
        <v>9</v>
      </c>
      <c r="H117" s="601" t="s">
        <v>165</v>
      </c>
      <c r="I117" s="607"/>
    </row>
    <row r="118" spans="1:9" ht="20.100000000000001" customHeight="1" x14ac:dyDescent="0.3">
      <c r="A118" s="601"/>
      <c r="B118" s="606"/>
      <c r="C118" s="603"/>
      <c r="D118" s="603"/>
      <c r="E118" s="603"/>
      <c r="F118" s="608">
        <v>1567</v>
      </c>
      <c r="G118" s="608">
        <v>1567</v>
      </c>
      <c r="H118" s="601" t="s">
        <v>87</v>
      </c>
      <c r="I118" s="607">
        <v>243734</v>
      </c>
    </row>
    <row r="119" spans="1:9" ht="20.100000000000001" customHeight="1" x14ac:dyDescent="0.3">
      <c r="A119" s="601">
        <v>29</v>
      </c>
      <c r="B119" s="602" t="s">
        <v>202</v>
      </c>
      <c r="C119" s="603">
        <v>3143</v>
      </c>
      <c r="D119" s="603">
        <v>3143</v>
      </c>
      <c r="E119" s="603" t="s">
        <v>40</v>
      </c>
      <c r="F119" s="604" t="s">
        <v>203</v>
      </c>
      <c r="G119" s="604" t="s">
        <v>203</v>
      </c>
      <c r="H119" s="601" t="s">
        <v>163</v>
      </c>
      <c r="I119" s="605" t="s">
        <v>222</v>
      </c>
    </row>
    <row r="120" spans="1:9" ht="20.100000000000001" customHeight="1" x14ac:dyDescent="0.3">
      <c r="A120" s="601"/>
      <c r="B120" s="606"/>
      <c r="C120" s="603"/>
      <c r="D120" s="603"/>
      <c r="E120" s="603"/>
      <c r="F120" s="604" t="s">
        <v>174</v>
      </c>
      <c r="G120" s="604" t="s">
        <v>174</v>
      </c>
      <c r="H120" s="601" t="s">
        <v>164</v>
      </c>
      <c r="I120" s="605" t="s">
        <v>166</v>
      </c>
    </row>
    <row r="121" spans="1:9" ht="20.100000000000001" customHeight="1" x14ac:dyDescent="0.3">
      <c r="A121" s="601"/>
      <c r="B121" s="606"/>
      <c r="C121" s="603"/>
      <c r="D121" s="603"/>
      <c r="E121" s="603"/>
      <c r="F121" s="606" t="s">
        <v>42</v>
      </c>
      <c r="G121" s="606" t="s">
        <v>9</v>
      </c>
      <c r="H121" s="601" t="s">
        <v>165</v>
      </c>
      <c r="I121" s="607"/>
    </row>
    <row r="122" spans="1:9" ht="20.100000000000001" customHeight="1" x14ac:dyDescent="0.3">
      <c r="A122" s="601"/>
      <c r="B122" s="606"/>
      <c r="C122" s="603"/>
      <c r="D122" s="603"/>
      <c r="E122" s="603"/>
      <c r="F122" s="608">
        <v>3143</v>
      </c>
      <c r="G122" s="608">
        <v>3143</v>
      </c>
      <c r="H122" s="601" t="s">
        <v>87</v>
      </c>
      <c r="I122" s="607">
        <v>243737</v>
      </c>
    </row>
    <row r="123" spans="1:9" ht="20.100000000000001" customHeight="1" x14ac:dyDescent="0.3">
      <c r="A123" s="601">
        <v>30</v>
      </c>
      <c r="B123" s="606" t="s">
        <v>710</v>
      </c>
      <c r="C123" s="603">
        <v>1330</v>
      </c>
      <c r="D123" s="603">
        <v>1330</v>
      </c>
      <c r="E123" s="603" t="s">
        <v>40</v>
      </c>
      <c r="F123" s="610" t="s">
        <v>711</v>
      </c>
      <c r="G123" s="604" t="s">
        <v>711</v>
      </c>
      <c r="H123" s="601" t="s">
        <v>163</v>
      </c>
      <c r="I123" s="605" t="s">
        <v>222</v>
      </c>
    </row>
    <row r="124" spans="1:9" ht="20.100000000000001" customHeight="1" x14ac:dyDescent="0.3">
      <c r="A124" s="601"/>
      <c r="B124" s="606"/>
      <c r="C124" s="603"/>
      <c r="D124" s="603"/>
      <c r="E124" s="603"/>
      <c r="F124" s="604" t="s">
        <v>174</v>
      </c>
      <c r="G124" s="604" t="s">
        <v>174</v>
      </c>
      <c r="H124" s="601" t="s">
        <v>164</v>
      </c>
      <c r="I124" s="605" t="s">
        <v>166</v>
      </c>
    </row>
    <row r="125" spans="1:9" ht="20.100000000000001" customHeight="1" x14ac:dyDescent="0.3">
      <c r="A125" s="601"/>
      <c r="B125" s="606"/>
      <c r="C125" s="603"/>
      <c r="D125" s="603"/>
      <c r="E125" s="603"/>
      <c r="F125" s="606" t="s">
        <v>42</v>
      </c>
      <c r="G125" s="606" t="s">
        <v>9</v>
      </c>
      <c r="H125" s="601" t="s">
        <v>165</v>
      </c>
      <c r="I125" s="607"/>
    </row>
    <row r="126" spans="1:9" ht="20.100000000000001" customHeight="1" x14ac:dyDescent="0.3">
      <c r="A126" s="601"/>
      <c r="B126" s="606"/>
      <c r="C126" s="603"/>
      <c r="D126" s="603"/>
      <c r="E126" s="603"/>
      <c r="F126" s="608">
        <v>1330</v>
      </c>
      <c r="G126" s="608">
        <v>1330</v>
      </c>
      <c r="H126" s="601" t="s">
        <v>87</v>
      </c>
      <c r="I126" s="607">
        <v>243706</v>
      </c>
    </row>
    <row r="127" spans="1:9" ht="20.100000000000001" customHeight="1" x14ac:dyDescent="0.3">
      <c r="A127" s="601">
        <v>31</v>
      </c>
      <c r="B127" s="606" t="s">
        <v>710</v>
      </c>
      <c r="C127" s="603">
        <v>600</v>
      </c>
      <c r="D127" s="603">
        <v>600</v>
      </c>
      <c r="E127" s="603" t="s">
        <v>40</v>
      </c>
      <c r="F127" s="610" t="s">
        <v>711</v>
      </c>
      <c r="G127" s="604" t="s">
        <v>711</v>
      </c>
      <c r="H127" s="601" t="s">
        <v>163</v>
      </c>
      <c r="I127" s="605" t="s">
        <v>222</v>
      </c>
    </row>
    <row r="128" spans="1:9" ht="20.100000000000001" customHeight="1" x14ac:dyDescent="0.3">
      <c r="A128" s="601"/>
      <c r="B128" s="606"/>
      <c r="C128" s="603"/>
      <c r="D128" s="603"/>
      <c r="E128" s="603"/>
      <c r="F128" s="604" t="s">
        <v>174</v>
      </c>
      <c r="G128" s="604" t="s">
        <v>174</v>
      </c>
      <c r="H128" s="601" t="s">
        <v>164</v>
      </c>
      <c r="I128" s="605" t="s">
        <v>166</v>
      </c>
    </row>
    <row r="129" spans="1:9" ht="20.100000000000001" customHeight="1" x14ac:dyDescent="0.3">
      <c r="A129" s="601"/>
      <c r="B129" s="606"/>
      <c r="C129" s="603"/>
      <c r="D129" s="603"/>
      <c r="E129" s="603"/>
      <c r="F129" s="606" t="s">
        <v>42</v>
      </c>
      <c r="G129" s="606" t="s">
        <v>9</v>
      </c>
      <c r="H129" s="601" t="s">
        <v>165</v>
      </c>
      <c r="I129" s="607"/>
    </row>
    <row r="130" spans="1:9" ht="20.100000000000001" customHeight="1" x14ac:dyDescent="0.3">
      <c r="A130" s="601"/>
      <c r="B130" s="606"/>
      <c r="C130" s="603"/>
      <c r="D130" s="603"/>
      <c r="E130" s="603"/>
      <c r="F130" s="608">
        <v>600</v>
      </c>
      <c r="G130" s="608">
        <v>600</v>
      </c>
      <c r="H130" s="601" t="s">
        <v>87</v>
      </c>
      <c r="I130" s="607">
        <v>243709</v>
      </c>
    </row>
    <row r="131" spans="1:9" ht="20.100000000000001" customHeight="1" x14ac:dyDescent="0.3">
      <c r="A131" s="601">
        <v>32</v>
      </c>
      <c r="B131" s="606" t="s">
        <v>710</v>
      </c>
      <c r="C131" s="603">
        <v>2310</v>
      </c>
      <c r="D131" s="603">
        <v>2310</v>
      </c>
      <c r="E131" s="603" t="s">
        <v>40</v>
      </c>
      <c r="F131" s="604" t="s">
        <v>711</v>
      </c>
      <c r="G131" s="604" t="s">
        <v>711</v>
      </c>
      <c r="H131" s="601" t="s">
        <v>163</v>
      </c>
      <c r="I131" s="605" t="s">
        <v>222</v>
      </c>
    </row>
    <row r="132" spans="1:9" ht="20.100000000000001" customHeight="1" x14ac:dyDescent="0.3">
      <c r="A132" s="601"/>
      <c r="B132" s="606"/>
      <c r="C132" s="603"/>
      <c r="D132" s="603"/>
      <c r="E132" s="603"/>
      <c r="F132" s="604" t="s">
        <v>174</v>
      </c>
      <c r="G132" s="604" t="s">
        <v>174</v>
      </c>
      <c r="H132" s="601" t="s">
        <v>164</v>
      </c>
      <c r="I132" s="605" t="s">
        <v>166</v>
      </c>
    </row>
    <row r="133" spans="1:9" ht="20.100000000000001" customHeight="1" x14ac:dyDescent="0.3">
      <c r="A133" s="601"/>
      <c r="B133" s="606"/>
      <c r="C133" s="603"/>
      <c r="D133" s="603"/>
      <c r="E133" s="603"/>
      <c r="F133" s="606" t="s">
        <v>42</v>
      </c>
      <c r="G133" s="606" t="s">
        <v>9</v>
      </c>
      <c r="H133" s="601" t="s">
        <v>165</v>
      </c>
      <c r="I133" s="607"/>
    </row>
    <row r="134" spans="1:9" ht="20.100000000000001" customHeight="1" x14ac:dyDescent="0.3">
      <c r="A134" s="601"/>
      <c r="B134" s="606"/>
      <c r="C134" s="603"/>
      <c r="D134" s="603"/>
      <c r="E134" s="603"/>
      <c r="F134" s="608">
        <v>2310</v>
      </c>
      <c r="G134" s="608">
        <v>2310</v>
      </c>
      <c r="H134" s="601" t="s">
        <v>87</v>
      </c>
      <c r="I134" s="607">
        <v>243710</v>
      </c>
    </row>
    <row r="135" spans="1:9" ht="20.100000000000001" customHeight="1" x14ac:dyDescent="0.3">
      <c r="A135" s="601">
        <v>33</v>
      </c>
      <c r="B135" s="606" t="s">
        <v>710</v>
      </c>
      <c r="C135" s="603">
        <v>200</v>
      </c>
      <c r="D135" s="603">
        <v>200</v>
      </c>
      <c r="E135" s="603" t="s">
        <v>40</v>
      </c>
      <c r="F135" s="604" t="s">
        <v>853</v>
      </c>
      <c r="G135" s="604" t="s">
        <v>853</v>
      </c>
      <c r="H135" s="601" t="s">
        <v>163</v>
      </c>
      <c r="I135" s="605" t="s">
        <v>222</v>
      </c>
    </row>
    <row r="136" spans="1:9" ht="20.100000000000001" customHeight="1" x14ac:dyDescent="0.3">
      <c r="A136" s="601"/>
      <c r="B136" s="606"/>
      <c r="C136" s="603"/>
      <c r="D136" s="603"/>
      <c r="E136" s="603"/>
      <c r="F136" s="604" t="s">
        <v>174</v>
      </c>
      <c r="G136" s="604" t="s">
        <v>174</v>
      </c>
      <c r="H136" s="601" t="s">
        <v>164</v>
      </c>
      <c r="I136" s="605" t="s">
        <v>166</v>
      </c>
    </row>
    <row r="137" spans="1:9" ht="20.100000000000001" customHeight="1" x14ac:dyDescent="0.3">
      <c r="A137" s="601"/>
      <c r="B137" s="606"/>
      <c r="C137" s="603"/>
      <c r="D137" s="603"/>
      <c r="E137" s="603"/>
      <c r="F137" s="606" t="s">
        <v>42</v>
      </c>
      <c r="G137" s="606" t="s">
        <v>9</v>
      </c>
      <c r="H137" s="601" t="s">
        <v>165</v>
      </c>
      <c r="I137" s="607"/>
    </row>
    <row r="138" spans="1:9" ht="20.100000000000001" customHeight="1" x14ac:dyDescent="0.3">
      <c r="A138" s="601"/>
      <c r="B138" s="606"/>
      <c r="C138" s="603"/>
      <c r="D138" s="603"/>
      <c r="E138" s="603"/>
      <c r="F138" s="608">
        <v>200</v>
      </c>
      <c r="G138" s="608">
        <v>200</v>
      </c>
      <c r="H138" s="601" t="s">
        <v>87</v>
      </c>
      <c r="I138" s="607">
        <v>243713</v>
      </c>
    </row>
    <row r="139" spans="1:9" ht="20.100000000000001" customHeight="1" x14ac:dyDescent="0.3">
      <c r="A139" s="601">
        <v>34</v>
      </c>
      <c r="B139" s="606" t="s">
        <v>710</v>
      </c>
      <c r="C139" s="603">
        <v>1200</v>
      </c>
      <c r="D139" s="603">
        <v>1200</v>
      </c>
      <c r="E139" s="603" t="s">
        <v>40</v>
      </c>
      <c r="F139" s="604" t="s">
        <v>712</v>
      </c>
      <c r="G139" s="604" t="s">
        <v>712</v>
      </c>
      <c r="H139" s="601" t="s">
        <v>163</v>
      </c>
      <c r="I139" s="605" t="s">
        <v>222</v>
      </c>
    </row>
    <row r="140" spans="1:9" ht="20.100000000000001" customHeight="1" x14ac:dyDescent="0.3">
      <c r="A140" s="601"/>
      <c r="B140" s="606"/>
      <c r="C140" s="603"/>
      <c r="D140" s="603"/>
      <c r="E140" s="603"/>
      <c r="F140" s="604" t="s">
        <v>174</v>
      </c>
      <c r="G140" s="604" t="s">
        <v>174</v>
      </c>
      <c r="H140" s="601" t="s">
        <v>164</v>
      </c>
      <c r="I140" s="605" t="s">
        <v>166</v>
      </c>
    </row>
    <row r="141" spans="1:9" ht="20.100000000000001" customHeight="1" x14ac:dyDescent="0.3">
      <c r="A141" s="601"/>
      <c r="B141" s="606"/>
      <c r="C141" s="603"/>
      <c r="D141" s="603"/>
      <c r="E141" s="603"/>
      <c r="F141" s="606" t="s">
        <v>42</v>
      </c>
      <c r="G141" s="606" t="s">
        <v>9</v>
      </c>
      <c r="H141" s="601" t="s">
        <v>165</v>
      </c>
      <c r="I141" s="607"/>
    </row>
    <row r="142" spans="1:9" ht="20.100000000000001" customHeight="1" x14ac:dyDescent="0.3">
      <c r="A142" s="601"/>
      <c r="B142" s="606"/>
      <c r="C142" s="603"/>
      <c r="D142" s="603"/>
      <c r="E142" s="603"/>
      <c r="F142" s="608">
        <v>1200</v>
      </c>
      <c r="G142" s="608">
        <v>1200</v>
      </c>
      <c r="H142" s="601" t="s">
        <v>87</v>
      </c>
      <c r="I142" s="607">
        <v>243713</v>
      </c>
    </row>
    <row r="143" spans="1:9" ht="20.100000000000001" customHeight="1" x14ac:dyDescent="0.3">
      <c r="A143" s="601">
        <v>35</v>
      </c>
      <c r="B143" s="606" t="s">
        <v>710</v>
      </c>
      <c r="C143" s="603">
        <v>70</v>
      </c>
      <c r="D143" s="603">
        <v>70</v>
      </c>
      <c r="E143" s="603" t="s">
        <v>40</v>
      </c>
      <c r="F143" s="604" t="s">
        <v>205</v>
      </c>
      <c r="G143" s="604" t="s">
        <v>205</v>
      </c>
      <c r="H143" s="601" t="s">
        <v>163</v>
      </c>
      <c r="I143" s="605" t="s">
        <v>222</v>
      </c>
    </row>
    <row r="144" spans="1:9" ht="20.100000000000001" customHeight="1" x14ac:dyDescent="0.3">
      <c r="A144" s="601"/>
      <c r="B144" s="606"/>
      <c r="C144" s="603"/>
      <c r="D144" s="603"/>
      <c r="E144" s="603"/>
      <c r="F144" s="604" t="s">
        <v>174</v>
      </c>
      <c r="G144" s="604" t="s">
        <v>174</v>
      </c>
      <c r="H144" s="601" t="s">
        <v>164</v>
      </c>
      <c r="I144" s="605" t="s">
        <v>166</v>
      </c>
    </row>
    <row r="145" spans="1:9" ht="20.100000000000001" customHeight="1" x14ac:dyDescent="0.3">
      <c r="A145" s="601"/>
      <c r="B145" s="606"/>
      <c r="C145" s="603"/>
      <c r="D145" s="603"/>
      <c r="E145" s="603"/>
      <c r="F145" s="606" t="s">
        <v>42</v>
      </c>
      <c r="G145" s="606" t="s">
        <v>9</v>
      </c>
      <c r="H145" s="601" t="s">
        <v>165</v>
      </c>
      <c r="I145" s="607"/>
    </row>
    <row r="146" spans="1:9" ht="20.100000000000001" customHeight="1" x14ac:dyDescent="0.3">
      <c r="A146" s="601"/>
      <c r="B146" s="606"/>
      <c r="C146" s="603"/>
      <c r="D146" s="603"/>
      <c r="E146" s="603"/>
      <c r="F146" s="608">
        <v>70</v>
      </c>
      <c r="G146" s="608">
        <v>70</v>
      </c>
      <c r="H146" s="601" t="s">
        <v>87</v>
      </c>
      <c r="I146" s="607">
        <v>243716</v>
      </c>
    </row>
    <row r="147" spans="1:9" ht="20.100000000000001" customHeight="1" x14ac:dyDescent="0.3">
      <c r="A147" s="601">
        <v>36</v>
      </c>
      <c r="B147" s="606" t="s">
        <v>710</v>
      </c>
      <c r="C147" s="603">
        <v>800</v>
      </c>
      <c r="D147" s="603">
        <v>800</v>
      </c>
      <c r="E147" s="603" t="s">
        <v>40</v>
      </c>
      <c r="F147" s="604" t="s">
        <v>854</v>
      </c>
      <c r="G147" s="604" t="s">
        <v>854</v>
      </c>
      <c r="H147" s="601" t="s">
        <v>163</v>
      </c>
      <c r="I147" s="605" t="s">
        <v>222</v>
      </c>
    </row>
    <row r="148" spans="1:9" ht="20.100000000000001" customHeight="1" x14ac:dyDescent="0.3">
      <c r="A148" s="601"/>
      <c r="B148" s="606"/>
      <c r="C148" s="603"/>
      <c r="D148" s="603"/>
      <c r="E148" s="603"/>
      <c r="F148" s="604" t="s">
        <v>174</v>
      </c>
      <c r="G148" s="604" t="s">
        <v>174</v>
      </c>
      <c r="H148" s="601" t="s">
        <v>164</v>
      </c>
      <c r="I148" s="605" t="s">
        <v>166</v>
      </c>
    </row>
    <row r="149" spans="1:9" ht="20.100000000000001" customHeight="1" x14ac:dyDescent="0.3">
      <c r="A149" s="601"/>
      <c r="B149" s="606"/>
      <c r="C149" s="603"/>
      <c r="D149" s="603"/>
      <c r="E149" s="603"/>
      <c r="F149" s="606" t="s">
        <v>42</v>
      </c>
      <c r="G149" s="606" t="s">
        <v>9</v>
      </c>
      <c r="H149" s="601" t="s">
        <v>165</v>
      </c>
      <c r="I149" s="607"/>
    </row>
    <row r="150" spans="1:9" ht="20.100000000000001" customHeight="1" x14ac:dyDescent="0.3">
      <c r="A150" s="601"/>
      <c r="B150" s="606"/>
      <c r="C150" s="603"/>
      <c r="D150" s="603"/>
      <c r="E150" s="603"/>
      <c r="F150" s="608">
        <v>800</v>
      </c>
      <c r="G150" s="608">
        <v>800</v>
      </c>
      <c r="H150" s="601" t="s">
        <v>87</v>
      </c>
      <c r="I150" s="607">
        <v>243726</v>
      </c>
    </row>
    <row r="151" spans="1:9" ht="20.100000000000001" customHeight="1" x14ac:dyDescent="0.3">
      <c r="A151" s="601">
        <v>37</v>
      </c>
      <c r="B151" s="606" t="s">
        <v>710</v>
      </c>
      <c r="C151" s="603">
        <v>400</v>
      </c>
      <c r="D151" s="603">
        <v>400</v>
      </c>
      <c r="E151" s="603" t="s">
        <v>40</v>
      </c>
      <c r="F151" s="610" t="s">
        <v>206</v>
      </c>
      <c r="G151" s="604" t="s">
        <v>206</v>
      </c>
      <c r="H151" s="601" t="s">
        <v>163</v>
      </c>
      <c r="I151" s="605" t="s">
        <v>222</v>
      </c>
    </row>
    <row r="152" spans="1:9" ht="20.100000000000001" customHeight="1" x14ac:dyDescent="0.3">
      <c r="A152" s="601"/>
      <c r="B152" s="606"/>
      <c r="C152" s="603"/>
      <c r="D152" s="603"/>
      <c r="E152" s="603"/>
      <c r="F152" s="604" t="s">
        <v>174</v>
      </c>
      <c r="G152" s="604" t="s">
        <v>174</v>
      </c>
      <c r="H152" s="601" t="s">
        <v>164</v>
      </c>
      <c r="I152" s="605" t="s">
        <v>166</v>
      </c>
    </row>
    <row r="153" spans="1:9" ht="20.100000000000001" customHeight="1" x14ac:dyDescent="0.3">
      <c r="A153" s="601"/>
      <c r="B153" s="606"/>
      <c r="C153" s="603"/>
      <c r="D153" s="603"/>
      <c r="E153" s="603"/>
      <c r="F153" s="606" t="s">
        <v>42</v>
      </c>
      <c r="G153" s="606" t="s">
        <v>9</v>
      </c>
      <c r="H153" s="601" t="s">
        <v>165</v>
      </c>
      <c r="I153" s="607"/>
    </row>
    <row r="154" spans="1:9" ht="20.100000000000001" customHeight="1" x14ac:dyDescent="0.3">
      <c r="A154" s="601"/>
      <c r="B154" s="606"/>
      <c r="C154" s="603"/>
      <c r="D154" s="603"/>
      <c r="E154" s="603"/>
      <c r="F154" s="608">
        <v>400</v>
      </c>
      <c r="G154" s="608">
        <v>400</v>
      </c>
      <c r="H154" s="601" t="s">
        <v>87</v>
      </c>
      <c r="I154" s="607">
        <v>243728</v>
      </c>
    </row>
    <row r="155" spans="1:9" ht="20.100000000000001" customHeight="1" x14ac:dyDescent="0.3">
      <c r="A155" s="601">
        <v>38</v>
      </c>
      <c r="B155" s="606" t="s">
        <v>710</v>
      </c>
      <c r="C155" s="603">
        <v>5250</v>
      </c>
      <c r="D155" s="603">
        <v>5250</v>
      </c>
      <c r="E155" s="603" t="s">
        <v>40</v>
      </c>
      <c r="F155" s="610" t="s">
        <v>855</v>
      </c>
      <c r="G155" s="604" t="s">
        <v>855</v>
      </c>
      <c r="H155" s="601" t="s">
        <v>163</v>
      </c>
      <c r="I155" s="605" t="s">
        <v>222</v>
      </c>
    </row>
    <row r="156" spans="1:9" ht="20.100000000000001" customHeight="1" x14ac:dyDescent="0.3">
      <c r="A156" s="601"/>
      <c r="B156" s="606"/>
      <c r="C156" s="603"/>
      <c r="D156" s="603"/>
      <c r="E156" s="603"/>
      <c r="F156" s="604" t="s">
        <v>174</v>
      </c>
      <c r="G156" s="604" t="s">
        <v>174</v>
      </c>
      <c r="H156" s="601" t="s">
        <v>164</v>
      </c>
      <c r="I156" s="605" t="s">
        <v>166</v>
      </c>
    </row>
    <row r="157" spans="1:9" ht="20.100000000000001" customHeight="1" x14ac:dyDescent="0.3">
      <c r="A157" s="601"/>
      <c r="B157" s="606"/>
      <c r="C157" s="603"/>
      <c r="D157" s="603"/>
      <c r="E157" s="603"/>
      <c r="F157" s="606" t="s">
        <v>42</v>
      </c>
      <c r="G157" s="606" t="s">
        <v>9</v>
      </c>
      <c r="H157" s="601" t="s">
        <v>165</v>
      </c>
      <c r="I157" s="607"/>
    </row>
    <row r="158" spans="1:9" ht="20.100000000000001" customHeight="1" x14ac:dyDescent="0.3">
      <c r="A158" s="601"/>
      <c r="B158" s="606"/>
      <c r="C158" s="603"/>
      <c r="D158" s="603"/>
      <c r="E158" s="603"/>
      <c r="F158" s="608">
        <v>5250</v>
      </c>
      <c r="G158" s="608">
        <v>5250</v>
      </c>
      <c r="H158" s="601" t="s">
        <v>87</v>
      </c>
      <c r="I158" s="607">
        <v>243731</v>
      </c>
    </row>
    <row r="159" spans="1:9" ht="20.100000000000001" customHeight="1" x14ac:dyDescent="0.3">
      <c r="A159" s="601">
        <v>39</v>
      </c>
      <c r="B159" s="606" t="s">
        <v>710</v>
      </c>
      <c r="C159" s="603">
        <v>3600</v>
      </c>
      <c r="D159" s="603">
        <v>3600</v>
      </c>
      <c r="E159" s="603" t="s">
        <v>40</v>
      </c>
      <c r="F159" s="604" t="s">
        <v>712</v>
      </c>
      <c r="G159" s="604" t="s">
        <v>712</v>
      </c>
      <c r="H159" s="601" t="s">
        <v>163</v>
      </c>
      <c r="I159" s="605" t="s">
        <v>222</v>
      </c>
    </row>
    <row r="160" spans="1:9" ht="20.100000000000001" customHeight="1" x14ac:dyDescent="0.3">
      <c r="A160" s="601"/>
      <c r="B160" s="606"/>
      <c r="C160" s="603"/>
      <c r="D160" s="603"/>
      <c r="E160" s="603"/>
      <c r="F160" s="604" t="s">
        <v>174</v>
      </c>
      <c r="G160" s="604" t="s">
        <v>174</v>
      </c>
      <c r="H160" s="601" t="s">
        <v>164</v>
      </c>
      <c r="I160" s="605" t="s">
        <v>166</v>
      </c>
    </row>
    <row r="161" spans="1:9" ht="20.100000000000001" customHeight="1" x14ac:dyDescent="0.3">
      <c r="A161" s="601"/>
      <c r="B161" s="606"/>
      <c r="C161" s="603"/>
      <c r="D161" s="603"/>
      <c r="E161" s="603"/>
      <c r="F161" s="606" t="s">
        <v>42</v>
      </c>
      <c r="G161" s="606" t="s">
        <v>9</v>
      </c>
      <c r="H161" s="601" t="s">
        <v>165</v>
      </c>
      <c r="I161" s="607"/>
    </row>
    <row r="162" spans="1:9" ht="20.100000000000001" customHeight="1" x14ac:dyDescent="0.3">
      <c r="A162" s="601"/>
      <c r="B162" s="606"/>
      <c r="C162" s="603"/>
      <c r="D162" s="603"/>
      <c r="E162" s="603"/>
      <c r="F162" s="608">
        <v>3600</v>
      </c>
      <c r="G162" s="608">
        <v>3600</v>
      </c>
      <c r="H162" s="601" t="s">
        <v>87</v>
      </c>
      <c r="I162" s="607">
        <v>243732</v>
      </c>
    </row>
    <row r="163" spans="1:9" ht="20.100000000000001" customHeight="1" x14ac:dyDescent="0.3">
      <c r="A163" s="601">
        <v>40</v>
      </c>
      <c r="B163" s="606" t="s">
        <v>710</v>
      </c>
      <c r="C163" s="603">
        <v>2200</v>
      </c>
      <c r="D163" s="603">
        <v>2200</v>
      </c>
      <c r="E163" s="603" t="s">
        <v>40</v>
      </c>
      <c r="F163" s="604" t="s">
        <v>712</v>
      </c>
      <c r="G163" s="604" t="s">
        <v>712</v>
      </c>
      <c r="H163" s="601" t="s">
        <v>163</v>
      </c>
      <c r="I163" s="605" t="s">
        <v>222</v>
      </c>
    </row>
    <row r="164" spans="1:9" ht="20.100000000000001" customHeight="1" x14ac:dyDescent="0.3">
      <c r="A164" s="601"/>
      <c r="B164" s="606"/>
      <c r="C164" s="603"/>
      <c r="D164" s="603"/>
      <c r="E164" s="603"/>
      <c r="F164" s="604" t="s">
        <v>174</v>
      </c>
      <c r="G164" s="604" t="s">
        <v>174</v>
      </c>
      <c r="H164" s="601" t="s">
        <v>164</v>
      </c>
      <c r="I164" s="605" t="s">
        <v>166</v>
      </c>
    </row>
    <row r="165" spans="1:9" ht="20.100000000000001" customHeight="1" x14ac:dyDescent="0.3">
      <c r="A165" s="601"/>
      <c r="B165" s="606"/>
      <c r="C165" s="603"/>
      <c r="D165" s="603"/>
      <c r="E165" s="603"/>
      <c r="F165" s="606" t="s">
        <v>42</v>
      </c>
      <c r="G165" s="606" t="s">
        <v>9</v>
      </c>
      <c r="H165" s="601" t="s">
        <v>165</v>
      </c>
      <c r="I165" s="607"/>
    </row>
    <row r="166" spans="1:9" ht="20.100000000000001" customHeight="1" x14ac:dyDescent="0.3">
      <c r="A166" s="601"/>
      <c r="B166" s="606"/>
      <c r="C166" s="603"/>
      <c r="D166" s="603"/>
      <c r="E166" s="603"/>
      <c r="F166" s="608">
        <v>2200</v>
      </c>
      <c r="G166" s="608">
        <v>2200</v>
      </c>
      <c r="H166" s="601" t="s">
        <v>87</v>
      </c>
      <c r="I166" s="607">
        <v>243732</v>
      </c>
    </row>
    <row r="167" spans="1:9" ht="20.100000000000001" customHeight="1" x14ac:dyDescent="0.3">
      <c r="A167" s="601">
        <v>41</v>
      </c>
      <c r="B167" s="606" t="s">
        <v>91</v>
      </c>
      <c r="C167" s="603">
        <v>1520</v>
      </c>
      <c r="D167" s="603">
        <v>1520</v>
      </c>
      <c r="E167" s="603" t="s">
        <v>40</v>
      </c>
      <c r="F167" s="604" t="s">
        <v>206</v>
      </c>
      <c r="G167" s="604" t="s">
        <v>206</v>
      </c>
      <c r="H167" s="601" t="s">
        <v>163</v>
      </c>
      <c r="I167" s="605" t="s">
        <v>222</v>
      </c>
    </row>
    <row r="168" spans="1:9" ht="20.100000000000001" customHeight="1" x14ac:dyDescent="0.3">
      <c r="A168" s="601"/>
      <c r="B168" s="606"/>
      <c r="C168" s="603"/>
      <c r="D168" s="603"/>
      <c r="E168" s="603"/>
      <c r="F168" s="604" t="s">
        <v>174</v>
      </c>
      <c r="G168" s="604" t="s">
        <v>174</v>
      </c>
      <c r="H168" s="601" t="s">
        <v>164</v>
      </c>
      <c r="I168" s="605" t="s">
        <v>166</v>
      </c>
    </row>
    <row r="169" spans="1:9" ht="20.100000000000001" customHeight="1" x14ac:dyDescent="0.3">
      <c r="A169" s="601"/>
      <c r="B169" s="606"/>
      <c r="C169" s="603"/>
      <c r="D169" s="603"/>
      <c r="E169" s="603"/>
      <c r="F169" s="606" t="s">
        <v>42</v>
      </c>
      <c r="G169" s="606" t="s">
        <v>9</v>
      </c>
      <c r="H169" s="601" t="s">
        <v>165</v>
      </c>
      <c r="I169" s="607"/>
    </row>
    <row r="170" spans="1:9" ht="20.100000000000001" customHeight="1" x14ac:dyDescent="0.3">
      <c r="A170" s="601"/>
      <c r="B170" s="606"/>
      <c r="C170" s="603"/>
      <c r="D170" s="603"/>
      <c r="E170" s="603"/>
      <c r="F170" s="608">
        <v>1520</v>
      </c>
      <c r="G170" s="608">
        <v>1520</v>
      </c>
      <c r="H170" s="601" t="s">
        <v>87</v>
      </c>
      <c r="I170" s="607">
        <v>243714</v>
      </c>
    </row>
    <row r="171" spans="1:9" ht="20.100000000000001" customHeight="1" x14ac:dyDescent="0.3">
      <c r="A171" s="601">
        <v>42</v>
      </c>
      <c r="B171" s="606" t="s">
        <v>91</v>
      </c>
      <c r="C171" s="603">
        <v>1400</v>
      </c>
      <c r="D171" s="603">
        <v>1400</v>
      </c>
      <c r="E171" s="603" t="s">
        <v>40</v>
      </c>
      <c r="F171" s="604" t="s">
        <v>206</v>
      </c>
      <c r="G171" s="604" t="s">
        <v>206</v>
      </c>
      <c r="H171" s="601" t="s">
        <v>163</v>
      </c>
      <c r="I171" s="605" t="s">
        <v>222</v>
      </c>
    </row>
    <row r="172" spans="1:9" ht="20.100000000000001" customHeight="1" x14ac:dyDescent="0.3">
      <c r="A172" s="601"/>
      <c r="B172" s="606"/>
      <c r="C172" s="603"/>
      <c r="D172" s="603"/>
      <c r="E172" s="603"/>
      <c r="F172" s="604" t="s">
        <v>174</v>
      </c>
      <c r="G172" s="604" t="s">
        <v>174</v>
      </c>
      <c r="H172" s="601" t="s">
        <v>164</v>
      </c>
      <c r="I172" s="605" t="s">
        <v>166</v>
      </c>
    </row>
    <row r="173" spans="1:9" ht="20.100000000000001" customHeight="1" x14ac:dyDescent="0.3">
      <c r="A173" s="601"/>
      <c r="B173" s="606"/>
      <c r="C173" s="603"/>
      <c r="D173" s="603"/>
      <c r="E173" s="603"/>
      <c r="F173" s="606" t="s">
        <v>42</v>
      </c>
      <c r="G173" s="606" t="s">
        <v>9</v>
      </c>
      <c r="H173" s="601" t="s">
        <v>165</v>
      </c>
      <c r="I173" s="607"/>
    </row>
    <row r="174" spans="1:9" ht="20.100000000000001" customHeight="1" x14ac:dyDescent="0.3">
      <c r="A174" s="601"/>
      <c r="B174" s="606"/>
      <c r="C174" s="603"/>
      <c r="D174" s="603"/>
      <c r="E174" s="603"/>
      <c r="F174" s="608">
        <v>1400</v>
      </c>
      <c r="G174" s="608">
        <v>1400</v>
      </c>
      <c r="H174" s="601" t="s">
        <v>87</v>
      </c>
      <c r="I174" s="607">
        <v>243716</v>
      </c>
    </row>
    <row r="175" spans="1:9" ht="20.100000000000001" customHeight="1" x14ac:dyDescent="0.3">
      <c r="A175" s="601">
        <v>43</v>
      </c>
      <c r="B175" s="606" t="s">
        <v>91</v>
      </c>
      <c r="C175" s="603">
        <v>1895</v>
      </c>
      <c r="D175" s="603">
        <v>1895</v>
      </c>
      <c r="E175" s="603" t="s">
        <v>40</v>
      </c>
      <c r="F175" s="604" t="s">
        <v>206</v>
      </c>
      <c r="G175" s="604" t="s">
        <v>206</v>
      </c>
      <c r="H175" s="601" t="s">
        <v>163</v>
      </c>
      <c r="I175" s="605" t="s">
        <v>222</v>
      </c>
    </row>
    <row r="176" spans="1:9" ht="20.100000000000001" customHeight="1" x14ac:dyDescent="0.3">
      <c r="A176" s="601"/>
      <c r="B176" s="606"/>
      <c r="C176" s="603"/>
      <c r="D176" s="603"/>
      <c r="E176" s="603"/>
      <c r="F176" s="604" t="s">
        <v>174</v>
      </c>
      <c r="G176" s="604" t="s">
        <v>174</v>
      </c>
      <c r="H176" s="601" t="s">
        <v>164</v>
      </c>
      <c r="I176" s="605" t="s">
        <v>166</v>
      </c>
    </row>
    <row r="177" spans="1:9" ht="20.100000000000001" customHeight="1" x14ac:dyDescent="0.3">
      <c r="A177" s="601"/>
      <c r="B177" s="606"/>
      <c r="C177" s="603"/>
      <c r="D177" s="603"/>
      <c r="E177" s="603"/>
      <c r="F177" s="606" t="s">
        <v>42</v>
      </c>
      <c r="G177" s="606" t="s">
        <v>9</v>
      </c>
      <c r="H177" s="601" t="s">
        <v>165</v>
      </c>
      <c r="I177" s="607"/>
    </row>
    <row r="178" spans="1:9" ht="20.100000000000001" customHeight="1" x14ac:dyDescent="0.3">
      <c r="A178" s="601"/>
      <c r="B178" s="606"/>
      <c r="C178" s="603"/>
      <c r="D178" s="603"/>
      <c r="E178" s="603"/>
      <c r="F178" s="608">
        <v>1895</v>
      </c>
      <c r="G178" s="608">
        <v>1895</v>
      </c>
      <c r="H178" s="601" t="s">
        <v>87</v>
      </c>
      <c r="I178" s="607">
        <v>243718</v>
      </c>
    </row>
    <row r="179" spans="1:9" ht="20.100000000000001" customHeight="1" x14ac:dyDescent="0.3">
      <c r="A179" s="601">
        <v>44</v>
      </c>
      <c r="B179" s="606" t="s">
        <v>91</v>
      </c>
      <c r="C179" s="603">
        <v>2005</v>
      </c>
      <c r="D179" s="603">
        <v>2005</v>
      </c>
      <c r="E179" s="603" t="s">
        <v>40</v>
      </c>
      <c r="F179" s="604" t="s">
        <v>206</v>
      </c>
      <c r="G179" s="604" t="s">
        <v>206</v>
      </c>
      <c r="H179" s="601" t="s">
        <v>163</v>
      </c>
      <c r="I179" s="605" t="s">
        <v>222</v>
      </c>
    </row>
    <row r="180" spans="1:9" ht="20.100000000000001" customHeight="1" x14ac:dyDescent="0.3">
      <c r="A180" s="601"/>
      <c r="B180" s="606"/>
      <c r="C180" s="603"/>
      <c r="D180" s="603"/>
      <c r="E180" s="603"/>
      <c r="F180" s="604" t="s">
        <v>174</v>
      </c>
      <c r="G180" s="604" t="s">
        <v>174</v>
      </c>
      <c r="H180" s="601" t="s">
        <v>164</v>
      </c>
      <c r="I180" s="605" t="s">
        <v>166</v>
      </c>
    </row>
    <row r="181" spans="1:9" ht="20.100000000000001" customHeight="1" x14ac:dyDescent="0.3">
      <c r="A181" s="601"/>
      <c r="B181" s="606"/>
      <c r="C181" s="603"/>
      <c r="D181" s="603"/>
      <c r="E181" s="603"/>
      <c r="F181" s="606" t="s">
        <v>42</v>
      </c>
      <c r="G181" s="606" t="s">
        <v>9</v>
      </c>
      <c r="H181" s="601" t="s">
        <v>165</v>
      </c>
      <c r="I181" s="607"/>
    </row>
    <row r="182" spans="1:9" ht="20.100000000000001" customHeight="1" x14ac:dyDescent="0.3">
      <c r="A182" s="601"/>
      <c r="B182" s="606"/>
      <c r="C182" s="603"/>
      <c r="D182" s="603"/>
      <c r="E182" s="603"/>
      <c r="F182" s="608">
        <v>2005</v>
      </c>
      <c r="G182" s="608">
        <v>2005</v>
      </c>
      <c r="H182" s="601" t="s">
        <v>87</v>
      </c>
      <c r="I182" s="607">
        <v>243733</v>
      </c>
    </row>
    <row r="183" spans="1:9" ht="20.100000000000001" customHeight="1" x14ac:dyDescent="0.3">
      <c r="A183" s="601">
        <v>45</v>
      </c>
      <c r="B183" s="606" t="s">
        <v>91</v>
      </c>
      <c r="C183" s="603">
        <v>405</v>
      </c>
      <c r="D183" s="603">
        <v>405</v>
      </c>
      <c r="E183" s="603" t="s">
        <v>40</v>
      </c>
      <c r="F183" s="604" t="s">
        <v>206</v>
      </c>
      <c r="G183" s="604" t="s">
        <v>206</v>
      </c>
      <c r="H183" s="601" t="s">
        <v>163</v>
      </c>
      <c r="I183" s="605" t="s">
        <v>222</v>
      </c>
    </row>
    <row r="184" spans="1:9" ht="20.100000000000001" customHeight="1" x14ac:dyDescent="0.3">
      <c r="A184" s="601"/>
      <c r="B184" s="606"/>
      <c r="C184" s="603"/>
      <c r="D184" s="603"/>
      <c r="E184" s="603"/>
      <c r="F184" s="604" t="s">
        <v>174</v>
      </c>
      <c r="G184" s="604" t="s">
        <v>174</v>
      </c>
      <c r="H184" s="601" t="s">
        <v>164</v>
      </c>
      <c r="I184" s="605" t="s">
        <v>166</v>
      </c>
    </row>
    <row r="185" spans="1:9" ht="20.100000000000001" customHeight="1" x14ac:dyDescent="0.3">
      <c r="A185" s="601"/>
      <c r="B185" s="606"/>
      <c r="C185" s="603"/>
      <c r="D185" s="603"/>
      <c r="E185" s="603"/>
      <c r="F185" s="606" t="s">
        <v>42</v>
      </c>
      <c r="G185" s="606" t="s">
        <v>9</v>
      </c>
      <c r="H185" s="601" t="s">
        <v>165</v>
      </c>
      <c r="I185" s="607"/>
    </row>
    <row r="186" spans="1:9" ht="20.100000000000001" customHeight="1" x14ac:dyDescent="0.3">
      <c r="A186" s="601"/>
      <c r="B186" s="606"/>
      <c r="C186" s="603"/>
      <c r="D186" s="603"/>
      <c r="E186" s="603"/>
      <c r="F186" s="608">
        <v>405</v>
      </c>
      <c r="G186" s="608">
        <v>405</v>
      </c>
      <c r="H186" s="601" t="s">
        <v>87</v>
      </c>
      <c r="I186" s="607">
        <v>243733</v>
      </c>
    </row>
    <row r="187" spans="1:9" ht="20.100000000000001" customHeight="1" x14ac:dyDescent="0.3">
      <c r="A187" s="601">
        <v>46</v>
      </c>
      <c r="B187" s="606" t="s">
        <v>197</v>
      </c>
      <c r="C187" s="603">
        <v>7460</v>
      </c>
      <c r="D187" s="603">
        <v>7460</v>
      </c>
      <c r="E187" s="603" t="s">
        <v>40</v>
      </c>
      <c r="F187" s="604" t="s">
        <v>711</v>
      </c>
      <c r="G187" s="604" t="s">
        <v>711</v>
      </c>
      <c r="H187" s="601" t="s">
        <v>163</v>
      </c>
      <c r="I187" s="605" t="s">
        <v>222</v>
      </c>
    </row>
    <row r="188" spans="1:9" ht="20.100000000000001" customHeight="1" x14ac:dyDescent="0.3">
      <c r="A188" s="601"/>
      <c r="B188" s="606"/>
      <c r="C188" s="603"/>
      <c r="D188" s="603"/>
      <c r="E188" s="603"/>
      <c r="F188" s="604" t="s">
        <v>174</v>
      </c>
      <c r="G188" s="604" t="s">
        <v>174</v>
      </c>
      <c r="H188" s="601" t="s">
        <v>164</v>
      </c>
      <c r="I188" s="605" t="s">
        <v>166</v>
      </c>
    </row>
    <row r="189" spans="1:9" ht="20.100000000000001" customHeight="1" x14ac:dyDescent="0.3">
      <c r="A189" s="601"/>
      <c r="B189" s="606"/>
      <c r="C189" s="603"/>
      <c r="D189" s="603"/>
      <c r="E189" s="603"/>
      <c r="F189" s="606" t="s">
        <v>42</v>
      </c>
      <c r="G189" s="606" t="s">
        <v>9</v>
      </c>
      <c r="H189" s="601" t="s">
        <v>165</v>
      </c>
      <c r="I189" s="607"/>
    </row>
    <row r="190" spans="1:9" ht="20.100000000000001" customHeight="1" x14ac:dyDescent="0.3">
      <c r="A190" s="601"/>
      <c r="B190" s="606"/>
      <c r="C190" s="603"/>
      <c r="D190" s="603"/>
      <c r="E190" s="603"/>
      <c r="F190" s="608">
        <v>7460</v>
      </c>
      <c r="G190" s="608">
        <v>7460</v>
      </c>
      <c r="H190" s="601" t="s">
        <v>87</v>
      </c>
      <c r="I190" s="607">
        <v>243717</v>
      </c>
    </row>
    <row r="191" spans="1:9" ht="20.100000000000001" customHeight="1" x14ac:dyDescent="0.3">
      <c r="A191" s="601">
        <v>47</v>
      </c>
      <c r="B191" s="606" t="s">
        <v>197</v>
      </c>
      <c r="C191" s="609">
        <v>3600</v>
      </c>
      <c r="D191" s="609">
        <v>3600</v>
      </c>
      <c r="E191" s="609" t="s">
        <v>40</v>
      </c>
      <c r="F191" s="610" t="s">
        <v>856</v>
      </c>
      <c r="G191" s="610" t="s">
        <v>856</v>
      </c>
      <c r="H191" s="611" t="s">
        <v>163</v>
      </c>
      <c r="I191" s="605" t="s">
        <v>222</v>
      </c>
    </row>
    <row r="192" spans="1:9" ht="20.100000000000001" customHeight="1" x14ac:dyDescent="0.3">
      <c r="A192" s="611"/>
      <c r="B192" s="606"/>
      <c r="C192" s="609"/>
      <c r="D192" s="609"/>
      <c r="E192" s="609"/>
      <c r="F192" s="610" t="s">
        <v>174</v>
      </c>
      <c r="G192" s="610" t="s">
        <v>174</v>
      </c>
      <c r="H192" s="611" t="s">
        <v>164</v>
      </c>
      <c r="I192" s="605" t="s">
        <v>166</v>
      </c>
    </row>
    <row r="193" spans="1:9" ht="20.100000000000001" customHeight="1" x14ac:dyDescent="0.3">
      <c r="A193" s="611"/>
      <c r="B193" s="606"/>
      <c r="C193" s="609"/>
      <c r="D193" s="609"/>
      <c r="E193" s="609"/>
      <c r="F193" s="612" t="s">
        <v>42</v>
      </c>
      <c r="G193" s="612" t="s">
        <v>9</v>
      </c>
      <c r="H193" s="611" t="s">
        <v>165</v>
      </c>
      <c r="I193" s="607"/>
    </row>
    <row r="194" spans="1:9" ht="20.100000000000001" customHeight="1" x14ac:dyDescent="0.3">
      <c r="A194" s="611"/>
      <c r="B194" s="606"/>
      <c r="C194" s="609"/>
      <c r="D194" s="609"/>
      <c r="E194" s="609"/>
      <c r="F194" s="613">
        <v>3600</v>
      </c>
      <c r="G194" s="613">
        <v>3600</v>
      </c>
      <c r="H194" s="611" t="s">
        <v>87</v>
      </c>
      <c r="I194" s="605">
        <v>243737</v>
      </c>
    </row>
    <row r="195" spans="1:9" ht="20.100000000000001" customHeight="1" x14ac:dyDescent="0.3">
      <c r="A195" s="601">
        <v>48</v>
      </c>
      <c r="B195" s="606" t="s">
        <v>55</v>
      </c>
      <c r="C195" s="609">
        <v>500</v>
      </c>
      <c r="D195" s="609">
        <v>500</v>
      </c>
      <c r="E195" s="609" t="s">
        <v>40</v>
      </c>
      <c r="F195" s="610" t="s">
        <v>857</v>
      </c>
      <c r="G195" s="610" t="s">
        <v>857</v>
      </c>
      <c r="H195" s="611" t="s">
        <v>163</v>
      </c>
      <c r="I195" s="605" t="s">
        <v>222</v>
      </c>
    </row>
    <row r="196" spans="1:9" ht="20.100000000000001" customHeight="1" x14ac:dyDescent="0.3">
      <c r="A196" s="611"/>
      <c r="B196" s="612"/>
      <c r="C196" s="609"/>
      <c r="D196" s="609"/>
      <c r="E196" s="609"/>
      <c r="F196" s="610" t="s">
        <v>174</v>
      </c>
      <c r="G196" s="610" t="s">
        <v>174</v>
      </c>
      <c r="H196" s="611" t="s">
        <v>164</v>
      </c>
      <c r="I196" s="605" t="s">
        <v>166</v>
      </c>
    </row>
    <row r="197" spans="1:9" ht="20.100000000000001" customHeight="1" x14ac:dyDescent="0.3">
      <c r="A197" s="611"/>
      <c r="B197" s="612"/>
      <c r="C197" s="609"/>
      <c r="D197" s="609"/>
      <c r="E197" s="609"/>
      <c r="F197" s="612" t="s">
        <v>42</v>
      </c>
      <c r="G197" s="612" t="s">
        <v>9</v>
      </c>
      <c r="H197" s="611" t="s">
        <v>165</v>
      </c>
      <c r="I197" s="607"/>
    </row>
    <row r="198" spans="1:9" ht="20.100000000000001" customHeight="1" x14ac:dyDescent="0.3">
      <c r="A198" s="611"/>
      <c r="B198" s="612"/>
      <c r="C198" s="609"/>
      <c r="D198" s="609"/>
      <c r="E198" s="609"/>
      <c r="F198" s="613">
        <v>500</v>
      </c>
      <c r="G198" s="613">
        <v>500</v>
      </c>
      <c r="H198" s="611" t="s">
        <v>87</v>
      </c>
      <c r="I198" s="605">
        <v>243704</v>
      </c>
    </row>
    <row r="199" spans="1:9" ht="20.100000000000001" customHeight="1" x14ac:dyDescent="0.3">
      <c r="A199" s="611">
        <v>49</v>
      </c>
      <c r="B199" s="606" t="s">
        <v>55</v>
      </c>
      <c r="C199" s="609">
        <v>3000</v>
      </c>
      <c r="D199" s="609">
        <v>3000</v>
      </c>
      <c r="E199" s="609" t="s">
        <v>40</v>
      </c>
      <c r="F199" s="610" t="s">
        <v>858</v>
      </c>
      <c r="G199" s="610" t="s">
        <v>858</v>
      </c>
      <c r="H199" s="611" t="s">
        <v>163</v>
      </c>
      <c r="I199" s="605" t="s">
        <v>222</v>
      </c>
    </row>
    <row r="200" spans="1:9" ht="20.100000000000001" customHeight="1" x14ac:dyDescent="0.3">
      <c r="A200" s="611"/>
      <c r="B200" s="612"/>
      <c r="C200" s="609"/>
      <c r="D200" s="609"/>
      <c r="E200" s="609"/>
      <c r="F200" s="610" t="s">
        <v>174</v>
      </c>
      <c r="G200" s="610" t="s">
        <v>174</v>
      </c>
      <c r="H200" s="611" t="s">
        <v>164</v>
      </c>
      <c r="I200" s="605" t="s">
        <v>166</v>
      </c>
    </row>
    <row r="201" spans="1:9" ht="20.100000000000001" customHeight="1" x14ac:dyDescent="0.3">
      <c r="A201" s="611"/>
      <c r="B201" s="612"/>
      <c r="C201" s="609"/>
      <c r="D201" s="609"/>
      <c r="E201" s="609"/>
      <c r="F201" s="612" t="s">
        <v>42</v>
      </c>
      <c r="G201" s="612" t="s">
        <v>9</v>
      </c>
      <c r="H201" s="611" t="s">
        <v>165</v>
      </c>
      <c r="I201" s="607"/>
    </row>
    <row r="202" spans="1:9" ht="20.100000000000001" customHeight="1" x14ac:dyDescent="0.3">
      <c r="A202" s="611"/>
      <c r="B202" s="612"/>
      <c r="C202" s="609"/>
      <c r="D202" s="609"/>
      <c r="E202" s="609"/>
      <c r="F202" s="613">
        <v>3000</v>
      </c>
      <c r="G202" s="613">
        <v>3000</v>
      </c>
      <c r="H202" s="611" t="s">
        <v>87</v>
      </c>
      <c r="I202" s="605">
        <v>243708</v>
      </c>
    </row>
    <row r="203" spans="1:9" ht="20.100000000000001" customHeight="1" x14ac:dyDescent="0.3">
      <c r="A203" s="611">
        <v>50</v>
      </c>
      <c r="B203" s="606" t="s">
        <v>55</v>
      </c>
      <c r="C203" s="609">
        <v>9000</v>
      </c>
      <c r="D203" s="609">
        <v>9000</v>
      </c>
      <c r="E203" s="609" t="s">
        <v>40</v>
      </c>
      <c r="F203" s="610" t="s">
        <v>859</v>
      </c>
      <c r="G203" s="610" t="s">
        <v>859</v>
      </c>
      <c r="H203" s="611" t="s">
        <v>163</v>
      </c>
      <c r="I203" s="605" t="s">
        <v>222</v>
      </c>
    </row>
    <row r="204" spans="1:9" ht="20.100000000000001" customHeight="1" x14ac:dyDescent="0.3">
      <c r="A204" s="611"/>
      <c r="B204" s="612"/>
      <c r="C204" s="609"/>
      <c r="D204" s="609"/>
      <c r="E204" s="609"/>
      <c r="F204" s="610" t="s">
        <v>174</v>
      </c>
      <c r="G204" s="610" t="s">
        <v>174</v>
      </c>
      <c r="H204" s="611" t="s">
        <v>164</v>
      </c>
      <c r="I204" s="605" t="s">
        <v>166</v>
      </c>
    </row>
    <row r="205" spans="1:9" ht="20.100000000000001" customHeight="1" x14ac:dyDescent="0.3">
      <c r="A205" s="611"/>
      <c r="B205" s="612"/>
      <c r="C205" s="609"/>
      <c r="D205" s="609"/>
      <c r="E205" s="609"/>
      <c r="F205" s="612" t="s">
        <v>42</v>
      </c>
      <c r="G205" s="612" t="s">
        <v>9</v>
      </c>
      <c r="H205" s="611" t="s">
        <v>165</v>
      </c>
      <c r="I205" s="607"/>
    </row>
    <row r="206" spans="1:9" ht="20.100000000000001" customHeight="1" x14ac:dyDescent="0.3">
      <c r="A206" s="611"/>
      <c r="B206" s="612"/>
      <c r="C206" s="609"/>
      <c r="D206" s="609"/>
      <c r="E206" s="609"/>
      <c r="F206" s="613">
        <v>9000</v>
      </c>
      <c r="G206" s="613">
        <v>9000</v>
      </c>
      <c r="H206" s="611" t="s">
        <v>87</v>
      </c>
      <c r="I206" s="605">
        <v>243712</v>
      </c>
    </row>
    <row r="207" spans="1:9" ht="20.100000000000001" customHeight="1" x14ac:dyDescent="0.3">
      <c r="A207" s="601">
        <v>51</v>
      </c>
      <c r="B207" s="606" t="s">
        <v>55</v>
      </c>
      <c r="C207" s="614">
        <v>7320</v>
      </c>
      <c r="D207" s="603">
        <v>7320</v>
      </c>
      <c r="E207" s="614" t="s">
        <v>40</v>
      </c>
      <c r="F207" s="615" t="s">
        <v>205</v>
      </c>
      <c r="G207" s="615" t="s">
        <v>205</v>
      </c>
      <c r="H207" s="616" t="s">
        <v>163</v>
      </c>
      <c r="I207" s="617" t="s">
        <v>222</v>
      </c>
    </row>
    <row r="208" spans="1:9" ht="20.100000000000001" customHeight="1" x14ac:dyDescent="0.3">
      <c r="A208" s="601"/>
      <c r="B208" s="612"/>
      <c r="C208" s="614"/>
      <c r="D208" s="603"/>
      <c r="E208" s="614"/>
      <c r="F208" s="615" t="s">
        <v>174</v>
      </c>
      <c r="G208" s="615" t="s">
        <v>174</v>
      </c>
      <c r="H208" s="616" t="s">
        <v>164</v>
      </c>
      <c r="I208" s="605" t="s">
        <v>166</v>
      </c>
    </row>
    <row r="209" spans="1:9" ht="20.100000000000001" customHeight="1" x14ac:dyDescent="0.3">
      <c r="A209" s="601"/>
      <c r="B209" s="612"/>
      <c r="C209" s="614"/>
      <c r="D209" s="603"/>
      <c r="E209" s="614"/>
      <c r="F209" s="618" t="s">
        <v>42</v>
      </c>
      <c r="G209" s="618" t="s">
        <v>9</v>
      </c>
      <c r="H209" s="616" t="s">
        <v>165</v>
      </c>
      <c r="I209" s="607"/>
    </row>
    <row r="210" spans="1:9" ht="20.100000000000001" customHeight="1" x14ac:dyDescent="0.3">
      <c r="A210" s="601"/>
      <c r="B210" s="612"/>
      <c r="C210" s="614"/>
      <c r="D210" s="603"/>
      <c r="E210" s="614"/>
      <c r="F210" s="619">
        <v>7320</v>
      </c>
      <c r="G210" s="619">
        <v>7320</v>
      </c>
      <c r="H210" s="616" t="s">
        <v>87</v>
      </c>
      <c r="I210" s="620">
        <v>243719</v>
      </c>
    </row>
    <row r="211" spans="1:9" ht="20.100000000000001" customHeight="1" x14ac:dyDescent="0.3">
      <c r="A211" s="601">
        <v>52</v>
      </c>
      <c r="B211" s="606" t="s">
        <v>55</v>
      </c>
      <c r="C211" s="614">
        <v>362</v>
      </c>
      <c r="D211" s="603">
        <v>362</v>
      </c>
      <c r="E211" s="614" t="s">
        <v>40</v>
      </c>
      <c r="F211" s="615" t="s">
        <v>207</v>
      </c>
      <c r="G211" s="615" t="s">
        <v>207</v>
      </c>
      <c r="H211" s="616" t="s">
        <v>163</v>
      </c>
      <c r="I211" s="617" t="s">
        <v>222</v>
      </c>
    </row>
    <row r="212" spans="1:9" ht="20.100000000000001" customHeight="1" x14ac:dyDescent="0.3">
      <c r="A212" s="601"/>
      <c r="B212" s="612"/>
      <c r="C212" s="614"/>
      <c r="D212" s="603"/>
      <c r="E212" s="614"/>
      <c r="F212" s="615" t="s">
        <v>174</v>
      </c>
      <c r="G212" s="615" t="s">
        <v>174</v>
      </c>
      <c r="H212" s="616" t="s">
        <v>164</v>
      </c>
      <c r="I212" s="605" t="s">
        <v>166</v>
      </c>
    </row>
    <row r="213" spans="1:9" ht="20.100000000000001" customHeight="1" x14ac:dyDescent="0.3">
      <c r="A213" s="601"/>
      <c r="B213" s="612"/>
      <c r="C213" s="614"/>
      <c r="D213" s="603"/>
      <c r="E213" s="614"/>
      <c r="F213" s="618" t="s">
        <v>42</v>
      </c>
      <c r="G213" s="618" t="s">
        <v>9</v>
      </c>
      <c r="H213" s="616" t="s">
        <v>165</v>
      </c>
      <c r="I213" s="607"/>
    </row>
    <row r="214" spans="1:9" ht="20.100000000000001" customHeight="1" x14ac:dyDescent="0.3">
      <c r="A214" s="601"/>
      <c r="B214" s="612"/>
      <c r="C214" s="614"/>
      <c r="D214" s="603"/>
      <c r="E214" s="614"/>
      <c r="F214" s="619">
        <v>362</v>
      </c>
      <c r="G214" s="619">
        <v>362</v>
      </c>
      <c r="H214" s="616" t="s">
        <v>87</v>
      </c>
      <c r="I214" s="620">
        <v>243705</v>
      </c>
    </row>
    <row r="215" spans="1:9" ht="20.100000000000001" customHeight="1" x14ac:dyDescent="0.3">
      <c r="A215" s="601">
        <v>53</v>
      </c>
      <c r="B215" s="606" t="s">
        <v>55</v>
      </c>
      <c r="C215" s="614">
        <v>374</v>
      </c>
      <c r="D215" s="603">
        <v>374</v>
      </c>
      <c r="E215" s="614" t="s">
        <v>40</v>
      </c>
      <c r="F215" s="615" t="s">
        <v>207</v>
      </c>
      <c r="G215" s="615" t="s">
        <v>207</v>
      </c>
      <c r="H215" s="616" t="s">
        <v>163</v>
      </c>
      <c r="I215" s="617" t="s">
        <v>222</v>
      </c>
    </row>
    <row r="216" spans="1:9" ht="20.100000000000001" customHeight="1" x14ac:dyDescent="0.3">
      <c r="A216" s="601"/>
      <c r="B216" s="612"/>
      <c r="C216" s="614"/>
      <c r="D216" s="603"/>
      <c r="E216" s="614"/>
      <c r="F216" s="615" t="s">
        <v>174</v>
      </c>
      <c r="G216" s="615" t="s">
        <v>174</v>
      </c>
      <c r="H216" s="616" t="s">
        <v>164</v>
      </c>
      <c r="I216" s="605" t="s">
        <v>166</v>
      </c>
    </row>
    <row r="217" spans="1:9" ht="20.100000000000001" customHeight="1" x14ac:dyDescent="0.3">
      <c r="A217" s="601"/>
      <c r="B217" s="612"/>
      <c r="C217" s="614"/>
      <c r="D217" s="603"/>
      <c r="E217" s="614"/>
      <c r="F217" s="618" t="s">
        <v>42</v>
      </c>
      <c r="G217" s="618" t="s">
        <v>9</v>
      </c>
      <c r="H217" s="616" t="s">
        <v>165</v>
      </c>
      <c r="I217" s="607"/>
    </row>
    <row r="218" spans="1:9" ht="20.100000000000001" customHeight="1" x14ac:dyDescent="0.3">
      <c r="A218" s="601"/>
      <c r="B218" s="612"/>
      <c r="C218" s="614"/>
      <c r="D218" s="603"/>
      <c r="E218" s="614"/>
      <c r="F218" s="619">
        <v>374</v>
      </c>
      <c r="G218" s="619">
        <v>374</v>
      </c>
      <c r="H218" s="616" t="s">
        <v>87</v>
      </c>
      <c r="I218" s="620">
        <v>243717</v>
      </c>
    </row>
    <row r="219" spans="1:9" ht="20.100000000000001" customHeight="1" x14ac:dyDescent="0.3">
      <c r="A219" s="601">
        <v>54</v>
      </c>
      <c r="B219" s="606" t="s">
        <v>55</v>
      </c>
      <c r="C219" s="603">
        <v>399</v>
      </c>
      <c r="D219" s="603">
        <v>399</v>
      </c>
      <c r="E219" s="603" t="s">
        <v>40</v>
      </c>
      <c r="F219" s="604" t="s">
        <v>860</v>
      </c>
      <c r="G219" s="604" t="s">
        <v>860</v>
      </c>
      <c r="H219" s="601" t="s">
        <v>163</v>
      </c>
      <c r="I219" s="605" t="s">
        <v>222</v>
      </c>
    </row>
    <row r="220" spans="1:9" x14ac:dyDescent="0.3">
      <c r="A220" s="601"/>
      <c r="B220" s="612"/>
      <c r="C220" s="603"/>
      <c r="D220" s="603"/>
      <c r="E220" s="603"/>
      <c r="F220" s="615" t="s">
        <v>174</v>
      </c>
      <c r="G220" s="604" t="s">
        <v>174</v>
      </c>
      <c r="H220" s="601" t="s">
        <v>164</v>
      </c>
      <c r="I220" s="605" t="s">
        <v>166</v>
      </c>
    </row>
    <row r="221" spans="1:9" x14ac:dyDescent="0.3">
      <c r="A221" s="601"/>
      <c r="B221" s="612"/>
      <c r="C221" s="603"/>
      <c r="D221" s="603"/>
      <c r="E221" s="603"/>
      <c r="F221" s="606" t="s">
        <v>42</v>
      </c>
      <c r="G221" s="606" t="s">
        <v>9</v>
      </c>
      <c r="H221" s="601" t="s">
        <v>165</v>
      </c>
      <c r="I221" s="607"/>
    </row>
    <row r="222" spans="1:9" x14ac:dyDescent="0.3">
      <c r="A222" s="601"/>
      <c r="B222" s="612"/>
      <c r="C222" s="603"/>
      <c r="D222" s="603"/>
      <c r="E222" s="603"/>
      <c r="F222" s="608">
        <v>399</v>
      </c>
      <c r="G222" s="608">
        <v>399</v>
      </c>
      <c r="H222" s="601" t="s">
        <v>87</v>
      </c>
      <c r="I222" s="607">
        <v>243725</v>
      </c>
    </row>
    <row r="223" spans="1:9" ht="20.100000000000001" customHeight="1" x14ac:dyDescent="0.3">
      <c r="A223" s="601">
        <v>55</v>
      </c>
      <c r="B223" s="606" t="s">
        <v>55</v>
      </c>
      <c r="C223" s="603">
        <v>1980</v>
      </c>
      <c r="D223" s="603">
        <v>1980</v>
      </c>
      <c r="E223" s="603" t="s">
        <v>40</v>
      </c>
      <c r="F223" s="604" t="s">
        <v>207</v>
      </c>
      <c r="G223" s="604" t="s">
        <v>207</v>
      </c>
      <c r="H223" s="601" t="s">
        <v>163</v>
      </c>
      <c r="I223" s="605" t="s">
        <v>861</v>
      </c>
    </row>
    <row r="224" spans="1:9" x14ac:dyDescent="0.3">
      <c r="A224" s="601"/>
      <c r="B224" s="612"/>
      <c r="C224" s="603"/>
      <c r="D224" s="603"/>
      <c r="E224" s="603"/>
      <c r="F224" s="615" t="s">
        <v>174</v>
      </c>
      <c r="G224" s="604" t="s">
        <v>174</v>
      </c>
      <c r="H224" s="601" t="s">
        <v>164</v>
      </c>
      <c r="I224" s="605" t="s">
        <v>166</v>
      </c>
    </row>
    <row r="225" spans="1:9" x14ac:dyDescent="0.3">
      <c r="A225" s="601"/>
      <c r="B225" s="612"/>
      <c r="C225" s="603"/>
      <c r="D225" s="603"/>
      <c r="E225" s="603"/>
      <c r="F225" s="606" t="s">
        <v>42</v>
      </c>
      <c r="G225" s="606" t="s">
        <v>9</v>
      </c>
      <c r="H225" s="601" t="s">
        <v>165</v>
      </c>
      <c r="I225" s="607"/>
    </row>
    <row r="226" spans="1:9" x14ac:dyDescent="0.3">
      <c r="A226" s="601"/>
      <c r="B226" s="612"/>
      <c r="C226" s="603"/>
      <c r="D226" s="603"/>
      <c r="E226" s="603"/>
      <c r="F226" s="608">
        <v>1980</v>
      </c>
      <c r="G226" s="608">
        <v>1980</v>
      </c>
      <c r="H226" s="601" t="s">
        <v>87</v>
      </c>
      <c r="I226" s="607">
        <v>243731</v>
      </c>
    </row>
    <row r="227" spans="1:9" ht="20.100000000000001" customHeight="1" x14ac:dyDescent="0.3">
      <c r="A227" s="601">
        <v>56</v>
      </c>
      <c r="B227" s="606" t="s">
        <v>55</v>
      </c>
      <c r="C227" s="603">
        <v>360</v>
      </c>
      <c r="D227" s="603">
        <v>360</v>
      </c>
      <c r="E227" s="603" t="s">
        <v>40</v>
      </c>
      <c r="F227" s="604" t="s">
        <v>862</v>
      </c>
      <c r="G227" s="604" t="s">
        <v>862</v>
      </c>
      <c r="H227" s="601" t="s">
        <v>163</v>
      </c>
      <c r="I227" s="605" t="s">
        <v>222</v>
      </c>
    </row>
    <row r="228" spans="1:9" x14ac:dyDescent="0.3">
      <c r="A228" s="601"/>
      <c r="B228" s="612"/>
      <c r="C228" s="603"/>
      <c r="D228" s="603"/>
      <c r="E228" s="603"/>
      <c r="F228" s="615" t="s">
        <v>174</v>
      </c>
      <c r="G228" s="604" t="s">
        <v>174</v>
      </c>
      <c r="H228" s="601" t="s">
        <v>164</v>
      </c>
      <c r="I228" s="605" t="s">
        <v>166</v>
      </c>
    </row>
    <row r="229" spans="1:9" x14ac:dyDescent="0.3">
      <c r="A229" s="601"/>
      <c r="B229" s="612"/>
      <c r="C229" s="603"/>
      <c r="D229" s="603"/>
      <c r="E229" s="603"/>
      <c r="F229" s="606" t="s">
        <v>42</v>
      </c>
      <c r="G229" s="606" t="s">
        <v>9</v>
      </c>
      <c r="H229" s="601" t="s">
        <v>165</v>
      </c>
      <c r="I229" s="607"/>
    </row>
    <row r="230" spans="1:9" x14ac:dyDescent="0.3">
      <c r="A230" s="601"/>
      <c r="B230" s="612"/>
      <c r="C230" s="603"/>
      <c r="D230" s="603"/>
      <c r="E230" s="603"/>
      <c r="F230" s="608">
        <v>360</v>
      </c>
      <c r="G230" s="608">
        <v>360</v>
      </c>
      <c r="H230" s="601" t="s">
        <v>87</v>
      </c>
      <c r="I230" s="607">
        <v>243732</v>
      </c>
    </row>
    <row r="231" spans="1:9" ht="20.100000000000001" customHeight="1" x14ac:dyDescent="0.3">
      <c r="A231" s="601">
        <v>57</v>
      </c>
      <c r="B231" s="606" t="s">
        <v>55</v>
      </c>
      <c r="C231" s="603">
        <v>600</v>
      </c>
      <c r="D231" s="603">
        <v>600</v>
      </c>
      <c r="E231" s="603" t="s">
        <v>40</v>
      </c>
      <c r="F231" s="604" t="s">
        <v>863</v>
      </c>
      <c r="G231" s="604" t="s">
        <v>863</v>
      </c>
      <c r="H231" s="601" t="s">
        <v>163</v>
      </c>
      <c r="I231" s="605" t="s">
        <v>222</v>
      </c>
    </row>
    <row r="232" spans="1:9" x14ac:dyDescent="0.3">
      <c r="A232" s="601"/>
      <c r="B232" s="612"/>
      <c r="C232" s="603"/>
      <c r="D232" s="603"/>
      <c r="E232" s="603"/>
      <c r="F232" s="615" t="s">
        <v>174</v>
      </c>
      <c r="G232" s="604" t="s">
        <v>174</v>
      </c>
      <c r="H232" s="601" t="s">
        <v>164</v>
      </c>
      <c r="I232" s="605" t="s">
        <v>166</v>
      </c>
    </row>
    <row r="233" spans="1:9" x14ac:dyDescent="0.3">
      <c r="A233" s="601"/>
      <c r="B233" s="612"/>
      <c r="C233" s="603"/>
      <c r="D233" s="603"/>
      <c r="E233" s="603"/>
      <c r="F233" s="606" t="s">
        <v>42</v>
      </c>
      <c r="G233" s="606" t="s">
        <v>9</v>
      </c>
      <c r="H233" s="601" t="s">
        <v>165</v>
      </c>
      <c r="I233" s="607"/>
    </row>
    <row r="234" spans="1:9" x14ac:dyDescent="0.3">
      <c r="A234" s="601"/>
      <c r="B234" s="612"/>
      <c r="C234" s="603"/>
      <c r="D234" s="603"/>
      <c r="E234" s="603"/>
      <c r="F234" s="608">
        <v>600</v>
      </c>
      <c r="G234" s="608">
        <v>600</v>
      </c>
      <c r="H234" s="601" t="s">
        <v>87</v>
      </c>
      <c r="I234" s="607">
        <v>243734</v>
      </c>
    </row>
    <row r="235" spans="1:9" ht="20.100000000000001" customHeight="1" x14ac:dyDescent="0.3">
      <c r="A235" s="601">
        <v>58</v>
      </c>
      <c r="B235" s="606" t="s">
        <v>55</v>
      </c>
      <c r="C235" s="603">
        <v>718</v>
      </c>
      <c r="D235" s="603">
        <v>718</v>
      </c>
      <c r="E235" s="603" t="s">
        <v>40</v>
      </c>
      <c r="F235" s="604" t="s">
        <v>362</v>
      </c>
      <c r="G235" s="604" t="s">
        <v>362</v>
      </c>
      <c r="H235" s="601" t="s">
        <v>163</v>
      </c>
      <c r="I235" s="605" t="s">
        <v>222</v>
      </c>
    </row>
    <row r="236" spans="1:9" x14ac:dyDescent="0.3">
      <c r="A236" s="601"/>
      <c r="B236" s="612"/>
      <c r="C236" s="603"/>
      <c r="D236" s="603"/>
      <c r="E236" s="603"/>
      <c r="F236" s="615" t="s">
        <v>174</v>
      </c>
      <c r="G236" s="604" t="s">
        <v>174</v>
      </c>
      <c r="H236" s="601" t="s">
        <v>164</v>
      </c>
      <c r="I236" s="605" t="s">
        <v>166</v>
      </c>
    </row>
    <row r="237" spans="1:9" x14ac:dyDescent="0.3">
      <c r="A237" s="601"/>
      <c r="B237" s="612"/>
      <c r="C237" s="603"/>
      <c r="D237" s="603"/>
      <c r="E237" s="603"/>
      <c r="F237" s="606" t="s">
        <v>42</v>
      </c>
      <c r="G237" s="606" t="s">
        <v>9</v>
      </c>
      <c r="H237" s="601" t="s">
        <v>165</v>
      </c>
      <c r="I237" s="607"/>
    </row>
    <row r="238" spans="1:9" x14ac:dyDescent="0.3">
      <c r="A238" s="601"/>
      <c r="B238" s="612"/>
      <c r="C238" s="603"/>
      <c r="D238" s="603"/>
      <c r="E238" s="603"/>
      <c r="F238" s="608">
        <v>718</v>
      </c>
      <c r="G238" s="608">
        <v>718</v>
      </c>
      <c r="H238" s="601" t="s">
        <v>87</v>
      </c>
      <c r="I238" s="607">
        <v>243734</v>
      </c>
    </row>
    <row r="239" spans="1:9" ht="20.100000000000001" customHeight="1" x14ac:dyDescent="0.3">
      <c r="A239" s="601">
        <v>59</v>
      </c>
      <c r="B239" s="606" t="s">
        <v>55</v>
      </c>
      <c r="C239" s="603">
        <v>1200</v>
      </c>
      <c r="D239" s="603">
        <v>1200</v>
      </c>
      <c r="E239" s="603" t="s">
        <v>40</v>
      </c>
      <c r="F239" s="604" t="s">
        <v>864</v>
      </c>
      <c r="G239" s="604" t="s">
        <v>864</v>
      </c>
      <c r="H239" s="601" t="s">
        <v>163</v>
      </c>
      <c r="I239" s="605" t="s">
        <v>222</v>
      </c>
    </row>
    <row r="240" spans="1:9" x14ac:dyDescent="0.3">
      <c r="A240" s="601"/>
      <c r="B240" s="612"/>
      <c r="C240" s="603"/>
      <c r="D240" s="603"/>
      <c r="E240" s="603"/>
      <c r="F240" s="615" t="s">
        <v>174</v>
      </c>
      <c r="G240" s="604" t="s">
        <v>174</v>
      </c>
      <c r="H240" s="601" t="s">
        <v>164</v>
      </c>
      <c r="I240" s="605" t="s">
        <v>166</v>
      </c>
    </row>
    <row r="241" spans="1:9" x14ac:dyDescent="0.3">
      <c r="A241" s="601"/>
      <c r="B241" s="612"/>
      <c r="C241" s="603"/>
      <c r="D241" s="603"/>
      <c r="E241" s="603"/>
      <c r="F241" s="606" t="s">
        <v>42</v>
      </c>
      <c r="G241" s="606" t="s">
        <v>9</v>
      </c>
      <c r="H241" s="601" t="s">
        <v>165</v>
      </c>
      <c r="I241" s="607"/>
    </row>
    <row r="242" spans="1:9" x14ac:dyDescent="0.3">
      <c r="A242" s="601"/>
      <c r="B242" s="612"/>
      <c r="C242" s="603"/>
      <c r="D242" s="603"/>
      <c r="E242" s="603"/>
      <c r="F242" s="608">
        <v>1200</v>
      </c>
      <c r="G242" s="608">
        <v>1200</v>
      </c>
      <c r="H242" s="601" t="s">
        <v>87</v>
      </c>
      <c r="I242" s="607">
        <v>243735</v>
      </c>
    </row>
    <row r="243" spans="1:9" ht="20.100000000000001" customHeight="1" x14ac:dyDescent="0.3">
      <c r="A243" s="601">
        <v>60</v>
      </c>
      <c r="B243" s="606" t="s">
        <v>55</v>
      </c>
      <c r="C243" s="603">
        <v>1849</v>
      </c>
      <c r="D243" s="603">
        <v>1849</v>
      </c>
      <c r="E243" s="603" t="s">
        <v>40</v>
      </c>
      <c r="F243" s="604" t="s">
        <v>207</v>
      </c>
      <c r="G243" s="604" t="s">
        <v>207</v>
      </c>
      <c r="H243" s="601" t="s">
        <v>163</v>
      </c>
      <c r="I243" s="605" t="s">
        <v>222</v>
      </c>
    </row>
    <row r="244" spans="1:9" x14ac:dyDescent="0.3">
      <c r="A244" s="601"/>
      <c r="B244" s="612"/>
      <c r="C244" s="603"/>
      <c r="D244" s="603"/>
      <c r="E244" s="603"/>
      <c r="F244" s="615" t="s">
        <v>174</v>
      </c>
      <c r="G244" s="604" t="s">
        <v>174</v>
      </c>
      <c r="H244" s="601" t="s">
        <v>164</v>
      </c>
      <c r="I244" s="605" t="s">
        <v>166</v>
      </c>
    </row>
    <row r="245" spans="1:9" x14ac:dyDescent="0.3">
      <c r="A245" s="601"/>
      <c r="B245" s="612"/>
      <c r="C245" s="603"/>
      <c r="D245" s="603"/>
      <c r="E245" s="603"/>
      <c r="F245" s="606" t="s">
        <v>42</v>
      </c>
      <c r="G245" s="606" t="s">
        <v>9</v>
      </c>
      <c r="H245" s="601" t="s">
        <v>165</v>
      </c>
      <c r="I245" s="607"/>
    </row>
    <row r="246" spans="1:9" x14ac:dyDescent="0.3">
      <c r="A246" s="601"/>
      <c r="B246" s="612"/>
      <c r="C246" s="603"/>
      <c r="D246" s="603"/>
      <c r="E246" s="603"/>
      <c r="F246" s="608">
        <v>1849</v>
      </c>
      <c r="G246" s="608">
        <v>1849</v>
      </c>
      <c r="H246" s="601" t="s">
        <v>87</v>
      </c>
      <c r="I246" s="607">
        <v>243738</v>
      </c>
    </row>
    <row r="247" spans="1:9" ht="20.100000000000001" customHeight="1" x14ac:dyDescent="0.3">
      <c r="A247" s="601">
        <v>61</v>
      </c>
      <c r="B247" s="606" t="s">
        <v>55</v>
      </c>
      <c r="C247" s="603">
        <v>1090</v>
      </c>
      <c r="D247" s="603">
        <v>1090</v>
      </c>
      <c r="E247" s="603" t="s">
        <v>40</v>
      </c>
      <c r="F247" s="604" t="s">
        <v>205</v>
      </c>
      <c r="G247" s="604" t="s">
        <v>205</v>
      </c>
      <c r="H247" s="601" t="s">
        <v>163</v>
      </c>
      <c r="I247" s="605" t="s">
        <v>222</v>
      </c>
    </row>
    <row r="248" spans="1:9" x14ac:dyDescent="0.3">
      <c r="A248" s="601"/>
      <c r="B248" s="612"/>
      <c r="C248" s="603"/>
      <c r="D248" s="603"/>
      <c r="E248" s="603"/>
      <c r="F248" s="615" t="s">
        <v>174</v>
      </c>
      <c r="G248" s="604" t="s">
        <v>174</v>
      </c>
      <c r="H248" s="601" t="s">
        <v>164</v>
      </c>
      <c r="I248" s="605" t="s">
        <v>166</v>
      </c>
    </row>
    <row r="249" spans="1:9" x14ac:dyDescent="0.3">
      <c r="A249" s="601"/>
      <c r="B249" s="612"/>
      <c r="C249" s="603"/>
      <c r="D249" s="603"/>
      <c r="E249" s="603"/>
      <c r="F249" s="606" t="s">
        <v>42</v>
      </c>
      <c r="G249" s="606" t="s">
        <v>9</v>
      </c>
      <c r="H249" s="601" t="s">
        <v>165</v>
      </c>
      <c r="I249" s="607"/>
    </row>
    <row r="250" spans="1:9" x14ac:dyDescent="0.3">
      <c r="A250" s="601"/>
      <c r="B250" s="612"/>
      <c r="C250" s="603"/>
      <c r="D250" s="603"/>
      <c r="E250" s="603"/>
      <c r="F250" s="608">
        <v>1090</v>
      </c>
      <c r="G250" s="608">
        <v>1090</v>
      </c>
      <c r="H250" s="601" t="s">
        <v>87</v>
      </c>
      <c r="I250" s="607">
        <v>243735</v>
      </c>
    </row>
    <row r="251" spans="1:9" ht="20.100000000000001" customHeight="1" x14ac:dyDescent="0.3">
      <c r="A251" s="601">
        <v>62</v>
      </c>
      <c r="B251" s="606" t="s">
        <v>55</v>
      </c>
      <c r="C251" s="603">
        <v>310</v>
      </c>
      <c r="D251" s="603">
        <v>310</v>
      </c>
      <c r="E251" s="603" t="s">
        <v>40</v>
      </c>
      <c r="F251" s="604" t="s">
        <v>207</v>
      </c>
      <c r="G251" s="604" t="s">
        <v>207</v>
      </c>
      <c r="H251" s="601" t="s">
        <v>163</v>
      </c>
      <c r="I251" s="605" t="s">
        <v>222</v>
      </c>
    </row>
    <row r="252" spans="1:9" x14ac:dyDescent="0.3">
      <c r="A252" s="601"/>
      <c r="B252" s="612"/>
      <c r="C252" s="603"/>
      <c r="D252" s="603"/>
      <c r="E252" s="603"/>
      <c r="F252" s="615" t="s">
        <v>174</v>
      </c>
      <c r="G252" s="604" t="s">
        <v>174</v>
      </c>
      <c r="H252" s="601" t="s">
        <v>164</v>
      </c>
      <c r="I252" s="605" t="s">
        <v>166</v>
      </c>
    </row>
    <row r="253" spans="1:9" x14ac:dyDescent="0.3">
      <c r="A253" s="601"/>
      <c r="B253" s="612"/>
      <c r="C253" s="603"/>
      <c r="D253" s="603"/>
      <c r="E253" s="603"/>
      <c r="F253" s="606" t="s">
        <v>42</v>
      </c>
      <c r="G253" s="606" t="s">
        <v>9</v>
      </c>
      <c r="H253" s="601" t="s">
        <v>165</v>
      </c>
      <c r="I253" s="607"/>
    </row>
    <row r="254" spans="1:9" x14ac:dyDescent="0.3">
      <c r="A254" s="601"/>
      <c r="B254" s="612"/>
      <c r="C254" s="603"/>
      <c r="D254" s="603"/>
      <c r="E254" s="603"/>
      <c r="F254" s="608">
        <v>310</v>
      </c>
      <c r="G254" s="608">
        <v>310</v>
      </c>
      <c r="H254" s="601" t="s">
        <v>87</v>
      </c>
      <c r="I254" s="607">
        <v>243737</v>
      </c>
    </row>
    <row r="255" spans="1:9" ht="20.100000000000001" customHeight="1" x14ac:dyDescent="0.3">
      <c r="A255" s="601">
        <v>63</v>
      </c>
      <c r="B255" s="606" t="s">
        <v>55</v>
      </c>
      <c r="C255" s="603">
        <v>250</v>
      </c>
      <c r="D255" s="603">
        <v>250</v>
      </c>
      <c r="E255" s="603" t="s">
        <v>40</v>
      </c>
      <c r="F255" s="604" t="s">
        <v>857</v>
      </c>
      <c r="G255" s="604" t="s">
        <v>857</v>
      </c>
      <c r="H255" s="601" t="s">
        <v>163</v>
      </c>
      <c r="I255" s="605" t="s">
        <v>222</v>
      </c>
    </row>
    <row r="256" spans="1:9" x14ac:dyDescent="0.3">
      <c r="A256" s="601"/>
      <c r="B256" s="612"/>
      <c r="C256" s="603"/>
      <c r="D256" s="603"/>
      <c r="E256" s="603"/>
      <c r="F256" s="615" t="s">
        <v>174</v>
      </c>
      <c r="G256" s="604" t="s">
        <v>174</v>
      </c>
      <c r="H256" s="601" t="s">
        <v>164</v>
      </c>
      <c r="I256" s="605" t="s">
        <v>166</v>
      </c>
    </row>
    <row r="257" spans="1:9" x14ac:dyDescent="0.3">
      <c r="A257" s="601"/>
      <c r="B257" s="612"/>
      <c r="C257" s="603"/>
      <c r="D257" s="603"/>
      <c r="E257" s="603"/>
      <c r="F257" s="606" t="s">
        <v>42</v>
      </c>
      <c r="G257" s="606" t="s">
        <v>9</v>
      </c>
      <c r="H257" s="601" t="s">
        <v>165</v>
      </c>
      <c r="I257" s="607"/>
    </row>
    <row r="258" spans="1:9" x14ac:dyDescent="0.3">
      <c r="A258" s="601"/>
      <c r="B258" s="612"/>
      <c r="C258" s="603"/>
      <c r="D258" s="603"/>
      <c r="E258" s="603"/>
      <c r="F258" s="608">
        <v>250</v>
      </c>
      <c r="G258" s="608">
        <v>250</v>
      </c>
      <c r="H258" s="601" t="s">
        <v>87</v>
      </c>
      <c r="I258" s="607">
        <v>243737</v>
      </c>
    </row>
    <row r="259" spans="1:9" ht="20.100000000000001" customHeight="1" x14ac:dyDescent="0.3">
      <c r="A259" s="601">
        <v>64</v>
      </c>
      <c r="B259" s="606" t="s">
        <v>55</v>
      </c>
      <c r="C259" s="603">
        <v>3000</v>
      </c>
      <c r="D259" s="603">
        <v>3000</v>
      </c>
      <c r="E259" s="603" t="s">
        <v>40</v>
      </c>
      <c r="F259" s="610" t="s">
        <v>858</v>
      </c>
      <c r="G259" s="604" t="s">
        <v>858</v>
      </c>
      <c r="H259" s="601" t="s">
        <v>163</v>
      </c>
      <c r="I259" s="605" t="s">
        <v>222</v>
      </c>
    </row>
    <row r="260" spans="1:9" x14ac:dyDescent="0.3">
      <c r="A260" s="601"/>
      <c r="B260" s="612"/>
      <c r="C260" s="603"/>
      <c r="D260" s="603"/>
      <c r="E260" s="603"/>
      <c r="F260" s="615" t="s">
        <v>174</v>
      </c>
      <c r="G260" s="604" t="s">
        <v>174</v>
      </c>
      <c r="H260" s="601" t="s">
        <v>164</v>
      </c>
      <c r="I260" s="605" t="s">
        <v>166</v>
      </c>
    </row>
    <row r="261" spans="1:9" x14ac:dyDescent="0.3">
      <c r="A261" s="601"/>
      <c r="B261" s="612"/>
      <c r="C261" s="603"/>
      <c r="D261" s="603"/>
      <c r="E261" s="603"/>
      <c r="F261" s="606" t="s">
        <v>42</v>
      </c>
      <c r="G261" s="606" t="s">
        <v>9</v>
      </c>
      <c r="H261" s="601" t="s">
        <v>165</v>
      </c>
      <c r="I261" s="607"/>
    </row>
    <row r="262" spans="1:9" x14ac:dyDescent="0.3">
      <c r="A262" s="601"/>
      <c r="B262" s="612"/>
      <c r="C262" s="603"/>
      <c r="D262" s="603"/>
      <c r="E262" s="603"/>
      <c r="F262" s="608">
        <v>3000</v>
      </c>
      <c r="G262" s="608">
        <v>3000</v>
      </c>
      <c r="H262" s="601" t="s">
        <v>87</v>
      </c>
      <c r="I262" s="607">
        <v>243738</v>
      </c>
    </row>
    <row r="263" spans="1:9" x14ac:dyDescent="0.3">
      <c r="A263" s="593"/>
      <c r="F263" s="647"/>
      <c r="G263" s="647"/>
      <c r="H263" s="647"/>
      <c r="I263" s="647"/>
    </row>
    <row r="264" spans="1:9" x14ac:dyDescent="0.3">
      <c r="A264" s="593"/>
    </row>
    <row r="265" spans="1:9" x14ac:dyDescent="0.3">
      <c r="A265" s="593"/>
    </row>
    <row r="266" spans="1:9" x14ac:dyDescent="0.3">
      <c r="A266" s="593"/>
    </row>
    <row r="267" spans="1:9" x14ac:dyDescent="0.3">
      <c r="A267" s="593"/>
    </row>
    <row r="268" spans="1:9" x14ac:dyDescent="0.3">
      <c r="A268" s="593"/>
    </row>
    <row r="269" spans="1:9" x14ac:dyDescent="0.3">
      <c r="A269" s="593"/>
    </row>
    <row r="270" spans="1:9" x14ac:dyDescent="0.3">
      <c r="A270" s="593"/>
    </row>
    <row r="271" spans="1:9" x14ac:dyDescent="0.3">
      <c r="A271" s="593"/>
    </row>
    <row r="272" spans="1:9" x14ac:dyDescent="0.3">
      <c r="A272" s="593"/>
    </row>
    <row r="273" spans="1:1" x14ac:dyDescent="0.3">
      <c r="A273" s="593"/>
    </row>
    <row r="274" spans="1:1" x14ac:dyDescent="0.3">
      <c r="A274" s="593"/>
    </row>
    <row r="275" spans="1:1" x14ac:dyDescent="0.3">
      <c r="A275" s="593"/>
    </row>
    <row r="276" spans="1:1" x14ac:dyDescent="0.3">
      <c r="A276" s="593"/>
    </row>
    <row r="277" spans="1:1" x14ac:dyDescent="0.3">
      <c r="A277" s="593"/>
    </row>
  </sheetData>
  <mergeCells count="12">
    <mergeCell ref="F263:I263"/>
    <mergeCell ref="A2:I2"/>
    <mergeCell ref="B1:C1"/>
    <mergeCell ref="A3:I3"/>
    <mergeCell ref="G5:G6"/>
    <mergeCell ref="H5:H6"/>
    <mergeCell ref="I5:I6"/>
    <mergeCell ref="A5:A6"/>
    <mergeCell ref="B5:B6"/>
    <mergeCell ref="C5:C6"/>
    <mergeCell ref="E5:E6"/>
    <mergeCell ref="F5:F6"/>
  </mergeCells>
  <pageMargins left="0.7" right="0.7" top="0.75" bottom="0.75" header="0.3" footer="0.3"/>
  <pageSetup paperSize="9" scale="63" orientation="landscape" horizontalDpi="0" verticalDpi="0" r:id="rId1"/>
  <rowBreaks count="6" manualBreakCount="6">
    <brk id="36" max="16383" man="1"/>
    <brk id="74" max="16383" man="1"/>
    <brk id="110" max="16383" man="1"/>
    <brk id="146" max="16383" man="1"/>
    <brk id="192" max="16383" man="1"/>
    <brk id="22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8B742-7F1A-445B-86CB-A10B2A6A9F79}">
  <sheetPr>
    <tabColor rgb="FFFF6600"/>
  </sheetPr>
  <dimension ref="A1:I169"/>
  <sheetViews>
    <sheetView view="pageBreakPreview" zoomScale="60" zoomScaleNormal="100" workbookViewId="0">
      <selection activeCell="F8" sqref="F8"/>
    </sheetView>
  </sheetViews>
  <sheetFormatPr defaultRowHeight="21" x14ac:dyDescent="0.35"/>
  <cols>
    <col min="1" max="1" width="8.625" style="17" customWidth="1"/>
    <col min="2" max="2" width="32.625" style="16" customWidth="1"/>
    <col min="3" max="3" width="17.25" style="166" customWidth="1"/>
    <col min="4" max="4" width="16" style="166" customWidth="1"/>
    <col min="5" max="5" width="19.5" style="17" customWidth="1"/>
    <col min="6" max="7" width="28.375" style="17" customWidth="1"/>
    <col min="8" max="8" width="25.875" style="17" customWidth="1"/>
    <col min="9" max="9" width="25" style="627" customWidth="1"/>
    <col min="10" max="16384" width="9" style="16"/>
  </cols>
  <sheetData>
    <row r="1" spans="1:9" x14ac:dyDescent="0.35">
      <c r="A1" s="662" t="s">
        <v>865</v>
      </c>
      <c r="B1" s="663"/>
      <c r="C1" s="663"/>
      <c r="D1" s="663"/>
      <c r="E1" s="663"/>
      <c r="F1" s="663"/>
      <c r="G1" s="663"/>
      <c r="H1" s="663"/>
      <c r="I1" s="663"/>
    </row>
    <row r="2" spans="1:9" x14ac:dyDescent="0.35">
      <c r="A2" s="662" t="s">
        <v>193</v>
      </c>
      <c r="B2" s="662"/>
      <c r="C2" s="662"/>
      <c r="D2" s="662"/>
      <c r="E2" s="662"/>
      <c r="F2" s="662"/>
      <c r="G2" s="662"/>
      <c r="H2" s="662"/>
      <c r="I2" s="662"/>
    </row>
    <row r="3" spans="1:9" x14ac:dyDescent="0.35">
      <c r="A3" s="664" t="s">
        <v>866</v>
      </c>
      <c r="B3" s="664"/>
      <c r="C3" s="664"/>
      <c r="D3" s="664"/>
      <c r="E3" s="664"/>
      <c r="F3" s="664"/>
      <c r="G3" s="664"/>
      <c r="H3" s="664"/>
      <c r="I3" s="664"/>
    </row>
    <row r="4" spans="1:9" ht="63.75" customHeight="1" x14ac:dyDescent="0.35">
      <c r="A4" s="171" t="s">
        <v>0</v>
      </c>
      <c r="B4" s="171" t="s">
        <v>1</v>
      </c>
      <c r="C4" s="172" t="s">
        <v>11</v>
      </c>
      <c r="D4" s="172" t="s">
        <v>2</v>
      </c>
      <c r="E4" s="171" t="s">
        <v>3</v>
      </c>
      <c r="F4" s="171" t="s">
        <v>4</v>
      </c>
      <c r="G4" s="171" t="s">
        <v>5</v>
      </c>
      <c r="H4" s="171" t="s">
        <v>6</v>
      </c>
      <c r="I4" s="623" t="s">
        <v>7</v>
      </c>
    </row>
    <row r="5" spans="1:9" x14ac:dyDescent="0.35">
      <c r="A5" s="158">
        <v>1</v>
      </c>
      <c r="B5" s="173" t="s">
        <v>82</v>
      </c>
      <c r="C5" s="168" t="s">
        <v>867</v>
      </c>
      <c r="D5" s="168" t="s">
        <v>867</v>
      </c>
      <c r="E5" s="158" t="s">
        <v>40</v>
      </c>
      <c r="F5" s="158" t="s">
        <v>196</v>
      </c>
      <c r="G5" s="158" t="s">
        <v>196</v>
      </c>
      <c r="H5" s="158" t="s">
        <v>194</v>
      </c>
      <c r="I5" s="624" t="s">
        <v>370</v>
      </c>
    </row>
    <row r="6" spans="1:9" x14ac:dyDescent="0.35">
      <c r="A6" s="159"/>
      <c r="B6" s="138"/>
      <c r="C6" s="160"/>
      <c r="D6" s="160"/>
      <c r="E6" s="159"/>
      <c r="F6" s="159" t="s">
        <v>42</v>
      </c>
      <c r="G6" s="159" t="s">
        <v>43</v>
      </c>
      <c r="H6" s="159" t="s">
        <v>195</v>
      </c>
      <c r="I6" s="625">
        <v>243709</v>
      </c>
    </row>
    <row r="7" spans="1:9" x14ac:dyDescent="0.35">
      <c r="A7" s="162"/>
      <c r="B7" s="130"/>
      <c r="C7" s="163"/>
      <c r="D7" s="163"/>
      <c r="E7" s="162"/>
      <c r="F7" s="162" t="s">
        <v>867</v>
      </c>
      <c r="G7" s="162" t="s">
        <v>867</v>
      </c>
      <c r="H7" s="162"/>
      <c r="I7" s="626"/>
    </row>
    <row r="8" spans="1:9" x14ac:dyDescent="0.35">
      <c r="A8" s="158">
        <v>2</v>
      </c>
      <c r="B8" s="173" t="s">
        <v>82</v>
      </c>
      <c r="C8" s="168" t="s">
        <v>276</v>
      </c>
      <c r="D8" s="168" t="s">
        <v>276</v>
      </c>
      <c r="E8" s="158" t="s">
        <v>40</v>
      </c>
      <c r="F8" s="158" t="s">
        <v>196</v>
      </c>
      <c r="G8" s="158" t="s">
        <v>196</v>
      </c>
      <c r="H8" s="158" t="s">
        <v>194</v>
      </c>
      <c r="I8" s="624" t="s">
        <v>370</v>
      </c>
    </row>
    <row r="9" spans="1:9" x14ac:dyDescent="0.35">
      <c r="A9" s="159"/>
      <c r="B9" s="138"/>
      <c r="C9" s="160"/>
      <c r="D9" s="160"/>
      <c r="E9" s="159"/>
      <c r="F9" s="159" t="s">
        <v>42</v>
      </c>
      <c r="G9" s="159" t="s">
        <v>43</v>
      </c>
      <c r="H9" s="159" t="s">
        <v>195</v>
      </c>
      <c r="I9" s="625">
        <v>243710</v>
      </c>
    </row>
    <row r="10" spans="1:9" x14ac:dyDescent="0.35">
      <c r="A10" s="162"/>
      <c r="B10" s="130"/>
      <c r="C10" s="163"/>
      <c r="D10" s="163"/>
      <c r="E10" s="162"/>
      <c r="F10" s="162" t="s">
        <v>276</v>
      </c>
      <c r="G10" s="162" t="s">
        <v>276</v>
      </c>
      <c r="H10" s="162"/>
      <c r="I10" s="626"/>
    </row>
    <row r="11" spans="1:9" x14ac:dyDescent="0.35">
      <c r="A11" s="158">
        <v>3</v>
      </c>
      <c r="B11" s="173" t="s">
        <v>82</v>
      </c>
      <c r="C11" s="168" t="s">
        <v>276</v>
      </c>
      <c r="D11" s="168" t="s">
        <v>276</v>
      </c>
      <c r="E11" s="158" t="s">
        <v>40</v>
      </c>
      <c r="F11" s="158" t="s">
        <v>196</v>
      </c>
      <c r="G11" s="158" t="s">
        <v>196</v>
      </c>
      <c r="H11" s="158" t="s">
        <v>194</v>
      </c>
      <c r="I11" s="624" t="s">
        <v>370</v>
      </c>
    </row>
    <row r="12" spans="1:9" x14ac:dyDescent="0.35">
      <c r="A12" s="159"/>
      <c r="B12" s="138"/>
      <c r="C12" s="160"/>
      <c r="D12" s="160"/>
      <c r="E12" s="159"/>
      <c r="F12" s="159" t="s">
        <v>42</v>
      </c>
      <c r="G12" s="159" t="s">
        <v>43</v>
      </c>
      <c r="H12" s="159" t="s">
        <v>195</v>
      </c>
      <c r="I12" s="625">
        <v>243710</v>
      </c>
    </row>
    <row r="13" spans="1:9" x14ac:dyDescent="0.35">
      <c r="A13" s="162"/>
      <c r="B13" s="130"/>
      <c r="C13" s="163"/>
      <c r="D13" s="163"/>
      <c r="E13" s="162"/>
      <c r="F13" s="162" t="s">
        <v>276</v>
      </c>
      <c r="G13" s="162" t="s">
        <v>276</v>
      </c>
      <c r="H13" s="162"/>
      <c r="I13" s="626"/>
    </row>
    <row r="14" spans="1:9" x14ac:dyDescent="0.35">
      <c r="A14" s="158">
        <v>4</v>
      </c>
      <c r="B14" s="173" t="s">
        <v>82</v>
      </c>
      <c r="C14" s="168" t="s">
        <v>276</v>
      </c>
      <c r="D14" s="168" t="s">
        <v>276</v>
      </c>
      <c r="E14" s="158" t="s">
        <v>40</v>
      </c>
      <c r="F14" s="158" t="s">
        <v>196</v>
      </c>
      <c r="G14" s="158" t="s">
        <v>196</v>
      </c>
      <c r="H14" s="158" t="s">
        <v>194</v>
      </c>
      <c r="I14" s="624" t="s">
        <v>370</v>
      </c>
    </row>
    <row r="15" spans="1:9" x14ac:dyDescent="0.35">
      <c r="A15" s="159"/>
      <c r="B15" s="138"/>
      <c r="C15" s="160"/>
      <c r="D15" s="160"/>
      <c r="E15" s="159"/>
      <c r="F15" s="159" t="s">
        <v>42</v>
      </c>
      <c r="G15" s="159" t="s">
        <v>43</v>
      </c>
      <c r="H15" s="159" t="s">
        <v>195</v>
      </c>
      <c r="I15" s="625">
        <v>243711</v>
      </c>
    </row>
    <row r="16" spans="1:9" x14ac:dyDescent="0.35">
      <c r="A16" s="162"/>
      <c r="B16" s="130"/>
      <c r="C16" s="163"/>
      <c r="D16" s="163"/>
      <c r="E16" s="162"/>
      <c r="F16" s="162" t="s">
        <v>276</v>
      </c>
      <c r="G16" s="162" t="s">
        <v>276</v>
      </c>
      <c r="H16" s="162"/>
      <c r="I16" s="626"/>
    </row>
    <row r="17" spans="1:9" x14ac:dyDescent="0.35">
      <c r="A17" s="158">
        <v>5</v>
      </c>
      <c r="B17" s="173" t="s">
        <v>82</v>
      </c>
      <c r="C17" s="168" t="s">
        <v>868</v>
      </c>
      <c r="D17" s="168" t="s">
        <v>868</v>
      </c>
      <c r="E17" s="158" t="s">
        <v>40</v>
      </c>
      <c r="F17" s="158" t="s">
        <v>196</v>
      </c>
      <c r="G17" s="158" t="s">
        <v>196</v>
      </c>
      <c r="H17" s="158" t="s">
        <v>194</v>
      </c>
      <c r="I17" s="624" t="s">
        <v>370</v>
      </c>
    </row>
    <row r="18" spans="1:9" x14ac:dyDescent="0.35">
      <c r="A18" s="159"/>
      <c r="B18" s="138"/>
      <c r="C18" s="160"/>
      <c r="D18" s="160"/>
      <c r="E18" s="159"/>
      <c r="F18" s="159" t="s">
        <v>42</v>
      </c>
      <c r="G18" s="159" t="s">
        <v>43</v>
      </c>
      <c r="H18" s="159" t="s">
        <v>195</v>
      </c>
      <c r="I18" s="625">
        <v>243712</v>
      </c>
    </row>
    <row r="19" spans="1:9" x14ac:dyDescent="0.35">
      <c r="A19" s="162"/>
      <c r="B19" s="130"/>
      <c r="C19" s="163"/>
      <c r="D19" s="163"/>
      <c r="E19" s="162"/>
      <c r="F19" s="162" t="s">
        <v>868</v>
      </c>
      <c r="G19" s="162" t="s">
        <v>868</v>
      </c>
      <c r="H19" s="162"/>
      <c r="I19" s="626"/>
    </row>
    <row r="20" spans="1:9" x14ac:dyDescent="0.35">
      <c r="A20" s="158">
        <v>6</v>
      </c>
      <c r="B20" s="173" t="s">
        <v>82</v>
      </c>
      <c r="C20" s="168" t="s">
        <v>456</v>
      </c>
      <c r="D20" s="168" t="s">
        <v>456</v>
      </c>
      <c r="E20" s="158" t="s">
        <v>40</v>
      </c>
      <c r="F20" s="158" t="s">
        <v>196</v>
      </c>
      <c r="G20" s="158" t="s">
        <v>196</v>
      </c>
      <c r="H20" s="158" t="s">
        <v>194</v>
      </c>
      <c r="I20" s="624" t="s">
        <v>370</v>
      </c>
    </row>
    <row r="21" spans="1:9" x14ac:dyDescent="0.35">
      <c r="A21" s="159"/>
      <c r="B21" s="138"/>
      <c r="C21" s="160"/>
      <c r="D21" s="160"/>
      <c r="E21" s="159"/>
      <c r="F21" s="159" t="s">
        <v>42</v>
      </c>
      <c r="G21" s="159" t="s">
        <v>43</v>
      </c>
      <c r="H21" s="159" t="s">
        <v>195</v>
      </c>
      <c r="I21" s="625">
        <v>243713</v>
      </c>
    </row>
    <row r="22" spans="1:9" x14ac:dyDescent="0.35">
      <c r="A22" s="162"/>
      <c r="B22" s="130"/>
      <c r="C22" s="163"/>
      <c r="D22" s="163"/>
      <c r="E22" s="162"/>
      <c r="F22" s="162" t="s">
        <v>456</v>
      </c>
      <c r="G22" s="162" t="s">
        <v>456</v>
      </c>
      <c r="H22" s="162"/>
      <c r="I22" s="626"/>
    </row>
    <row r="23" spans="1:9" x14ac:dyDescent="0.35">
      <c r="A23" s="158">
        <v>7</v>
      </c>
      <c r="B23" s="173" t="s">
        <v>82</v>
      </c>
      <c r="C23" s="168" t="s">
        <v>277</v>
      </c>
      <c r="D23" s="168" t="s">
        <v>277</v>
      </c>
      <c r="E23" s="158" t="s">
        <v>40</v>
      </c>
      <c r="F23" s="158" t="s">
        <v>196</v>
      </c>
      <c r="G23" s="158" t="s">
        <v>196</v>
      </c>
      <c r="H23" s="158" t="s">
        <v>194</v>
      </c>
      <c r="I23" s="624" t="s">
        <v>370</v>
      </c>
    </row>
    <row r="24" spans="1:9" x14ac:dyDescent="0.35">
      <c r="A24" s="159"/>
      <c r="B24" s="138"/>
      <c r="C24" s="160"/>
      <c r="D24" s="160"/>
      <c r="E24" s="159"/>
      <c r="F24" s="159" t="s">
        <v>42</v>
      </c>
      <c r="G24" s="159" t="s">
        <v>43</v>
      </c>
      <c r="H24" s="159" t="s">
        <v>195</v>
      </c>
      <c r="I24" s="625">
        <v>243713</v>
      </c>
    </row>
    <row r="25" spans="1:9" x14ac:dyDescent="0.35">
      <c r="A25" s="162"/>
      <c r="B25" s="130"/>
      <c r="C25" s="163"/>
      <c r="D25" s="163"/>
      <c r="E25" s="162"/>
      <c r="F25" s="162" t="s">
        <v>277</v>
      </c>
      <c r="G25" s="162" t="s">
        <v>277</v>
      </c>
      <c r="H25" s="162"/>
      <c r="I25" s="626"/>
    </row>
    <row r="26" spans="1:9" x14ac:dyDescent="0.35">
      <c r="A26" s="158">
        <v>8</v>
      </c>
      <c r="B26" s="173" t="s">
        <v>82</v>
      </c>
      <c r="C26" s="168" t="s">
        <v>869</v>
      </c>
      <c r="D26" s="168" t="s">
        <v>869</v>
      </c>
      <c r="E26" s="158" t="s">
        <v>40</v>
      </c>
      <c r="F26" s="158" t="s">
        <v>196</v>
      </c>
      <c r="G26" s="158" t="s">
        <v>196</v>
      </c>
      <c r="H26" s="158" t="s">
        <v>194</v>
      </c>
      <c r="I26" s="624" t="s">
        <v>370</v>
      </c>
    </row>
    <row r="27" spans="1:9" x14ac:dyDescent="0.35">
      <c r="A27" s="159"/>
      <c r="B27" s="138"/>
      <c r="C27" s="160"/>
      <c r="D27" s="160"/>
      <c r="E27" s="159"/>
      <c r="F27" s="159" t="s">
        <v>42</v>
      </c>
      <c r="G27" s="159" t="s">
        <v>43</v>
      </c>
      <c r="H27" s="159" t="s">
        <v>195</v>
      </c>
      <c r="I27" s="625">
        <v>243715</v>
      </c>
    </row>
    <row r="28" spans="1:9" x14ac:dyDescent="0.35">
      <c r="A28" s="162"/>
      <c r="B28" s="130"/>
      <c r="C28" s="163"/>
      <c r="D28" s="163"/>
      <c r="E28" s="162"/>
      <c r="F28" s="162" t="s">
        <v>869</v>
      </c>
      <c r="G28" s="162" t="s">
        <v>869</v>
      </c>
      <c r="H28" s="162"/>
      <c r="I28" s="626"/>
    </row>
    <row r="29" spans="1:9" x14ac:dyDescent="0.35">
      <c r="A29" s="158">
        <v>9</v>
      </c>
      <c r="B29" s="173" t="s">
        <v>82</v>
      </c>
      <c r="C29" s="168" t="s">
        <v>870</v>
      </c>
      <c r="D29" s="168" t="s">
        <v>870</v>
      </c>
      <c r="E29" s="158" t="s">
        <v>40</v>
      </c>
      <c r="F29" s="158" t="s">
        <v>196</v>
      </c>
      <c r="G29" s="158" t="s">
        <v>196</v>
      </c>
      <c r="H29" s="158" t="s">
        <v>194</v>
      </c>
      <c r="I29" s="624" t="s">
        <v>370</v>
      </c>
    </row>
    <row r="30" spans="1:9" x14ac:dyDescent="0.35">
      <c r="A30" s="159"/>
      <c r="B30" s="138"/>
      <c r="C30" s="160"/>
      <c r="D30" s="160"/>
      <c r="E30" s="159"/>
      <c r="F30" s="159" t="s">
        <v>42</v>
      </c>
      <c r="G30" s="159" t="s">
        <v>43</v>
      </c>
      <c r="H30" s="159" t="s">
        <v>195</v>
      </c>
      <c r="I30" s="625">
        <v>243716</v>
      </c>
    </row>
    <row r="31" spans="1:9" x14ac:dyDescent="0.35">
      <c r="A31" s="162"/>
      <c r="B31" s="130"/>
      <c r="C31" s="163"/>
      <c r="D31" s="163"/>
      <c r="E31" s="162"/>
      <c r="F31" s="162" t="s">
        <v>870</v>
      </c>
      <c r="G31" s="162" t="s">
        <v>870</v>
      </c>
      <c r="H31" s="162"/>
      <c r="I31" s="626"/>
    </row>
    <row r="32" spans="1:9" x14ac:dyDescent="0.35">
      <c r="A32" s="158">
        <v>10</v>
      </c>
      <c r="B32" s="173" t="s">
        <v>55</v>
      </c>
      <c r="C32" s="168" t="s">
        <v>871</v>
      </c>
      <c r="D32" s="168" t="s">
        <v>871</v>
      </c>
      <c r="E32" s="158" t="s">
        <v>40</v>
      </c>
      <c r="F32" s="158" t="s">
        <v>713</v>
      </c>
      <c r="G32" s="158" t="s">
        <v>713</v>
      </c>
      <c r="H32" s="158" t="s">
        <v>194</v>
      </c>
      <c r="I32" s="624" t="s">
        <v>370</v>
      </c>
    </row>
    <row r="33" spans="1:9" x14ac:dyDescent="0.35">
      <c r="A33" s="159"/>
      <c r="B33" s="138"/>
      <c r="C33" s="160"/>
      <c r="D33" s="160"/>
      <c r="E33" s="159"/>
      <c r="F33" s="159" t="s">
        <v>42</v>
      </c>
      <c r="G33" s="159" t="s">
        <v>43</v>
      </c>
      <c r="H33" s="159" t="s">
        <v>195</v>
      </c>
      <c r="I33" s="625">
        <v>243716</v>
      </c>
    </row>
    <row r="34" spans="1:9" x14ac:dyDescent="0.35">
      <c r="A34" s="162"/>
      <c r="B34" s="130"/>
      <c r="C34" s="163"/>
      <c r="D34" s="163"/>
      <c r="E34" s="162"/>
      <c r="F34" s="162" t="s">
        <v>871</v>
      </c>
      <c r="G34" s="162" t="s">
        <v>871</v>
      </c>
      <c r="H34" s="162"/>
      <c r="I34" s="626"/>
    </row>
    <row r="35" spans="1:9" x14ac:dyDescent="0.35">
      <c r="A35" s="158">
        <v>11</v>
      </c>
      <c r="B35" s="173" t="s">
        <v>82</v>
      </c>
      <c r="C35" s="168" t="s">
        <v>582</v>
      </c>
      <c r="D35" s="168" t="s">
        <v>582</v>
      </c>
      <c r="E35" s="158" t="s">
        <v>40</v>
      </c>
      <c r="F35" s="158" t="s">
        <v>458</v>
      </c>
      <c r="G35" s="158" t="s">
        <v>458</v>
      </c>
      <c r="H35" s="158" t="s">
        <v>194</v>
      </c>
      <c r="I35" s="624" t="s">
        <v>370</v>
      </c>
    </row>
    <row r="36" spans="1:9" x14ac:dyDescent="0.35">
      <c r="A36" s="159"/>
      <c r="B36" s="138"/>
      <c r="C36" s="160"/>
      <c r="D36" s="160"/>
      <c r="E36" s="159"/>
      <c r="F36" s="159" t="s">
        <v>42</v>
      </c>
      <c r="G36" s="159" t="s">
        <v>43</v>
      </c>
      <c r="H36" s="159" t="s">
        <v>195</v>
      </c>
      <c r="I36" s="625">
        <v>243716</v>
      </c>
    </row>
    <row r="37" spans="1:9" x14ac:dyDescent="0.35">
      <c r="A37" s="162"/>
      <c r="B37" s="130"/>
      <c r="C37" s="163"/>
      <c r="D37" s="163"/>
      <c r="E37" s="162"/>
      <c r="F37" s="162" t="s">
        <v>582</v>
      </c>
      <c r="G37" s="162" t="s">
        <v>582</v>
      </c>
      <c r="H37" s="162"/>
      <c r="I37" s="626"/>
    </row>
    <row r="38" spans="1:9" x14ac:dyDescent="0.35">
      <c r="A38" s="158">
        <v>12</v>
      </c>
      <c r="B38" s="173" t="s">
        <v>91</v>
      </c>
      <c r="C38" s="168" t="s">
        <v>872</v>
      </c>
      <c r="D38" s="168" t="s">
        <v>872</v>
      </c>
      <c r="E38" s="158" t="s">
        <v>40</v>
      </c>
      <c r="F38" s="158" t="s">
        <v>458</v>
      </c>
      <c r="G38" s="158" t="s">
        <v>458</v>
      </c>
      <c r="H38" s="158" t="s">
        <v>194</v>
      </c>
      <c r="I38" s="624" t="s">
        <v>370</v>
      </c>
    </row>
    <row r="39" spans="1:9" x14ac:dyDescent="0.35">
      <c r="A39" s="159"/>
      <c r="B39" s="138"/>
      <c r="C39" s="160"/>
      <c r="D39" s="160"/>
      <c r="E39" s="159"/>
      <c r="F39" s="159" t="s">
        <v>42</v>
      </c>
      <c r="G39" s="159" t="s">
        <v>43</v>
      </c>
      <c r="H39" s="159" t="s">
        <v>195</v>
      </c>
      <c r="I39" s="625">
        <v>243716</v>
      </c>
    </row>
    <row r="40" spans="1:9" x14ac:dyDescent="0.35">
      <c r="A40" s="162"/>
      <c r="B40" s="130"/>
      <c r="C40" s="163"/>
      <c r="D40" s="163"/>
      <c r="E40" s="162"/>
      <c r="F40" s="162" t="s">
        <v>872</v>
      </c>
      <c r="G40" s="162" t="s">
        <v>872</v>
      </c>
      <c r="H40" s="162"/>
      <c r="I40" s="626"/>
    </row>
    <row r="41" spans="1:9" x14ac:dyDescent="0.35">
      <c r="A41" s="158">
        <v>13</v>
      </c>
      <c r="B41" s="173" t="s">
        <v>55</v>
      </c>
      <c r="C41" s="168" t="s">
        <v>873</v>
      </c>
      <c r="D41" s="168" t="s">
        <v>873</v>
      </c>
      <c r="E41" s="158" t="s">
        <v>40</v>
      </c>
      <c r="F41" s="158" t="s">
        <v>874</v>
      </c>
      <c r="G41" s="158" t="s">
        <v>874</v>
      </c>
      <c r="H41" s="158" t="s">
        <v>194</v>
      </c>
      <c r="I41" s="624" t="s">
        <v>370</v>
      </c>
    </row>
    <row r="42" spans="1:9" x14ac:dyDescent="0.35">
      <c r="A42" s="159"/>
      <c r="B42" s="138"/>
      <c r="C42" s="160"/>
      <c r="D42" s="160"/>
      <c r="E42" s="159"/>
      <c r="F42" s="159" t="s">
        <v>42</v>
      </c>
      <c r="G42" s="159" t="s">
        <v>43</v>
      </c>
      <c r="H42" s="159" t="s">
        <v>195</v>
      </c>
      <c r="I42" s="625">
        <v>243716</v>
      </c>
    </row>
    <row r="43" spans="1:9" x14ac:dyDescent="0.35">
      <c r="A43" s="162"/>
      <c r="B43" s="130"/>
      <c r="C43" s="163"/>
      <c r="D43" s="163"/>
      <c r="E43" s="162"/>
      <c r="F43" s="162" t="s">
        <v>873</v>
      </c>
      <c r="G43" s="162" t="s">
        <v>873</v>
      </c>
      <c r="H43" s="162"/>
      <c r="I43" s="626"/>
    </row>
    <row r="44" spans="1:9" x14ac:dyDescent="0.35">
      <c r="A44" s="158">
        <v>14</v>
      </c>
      <c r="B44" s="173" t="s">
        <v>55</v>
      </c>
      <c r="C44" s="168" t="s">
        <v>875</v>
      </c>
      <c r="D44" s="168" t="s">
        <v>875</v>
      </c>
      <c r="E44" s="158" t="s">
        <v>40</v>
      </c>
      <c r="F44" s="158" t="s">
        <v>713</v>
      </c>
      <c r="G44" s="158" t="s">
        <v>713</v>
      </c>
      <c r="H44" s="158" t="s">
        <v>194</v>
      </c>
      <c r="I44" s="624" t="s">
        <v>370</v>
      </c>
    </row>
    <row r="45" spans="1:9" x14ac:dyDescent="0.35">
      <c r="A45" s="159"/>
      <c r="B45" s="138"/>
      <c r="C45" s="160"/>
      <c r="D45" s="160"/>
      <c r="E45" s="159"/>
      <c r="F45" s="159" t="s">
        <v>42</v>
      </c>
      <c r="G45" s="159" t="s">
        <v>43</v>
      </c>
      <c r="H45" s="159" t="s">
        <v>195</v>
      </c>
      <c r="I45" s="625">
        <v>243716</v>
      </c>
    </row>
    <row r="46" spans="1:9" x14ac:dyDescent="0.35">
      <c r="A46" s="162"/>
      <c r="B46" s="130"/>
      <c r="C46" s="163"/>
      <c r="D46" s="163"/>
      <c r="E46" s="162"/>
      <c r="F46" s="162" t="s">
        <v>875</v>
      </c>
      <c r="G46" s="162" t="s">
        <v>875</v>
      </c>
      <c r="H46" s="162"/>
      <c r="I46" s="626"/>
    </row>
    <row r="47" spans="1:9" x14ac:dyDescent="0.35">
      <c r="A47" s="158">
        <v>15</v>
      </c>
      <c r="B47" s="173" t="s">
        <v>55</v>
      </c>
      <c r="C47" s="168" t="s">
        <v>876</v>
      </c>
      <c r="D47" s="168" t="s">
        <v>876</v>
      </c>
      <c r="E47" s="158" t="s">
        <v>40</v>
      </c>
      <c r="F47" s="158" t="s">
        <v>877</v>
      </c>
      <c r="G47" s="158" t="s">
        <v>877</v>
      </c>
      <c r="H47" s="158" t="s">
        <v>194</v>
      </c>
      <c r="I47" s="624" t="s">
        <v>370</v>
      </c>
    </row>
    <row r="48" spans="1:9" x14ac:dyDescent="0.35">
      <c r="A48" s="159"/>
      <c r="B48" s="138"/>
      <c r="C48" s="160"/>
      <c r="D48" s="160"/>
      <c r="E48" s="159"/>
      <c r="F48" s="159" t="s">
        <v>42</v>
      </c>
      <c r="G48" s="159" t="s">
        <v>43</v>
      </c>
      <c r="H48" s="159" t="s">
        <v>195</v>
      </c>
      <c r="I48" s="625">
        <v>243716</v>
      </c>
    </row>
    <row r="49" spans="1:9" x14ac:dyDescent="0.35">
      <c r="A49" s="162"/>
      <c r="B49" s="130"/>
      <c r="C49" s="163"/>
      <c r="D49" s="163"/>
      <c r="E49" s="162"/>
      <c r="F49" s="162" t="s">
        <v>876</v>
      </c>
      <c r="G49" s="162" t="s">
        <v>876</v>
      </c>
      <c r="H49" s="162"/>
      <c r="I49" s="626"/>
    </row>
    <row r="50" spans="1:9" x14ac:dyDescent="0.35">
      <c r="A50" s="158">
        <v>16</v>
      </c>
      <c r="B50" s="173" t="s">
        <v>55</v>
      </c>
      <c r="C50" s="168" t="s">
        <v>878</v>
      </c>
      <c r="D50" s="168" t="s">
        <v>878</v>
      </c>
      <c r="E50" s="158" t="s">
        <v>40</v>
      </c>
      <c r="F50" s="158" t="s">
        <v>713</v>
      </c>
      <c r="G50" s="158" t="s">
        <v>713</v>
      </c>
      <c r="H50" s="158" t="s">
        <v>194</v>
      </c>
      <c r="I50" s="624" t="s">
        <v>370</v>
      </c>
    </row>
    <row r="51" spans="1:9" x14ac:dyDescent="0.35">
      <c r="A51" s="159"/>
      <c r="B51" s="138"/>
      <c r="C51" s="160"/>
      <c r="D51" s="160"/>
      <c r="E51" s="159"/>
      <c r="F51" s="159" t="s">
        <v>42</v>
      </c>
      <c r="G51" s="159" t="s">
        <v>43</v>
      </c>
      <c r="H51" s="159" t="s">
        <v>195</v>
      </c>
      <c r="I51" s="625">
        <v>243717</v>
      </c>
    </row>
    <row r="52" spans="1:9" x14ac:dyDescent="0.35">
      <c r="A52" s="162"/>
      <c r="B52" s="130"/>
      <c r="C52" s="163"/>
      <c r="D52" s="163"/>
      <c r="E52" s="162"/>
      <c r="F52" s="162" t="s">
        <v>878</v>
      </c>
      <c r="G52" s="162" t="s">
        <v>878</v>
      </c>
      <c r="H52" s="162"/>
      <c r="I52" s="626"/>
    </row>
    <row r="53" spans="1:9" x14ac:dyDescent="0.35">
      <c r="A53" s="158">
        <v>17</v>
      </c>
      <c r="B53" s="173" t="s">
        <v>55</v>
      </c>
      <c r="C53" s="168" t="s">
        <v>879</v>
      </c>
      <c r="D53" s="168" t="s">
        <v>879</v>
      </c>
      <c r="E53" s="158" t="s">
        <v>40</v>
      </c>
      <c r="F53" s="158" t="s">
        <v>874</v>
      </c>
      <c r="G53" s="158" t="s">
        <v>874</v>
      </c>
      <c r="H53" s="158" t="s">
        <v>194</v>
      </c>
      <c r="I53" s="624" t="s">
        <v>370</v>
      </c>
    </row>
    <row r="54" spans="1:9" x14ac:dyDescent="0.35">
      <c r="A54" s="159"/>
      <c r="B54" s="138"/>
      <c r="C54" s="160"/>
      <c r="D54" s="160"/>
      <c r="E54" s="159"/>
      <c r="F54" s="159" t="s">
        <v>42</v>
      </c>
      <c r="G54" s="159" t="s">
        <v>43</v>
      </c>
      <c r="H54" s="159" t="s">
        <v>195</v>
      </c>
      <c r="I54" s="625">
        <v>243717</v>
      </c>
    </row>
    <row r="55" spans="1:9" x14ac:dyDescent="0.35">
      <c r="A55" s="162"/>
      <c r="B55" s="130"/>
      <c r="C55" s="163"/>
      <c r="D55" s="163"/>
      <c r="E55" s="162"/>
      <c r="F55" s="162" t="s">
        <v>879</v>
      </c>
      <c r="G55" s="162" t="s">
        <v>879</v>
      </c>
      <c r="H55" s="162"/>
      <c r="I55" s="626"/>
    </row>
    <row r="56" spans="1:9" x14ac:dyDescent="0.35">
      <c r="A56" s="158">
        <v>18</v>
      </c>
      <c r="B56" s="173" t="s">
        <v>55</v>
      </c>
      <c r="C56" s="168" t="s">
        <v>880</v>
      </c>
      <c r="D56" s="168" t="s">
        <v>880</v>
      </c>
      <c r="E56" s="158" t="s">
        <v>40</v>
      </c>
      <c r="F56" s="158" t="s">
        <v>713</v>
      </c>
      <c r="G56" s="158" t="s">
        <v>713</v>
      </c>
      <c r="H56" s="158" t="s">
        <v>194</v>
      </c>
      <c r="I56" s="624" t="s">
        <v>370</v>
      </c>
    </row>
    <row r="57" spans="1:9" x14ac:dyDescent="0.35">
      <c r="A57" s="159"/>
      <c r="B57" s="138"/>
      <c r="C57" s="160"/>
      <c r="D57" s="160"/>
      <c r="E57" s="159"/>
      <c r="F57" s="159" t="s">
        <v>42</v>
      </c>
      <c r="G57" s="159" t="s">
        <v>43</v>
      </c>
      <c r="H57" s="159" t="s">
        <v>195</v>
      </c>
      <c r="I57" s="625">
        <v>243718</v>
      </c>
    </row>
    <row r="58" spans="1:9" x14ac:dyDescent="0.35">
      <c r="A58" s="162"/>
      <c r="B58" s="130"/>
      <c r="C58" s="163"/>
      <c r="D58" s="163"/>
      <c r="E58" s="162"/>
      <c r="F58" s="162" t="s">
        <v>880</v>
      </c>
      <c r="G58" s="162" t="s">
        <v>880</v>
      </c>
      <c r="H58" s="162"/>
      <c r="I58" s="626"/>
    </row>
    <row r="59" spans="1:9" x14ac:dyDescent="0.35">
      <c r="A59" s="158">
        <v>19</v>
      </c>
      <c r="B59" s="173" t="s">
        <v>91</v>
      </c>
      <c r="C59" s="168" t="s">
        <v>361</v>
      </c>
      <c r="D59" s="168" t="s">
        <v>361</v>
      </c>
      <c r="E59" s="158" t="s">
        <v>40</v>
      </c>
      <c r="F59" s="158" t="s">
        <v>458</v>
      </c>
      <c r="G59" s="158" t="s">
        <v>458</v>
      </c>
      <c r="H59" s="158" t="s">
        <v>194</v>
      </c>
      <c r="I59" s="624" t="s">
        <v>370</v>
      </c>
    </row>
    <row r="60" spans="1:9" x14ac:dyDescent="0.35">
      <c r="A60" s="159"/>
      <c r="B60" s="138"/>
      <c r="C60" s="160"/>
      <c r="D60" s="160"/>
      <c r="E60" s="159"/>
      <c r="F60" s="159" t="s">
        <v>42</v>
      </c>
      <c r="G60" s="159" t="s">
        <v>43</v>
      </c>
      <c r="H60" s="159" t="s">
        <v>195</v>
      </c>
      <c r="I60" s="625">
        <v>243718</v>
      </c>
    </row>
    <row r="61" spans="1:9" x14ac:dyDescent="0.35">
      <c r="A61" s="162"/>
      <c r="B61" s="130"/>
      <c r="C61" s="163"/>
      <c r="D61" s="163"/>
      <c r="E61" s="162"/>
      <c r="F61" s="162" t="s">
        <v>361</v>
      </c>
      <c r="G61" s="162" t="s">
        <v>361</v>
      </c>
      <c r="H61" s="162"/>
      <c r="I61" s="626"/>
    </row>
    <row r="62" spans="1:9" x14ac:dyDescent="0.35">
      <c r="A62" s="158">
        <v>20</v>
      </c>
      <c r="B62" s="173" t="s">
        <v>82</v>
      </c>
      <c r="C62" s="168" t="s">
        <v>582</v>
      </c>
      <c r="D62" s="168" t="s">
        <v>582</v>
      </c>
      <c r="E62" s="158" t="s">
        <v>40</v>
      </c>
      <c r="F62" s="158" t="s">
        <v>458</v>
      </c>
      <c r="G62" s="158" t="s">
        <v>458</v>
      </c>
      <c r="H62" s="158" t="s">
        <v>194</v>
      </c>
      <c r="I62" s="624" t="s">
        <v>370</v>
      </c>
    </row>
    <row r="63" spans="1:9" x14ac:dyDescent="0.35">
      <c r="A63" s="159"/>
      <c r="B63" s="138"/>
      <c r="C63" s="160"/>
      <c r="D63" s="160"/>
      <c r="E63" s="159"/>
      <c r="F63" s="159" t="s">
        <v>42</v>
      </c>
      <c r="G63" s="159" t="s">
        <v>43</v>
      </c>
      <c r="H63" s="159" t="s">
        <v>195</v>
      </c>
      <c r="I63" s="625">
        <v>243719</v>
      </c>
    </row>
    <row r="64" spans="1:9" x14ac:dyDescent="0.35">
      <c r="A64" s="162"/>
      <c r="B64" s="130"/>
      <c r="C64" s="163"/>
      <c r="D64" s="163"/>
      <c r="E64" s="162"/>
      <c r="F64" s="162" t="s">
        <v>582</v>
      </c>
      <c r="G64" s="162" t="s">
        <v>582</v>
      </c>
      <c r="H64" s="162"/>
      <c r="I64" s="626"/>
    </row>
    <row r="65" spans="1:9" x14ac:dyDescent="0.35">
      <c r="A65" s="158">
        <v>21</v>
      </c>
      <c r="B65" s="173" t="s">
        <v>91</v>
      </c>
      <c r="C65" s="168" t="s">
        <v>290</v>
      </c>
      <c r="D65" s="168" t="s">
        <v>290</v>
      </c>
      <c r="E65" s="158" t="s">
        <v>40</v>
      </c>
      <c r="F65" s="158" t="s">
        <v>458</v>
      </c>
      <c r="G65" s="158" t="s">
        <v>458</v>
      </c>
      <c r="H65" s="158" t="s">
        <v>194</v>
      </c>
      <c r="I65" s="624" t="s">
        <v>370</v>
      </c>
    </row>
    <row r="66" spans="1:9" x14ac:dyDescent="0.35">
      <c r="A66" s="159"/>
      <c r="B66" s="138"/>
      <c r="C66" s="160"/>
      <c r="D66" s="160"/>
      <c r="E66" s="159"/>
      <c r="F66" s="159" t="s">
        <v>42</v>
      </c>
      <c r="G66" s="159" t="s">
        <v>43</v>
      </c>
      <c r="H66" s="159" t="s">
        <v>195</v>
      </c>
      <c r="I66" s="625">
        <v>243719</v>
      </c>
    </row>
    <row r="67" spans="1:9" x14ac:dyDescent="0.35">
      <c r="A67" s="162"/>
      <c r="B67" s="130"/>
      <c r="C67" s="163"/>
      <c r="D67" s="163"/>
      <c r="E67" s="162"/>
      <c r="F67" s="162" t="s">
        <v>290</v>
      </c>
      <c r="G67" s="162" t="s">
        <v>290</v>
      </c>
      <c r="H67" s="162"/>
      <c r="I67" s="626"/>
    </row>
    <row r="68" spans="1:9" x14ac:dyDescent="0.35">
      <c r="A68" s="158">
        <v>22</v>
      </c>
      <c r="B68" s="173" t="s">
        <v>91</v>
      </c>
      <c r="C68" s="168" t="s">
        <v>881</v>
      </c>
      <c r="D68" s="168" t="s">
        <v>881</v>
      </c>
      <c r="E68" s="158" t="s">
        <v>40</v>
      </c>
      <c r="F68" s="158" t="s">
        <v>458</v>
      </c>
      <c r="G68" s="158" t="s">
        <v>458</v>
      </c>
      <c r="H68" s="158" t="s">
        <v>194</v>
      </c>
      <c r="I68" s="624" t="s">
        <v>370</v>
      </c>
    </row>
    <row r="69" spans="1:9" x14ac:dyDescent="0.35">
      <c r="A69" s="159"/>
      <c r="B69" s="138"/>
      <c r="C69" s="160"/>
      <c r="D69" s="160"/>
      <c r="E69" s="159"/>
      <c r="F69" s="159" t="s">
        <v>42</v>
      </c>
      <c r="G69" s="159" t="s">
        <v>43</v>
      </c>
      <c r="H69" s="159" t="s">
        <v>195</v>
      </c>
      <c r="I69" s="625">
        <v>243719</v>
      </c>
    </row>
    <row r="70" spans="1:9" x14ac:dyDescent="0.35">
      <c r="A70" s="162"/>
      <c r="B70" s="130"/>
      <c r="C70" s="163"/>
      <c r="D70" s="163"/>
      <c r="E70" s="162"/>
      <c r="F70" s="162" t="s">
        <v>881</v>
      </c>
      <c r="G70" s="162" t="s">
        <v>881</v>
      </c>
      <c r="H70" s="162"/>
      <c r="I70" s="626"/>
    </row>
    <row r="71" spans="1:9" x14ac:dyDescent="0.35">
      <c r="A71" s="158">
        <v>23</v>
      </c>
      <c r="B71" s="173" t="s">
        <v>55</v>
      </c>
      <c r="C71" s="168" t="s">
        <v>882</v>
      </c>
      <c r="D71" s="168" t="s">
        <v>882</v>
      </c>
      <c r="E71" s="158" t="s">
        <v>40</v>
      </c>
      <c r="F71" s="158" t="s">
        <v>874</v>
      </c>
      <c r="G71" s="158" t="s">
        <v>874</v>
      </c>
      <c r="H71" s="158" t="s">
        <v>194</v>
      </c>
      <c r="I71" s="624" t="s">
        <v>370</v>
      </c>
    </row>
    <row r="72" spans="1:9" x14ac:dyDescent="0.35">
      <c r="A72" s="159"/>
      <c r="B72" s="138"/>
      <c r="C72" s="160"/>
      <c r="D72" s="160"/>
      <c r="E72" s="159"/>
      <c r="F72" s="159" t="s">
        <v>42</v>
      </c>
      <c r="G72" s="159" t="s">
        <v>43</v>
      </c>
      <c r="H72" s="159" t="s">
        <v>195</v>
      </c>
      <c r="I72" s="625">
        <v>243719</v>
      </c>
    </row>
    <row r="73" spans="1:9" x14ac:dyDescent="0.35">
      <c r="A73" s="162"/>
      <c r="B73" s="130"/>
      <c r="C73" s="163"/>
      <c r="D73" s="163"/>
      <c r="E73" s="162"/>
      <c r="F73" s="162" t="s">
        <v>882</v>
      </c>
      <c r="G73" s="162" t="s">
        <v>882</v>
      </c>
      <c r="H73" s="162"/>
      <c r="I73" s="626"/>
    </row>
    <row r="74" spans="1:9" x14ac:dyDescent="0.35">
      <c r="A74" s="158">
        <v>24</v>
      </c>
      <c r="B74" s="173" t="s">
        <v>91</v>
      </c>
      <c r="C74" s="168" t="s">
        <v>883</v>
      </c>
      <c r="D74" s="168" t="s">
        <v>883</v>
      </c>
      <c r="E74" s="158" t="s">
        <v>40</v>
      </c>
      <c r="F74" s="158" t="s">
        <v>884</v>
      </c>
      <c r="G74" s="158" t="s">
        <v>884</v>
      </c>
      <c r="H74" s="158" t="s">
        <v>194</v>
      </c>
      <c r="I74" s="624" t="s">
        <v>370</v>
      </c>
    </row>
    <row r="75" spans="1:9" x14ac:dyDescent="0.35">
      <c r="A75" s="159"/>
      <c r="B75" s="138"/>
      <c r="C75" s="160"/>
      <c r="D75" s="160"/>
      <c r="E75" s="159"/>
      <c r="F75" s="159" t="s">
        <v>42</v>
      </c>
      <c r="G75" s="159" t="s">
        <v>43</v>
      </c>
      <c r="H75" s="159" t="s">
        <v>195</v>
      </c>
      <c r="I75" s="625">
        <v>243719</v>
      </c>
    </row>
    <row r="76" spans="1:9" x14ac:dyDescent="0.35">
      <c r="A76" s="162"/>
      <c r="B76" s="130"/>
      <c r="C76" s="163"/>
      <c r="D76" s="163"/>
      <c r="E76" s="162"/>
      <c r="F76" s="162" t="s">
        <v>883</v>
      </c>
      <c r="G76" s="162" t="s">
        <v>883</v>
      </c>
      <c r="H76" s="162"/>
      <c r="I76" s="626"/>
    </row>
    <row r="77" spans="1:9" x14ac:dyDescent="0.35">
      <c r="A77" s="158">
        <v>25</v>
      </c>
      <c r="B77" s="173" t="s">
        <v>91</v>
      </c>
      <c r="C77" s="168" t="s">
        <v>650</v>
      </c>
      <c r="D77" s="168" t="s">
        <v>650</v>
      </c>
      <c r="E77" s="158" t="s">
        <v>40</v>
      </c>
      <c r="F77" s="158" t="s">
        <v>884</v>
      </c>
      <c r="G77" s="158" t="s">
        <v>884</v>
      </c>
      <c r="H77" s="158" t="s">
        <v>194</v>
      </c>
      <c r="I77" s="624" t="s">
        <v>370</v>
      </c>
    </row>
    <row r="78" spans="1:9" x14ac:dyDescent="0.35">
      <c r="A78" s="159"/>
      <c r="B78" s="138"/>
      <c r="C78" s="160"/>
      <c r="D78" s="160"/>
      <c r="E78" s="159"/>
      <c r="F78" s="159" t="s">
        <v>42</v>
      </c>
      <c r="G78" s="159" t="s">
        <v>43</v>
      </c>
      <c r="H78" s="159" t="s">
        <v>195</v>
      </c>
      <c r="I78" s="625">
        <v>243720</v>
      </c>
    </row>
    <row r="79" spans="1:9" x14ac:dyDescent="0.35">
      <c r="A79" s="162"/>
      <c r="B79" s="130"/>
      <c r="C79" s="163"/>
      <c r="D79" s="163"/>
      <c r="E79" s="162"/>
      <c r="F79" s="162" t="s">
        <v>650</v>
      </c>
      <c r="G79" s="162" t="s">
        <v>650</v>
      </c>
      <c r="H79" s="162"/>
      <c r="I79" s="626"/>
    </row>
    <row r="80" spans="1:9" x14ac:dyDescent="0.35">
      <c r="A80" s="158">
        <v>26</v>
      </c>
      <c r="B80" s="173" t="s">
        <v>55</v>
      </c>
      <c r="C80" s="168" t="s">
        <v>716</v>
      </c>
      <c r="D80" s="168" t="s">
        <v>716</v>
      </c>
      <c r="E80" s="158" t="s">
        <v>40</v>
      </c>
      <c r="F80" s="158" t="s">
        <v>885</v>
      </c>
      <c r="G80" s="158" t="s">
        <v>885</v>
      </c>
      <c r="H80" s="158" t="s">
        <v>194</v>
      </c>
      <c r="I80" s="624" t="s">
        <v>370</v>
      </c>
    </row>
    <row r="81" spans="1:9" x14ac:dyDescent="0.35">
      <c r="A81" s="159"/>
      <c r="B81" s="138"/>
      <c r="C81" s="160"/>
      <c r="D81" s="160"/>
      <c r="E81" s="159"/>
      <c r="F81" s="159" t="s">
        <v>42</v>
      </c>
      <c r="G81" s="159" t="s">
        <v>43</v>
      </c>
      <c r="H81" s="159" t="s">
        <v>195</v>
      </c>
      <c r="I81" s="625">
        <v>243724</v>
      </c>
    </row>
    <row r="82" spans="1:9" x14ac:dyDescent="0.35">
      <c r="A82" s="162"/>
      <c r="B82" s="130"/>
      <c r="C82" s="163"/>
      <c r="D82" s="163"/>
      <c r="E82" s="162"/>
      <c r="F82" s="162" t="s">
        <v>716</v>
      </c>
      <c r="G82" s="162" t="s">
        <v>716</v>
      </c>
      <c r="H82" s="162"/>
      <c r="I82" s="626"/>
    </row>
    <row r="83" spans="1:9" x14ac:dyDescent="0.35">
      <c r="A83" s="158">
        <v>27</v>
      </c>
      <c r="B83" s="173" t="s">
        <v>55</v>
      </c>
      <c r="C83" s="168" t="s">
        <v>880</v>
      </c>
      <c r="D83" s="168" t="s">
        <v>880</v>
      </c>
      <c r="E83" s="158" t="s">
        <v>40</v>
      </c>
      <c r="F83" s="158" t="s">
        <v>886</v>
      </c>
      <c r="G83" s="158" t="s">
        <v>886</v>
      </c>
      <c r="H83" s="158" t="s">
        <v>194</v>
      </c>
      <c r="I83" s="624" t="s">
        <v>370</v>
      </c>
    </row>
    <row r="84" spans="1:9" x14ac:dyDescent="0.35">
      <c r="A84" s="159"/>
      <c r="B84" s="138"/>
      <c r="C84" s="160"/>
      <c r="D84" s="160"/>
      <c r="E84" s="159"/>
      <c r="F84" s="159" t="s">
        <v>42</v>
      </c>
      <c r="G84" s="159" t="s">
        <v>43</v>
      </c>
      <c r="H84" s="159" t="s">
        <v>195</v>
      </c>
      <c r="I84" s="625">
        <v>243725</v>
      </c>
    </row>
    <row r="85" spans="1:9" x14ac:dyDescent="0.35">
      <c r="A85" s="162"/>
      <c r="B85" s="130"/>
      <c r="C85" s="163"/>
      <c r="D85" s="163"/>
      <c r="E85" s="162"/>
      <c r="F85" s="162" t="s">
        <v>880</v>
      </c>
      <c r="G85" s="162" t="s">
        <v>880</v>
      </c>
      <c r="H85" s="162"/>
      <c r="I85" s="626"/>
    </row>
    <row r="86" spans="1:9" x14ac:dyDescent="0.35">
      <c r="A86" s="158">
        <v>28</v>
      </c>
      <c r="B86" s="173" t="s">
        <v>82</v>
      </c>
      <c r="C86" s="168" t="s">
        <v>869</v>
      </c>
      <c r="D86" s="168" t="s">
        <v>869</v>
      </c>
      <c r="E86" s="158" t="s">
        <v>40</v>
      </c>
      <c r="F86" s="158" t="s">
        <v>887</v>
      </c>
      <c r="G86" s="158" t="s">
        <v>887</v>
      </c>
      <c r="H86" s="158" t="s">
        <v>194</v>
      </c>
      <c r="I86" s="624" t="s">
        <v>370</v>
      </c>
    </row>
    <row r="87" spans="1:9" x14ac:dyDescent="0.35">
      <c r="A87" s="159"/>
      <c r="B87" s="138"/>
      <c r="C87" s="160"/>
      <c r="D87" s="160"/>
      <c r="E87" s="159"/>
      <c r="F87" s="159" t="s">
        <v>42</v>
      </c>
      <c r="G87" s="159" t="s">
        <v>43</v>
      </c>
      <c r="H87" s="159" t="s">
        <v>195</v>
      </c>
      <c r="I87" s="625">
        <v>243726</v>
      </c>
    </row>
    <row r="88" spans="1:9" x14ac:dyDescent="0.35">
      <c r="A88" s="162"/>
      <c r="B88" s="130"/>
      <c r="C88" s="163"/>
      <c r="D88" s="163"/>
      <c r="E88" s="162"/>
      <c r="F88" s="162" t="s">
        <v>869</v>
      </c>
      <c r="G88" s="162" t="s">
        <v>869</v>
      </c>
      <c r="H88" s="162"/>
      <c r="I88" s="626"/>
    </row>
    <row r="89" spans="1:9" x14ac:dyDescent="0.35">
      <c r="A89" s="158">
        <v>29</v>
      </c>
      <c r="B89" s="173" t="s">
        <v>55</v>
      </c>
      <c r="C89" s="168" t="s">
        <v>360</v>
      </c>
      <c r="D89" s="168" t="s">
        <v>360</v>
      </c>
      <c r="E89" s="158" t="s">
        <v>40</v>
      </c>
      <c r="F89" s="158" t="s">
        <v>885</v>
      </c>
      <c r="G89" s="158" t="s">
        <v>885</v>
      </c>
      <c r="H89" s="158" t="s">
        <v>194</v>
      </c>
      <c r="I89" s="624" t="s">
        <v>370</v>
      </c>
    </row>
    <row r="90" spans="1:9" x14ac:dyDescent="0.35">
      <c r="A90" s="159"/>
      <c r="B90" s="138"/>
      <c r="C90" s="160"/>
      <c r="D90" s="160"/>
      <c r="E90" s="159"/>
      <c r="F90" s="159" t="s">
        <v>42</v>
      </c>
      <c r="G90" s="159" t="s">
        <v>43</v>
      </c>
      <c r="H90" s="159" t="s">
        <v>195</v>
      </c>
      <c r="I90" s="625">
        <v>243726</v>
      </c>
    </row>
    <row r="91" spans="1:9" x14ac:dyDescent="0.35">
      <c r="A91" s="162"/>
      <c r="B91" s="130"/>
      <c r="C91" s="163"/>
      <c r="D91" s="163"/>
      <c r="E91" s="162"/>
      <c r="F91" s="162" t="s">
        <v>360</v>
      </c>
      <c r="G91" s="162" t="s">
        <v>360</v>
      </c>
      <c r="H91" s="162"/>
      <c r="I91" s="626"/>
    </row>
    <row r="92" spans="1:9" x14ac:dyDescent="0.35">
      <c r="A92" s="158">
        <v>30</v>
      </c>
      <c r="B92" s="173" t="s">
        <v>55</v>
      </c>
      <c r="C92" s="168" t="s">
        <v>888</v>
      </c>
      <c r="D92" s="168" t="s">
        <v>888</v>
      </c>
      <c r="E92" s="158" t="s">
        <v>40</v>
      </c>
      <c r="F92" s="158" t="s">
        <v>874</v>
      </c>
      <c r="G92" s="158" t="s">
        <v>874</v>
      </c>
      <c r="H92" s="158" t="s">
        <v>194</v>
      </c>
      <c r="I92" s="624" t="s">
        <v>370</v>
      </c>
    </row>
    <row r="93" spans="1:9" x14ac:dyDescent="0.35">
      <c r="A93" s="159"/>
      <c r="B93" s="138"/>
      <c r="C93" s="160"/>
      <c r="D93" s="160"/>
      <c r="E93" s="159"/>
      <c r="F93" s="159" t="s">
        <v>42</v>
      </c>
      <c r="G93" s="159" t="s">
        <v>43</v>
      </c>
      <c r="H93" s="159" t="s">
        <v>195</v>
      </c>
      <c r="I93" s="625">
        <v>243726</v>
      </c>
    </row>
    <row r="94" spans="1:9" x14ac:dyDescent="0.35">
      <c r="A94" s="162"/>
      <c r="B94" s="130"/>
      <c r="C94" s="163"/>
      <c r="D94" s="163"/>
      <c r="E94" s="162"/>
      <c r="F94" s="162" t="s">
        <v>888</v>
      </c>
      <c r="G94" s="162" t="s">
        <v>888</v>
      </c>
      <c r="H94" s="162"/>
      <c r="I94" s="626"/>
    </row>
    <row r="95" spans="1:9" x14ac:dyDescent="0.35">
      <c r="A95" s="158">
        <v>31</v>
      </c>
      <c r="B95" s="173" t="s">
        <v>55</v>
      </c>
      <c r="C95" s="168" t="s">
        <v>889</v>
      </c>
      <c r="D95" s="168" t="s">
        <v>889</v>
      </c>
      <c r="E95" s="158" t="s">
        <v>40</v>
      </c>
      <c r="F95" s="158" t="s">
        <v>886</v>
      </c>
      <c r="G95" s="158" t="s">
        <v>886</v>
      </c>
      <c r="H95" s="158" t="s">
        <v>194</v>
      </c>
      <c r="I95" s="624" t="s">
        <v>370</v>
      </c>
    </row>
    <row r="96" spans="1:9" x14ac:dyDescent="0.35">
      <c r="A96" s="159"/>
      <c r="B96" s="138"/>
      <c r="C96" s="160"/>
      <c r="D96" s="160"/>
      <c r="E96" s="159"/>
      <c r="F96" s="159" t="s">
        <v>42</v>
      </c>
      <c r="G96" s="159" t="s">
        <v>43</v>
      </c>
      <c r="H96" s="159" t="s">
        <v>195</v>
      </c>
      <c r="I96" s="625">
        <v>243726</v>
      </c>
    </row>
    <row r="97" spans="1:9" x14ac:dyDescent="0.35">
      <c r="A97" s="162"/>
      <c r="B97" s="130"/>
      <c r="C97" s="163"/>
      <c r="D97" s="163"/>
      <c r="E97" s="162"/>
      <c r="F97" s="162" t="s">
        <v>889</v>
      </c>
      <c r="G97" s="162" t="s">
        <v>889</v>
      </c>
      <c r="H97" s="162"/>
      <c r="I97" s="626"/>
    </row>
    <row r="98" spans="1:9" x14ac:dyDescent="0.35">
      <c r="A98" s="158">
        <v>32</v>
      </c>
      <c r="B98" s="173" t="s">
        <v>55</v>
      </c>
      <c r="C98" s="168" t="s">
        <v>487</v>
      </c>
      <c r="D98" s="168" t="s">
        <v>487</v>
      </c>
      <c r="E98" s="158" t="s">
        <v>40</v>
      </c>
      <c r="F98" s="158" t="s">
        <v>886</v>
      </c>
      <c r="G98" s="158" t="s">
        <v>886</v>
      </c>
      <c r="H98" s="158" t="s">
        <v>194</v>
      </c>
      <c r="I98" s="624" t="s">
        <v>370</v>
      </c>
    </row>
    <row r="99" spans="1:9" x14ac:dyDescent="0.35">
      <c r="A99" s="159"/>
      <c r="B99" s="138"/>
      <c r="C99" s="160"/>
      <c r="D99" s="160"/>
      <c r="E99" s="159"/>
      <c r="F99" s="159" t="s">
        <v>42</v>
      </c>
      <c r="G99" s="159" t="s">
        <v>43</v>
      </c>
      <c r="H99" s="159" t="s">
        <v>195</v>
      </c>
      <c r="I99" s="625">
        <v>243727</v>
      </c>
    </row>
    <row r="100" spans="1:9" x14ac:dyDescent="0.35">
      <c r="A100" s="162"/>
      <c r="B100" s="130"/>
      <c r="C100" s="163"/>
      <c r="D100" s="163"/>
      <c r="E100" s="162"/>
      <c r="F100" s="162" t="s">
        <v>487</v>
      </c>
      <c r="G100" s="162" t="s">
        <v>487</v>
      </c>
      <c r="H100" s="162"/>
      <c r="I100" s="626"/>
    </row>
    <row r="101" spans="1:9" x14ac:dyDescent="0.35">
      <c r="A101" s="158">
        <v>33</v>
      </c>
      <c r="B101" s="173" t="s">
        <v>82</v>
      </c>
      <c r="C101" s="168" t="s">
        <v>890</v>
      </c>
      <c r="D101" s="168" t="s">
        <v>890</v>
      </c>
      <c r="E101" s="158" t="s">
        <v>40</v>
      </c>
      <c r="F101" s="158" t="s">
        <v>887</v>
      </c>
      <c r="G101" s="158" t="s">
        <v>887</v>
      </c>
      <c r="H101" s="158" t="s">
        <v>194</v>
      </c>
      <c r="I101" s="624" t="s">
        <v>370</v>
      </c>
    </row>
    <row r="102" spans="1:9" x14ac:dyDescent="0.35">
      <c r="A102" s="159"/>
      <c r="B102" s="138"/>
      <c r="C102" s="160"/>
      <c r="D102" s="160"/>
      <c r="E102" s="159"/>
      <c r="F102" s="159" t="s">
        <v>42</v>
      </c>
      <c r="G102" s="159" t="s">
        <v>43</v>
      </c>
      <c r="H102" s="159" t="s">
        <v>195</v>
      </c>
      <c r="I102" s="625">
        <v>243728</v>
      </c>
    </row>
    <row r="103" spans="1:9" x14ac:dyDescent="0.35">
      <c r="A103" s="162"/>
      <c r="B103" s="130"/>
      <c r="C103" s="163"/>
      <c r="D103" s="163"/>
      <c r="E103" s="162"/>
      <c r="F103" s="162" t="s">
        <v>890</v>
      </c>
      <c r="G103" s="162" t="s">
        <v>890</v>
      </c>
      <c r="H103" s="162"/>
      <c r="I103" s="626"/>
    </row>
    <row r="104" spans="1:9" x14ac:dyDescent="0.35">
      <c r="A104" s="158">
        <v>34</v>
      </c>
      <c r="B104" s="173" t="s">
        <v>82</v>
      </c>
      <c r="C104" s="168" t="s">
        <v>890</v>
      </c>
      <c r="D104" s="168" t="s">
        <v>890</v>
      </c>
      <c r="E104" s="158" t="s">
        <v>40</v>
      </c>
      <c r="F104" s="158" t="s">
        <v>887</v>
      </c>
      <c r="G104" s="158" t="s">
        <v>887</v>
      </c>
      <c r="H104" s="158" t="s">
        <v>194</v>
      </c>
      <c r="I104" s="624" t="s">
        <v>370</v>
      </c>
    </row>
    <row r="105" spans="1:9" x14ac:dyDescent="0.35">
      <c r="A105" s="159"/>
      <c r="B105" s="138"/>
      <c r="C105" s="160"/>
      <c r="D105" s="160"/>
      <c r="E105" s="159"/>
      <c r="F105" s="159" t="s">
        <v>42</v>
      </c>
      <c r="G105" s="159" t="s">
        <v>43</v>
      </c>
      <c r="H105" s="159" t="s">
        <v>195</v>
      </c>
      <c r="I105" s="625">
        <v>243728</v>
      </c>
    </row>
    <row r="106" spans="1:9" x14ac:dyDescent="0.35">
      <c r="A106" s="162"/>
      <c r="B106" s="130"/>
      <c r="C106" s="163"/>
      <c r="D106" s="163"/>
      <c r="E106" s="162"/>
      <c r="F106" s="162" t="s">
        <v>890</v>
      </c>
      <c r="G106" s="162" t="s">
        <v>890</v>
      </c>
      <c r="H106" s="162"/>
      <c r="I106" s="626"/>
    </row>
    <row r="107" spans="1:9" x14ac:dyDescent="0.35">
      <c r="A107" s="158">
        <v>35</v>
      </c>
      <c r="B107" s="173" t="s">
        <v>82</v>
      </c>
      <c r="C107" s="168" t="s">
        <v>890</v>
      </c>
      <c r="D107" s="168" t="s">
        <v>890</v>
      </c>
      <c r="E107" s="158" t="s">
        <v>40</v>
      </c>
      <c r="F107" s="158" t="s">
        <v>887</v>
      </c>
      <c r="G107" s="158" t="s">
        <v>887</v>
      </c>
      <c r="H107" s="158" t="s">
        <v>194</v>
      </c>
      <c r="I107" s="624" t="s">
        <v>370</v>
      </c>
    </row>
    <row r="108" spans="1:9" x14ac:dyDescent="0.35">
      <c r="A108" s="159"/>
      <c r="B108" s="138"/>
      <c r="C108" s="160"/>
      <c r="D108" s="160"/>
      <c r="E108" s="159"/>
      <c r="F108" s="159" t="s">
        <v>42</v>
      </c>
      <c r="G108" s="159" t="s">
        <v>43</v>
      </c>
      <c r="H108" s="159" t="s">
        <v>195</v>
      </c>
      <c r="I108" s="625">
        <v>243728</v>
      </c>
    </row>
    <row r="109" spans="1:9" x14ac:dyDescent="0.35">
      <c r="A109" s="162"/>
      <c r="B109" s="130"/>
      <c r="C109" s="163"/>
      <c r="D109" s="163"/>
      <c r="E109" s="162"/>
      <c r="F109" s="162" t="s">
        <v>890</v>
      </c>
      <c r="G109" s="162" t="s">
        <v>890</v>
      </c>
      <c r="H109" s="162"/>
      <c r="I109" s="626"/>
    </row>
    <row r="110" spans="1:9" x14ac:dyDescent="0.35">
      <c r="A110" s="158">
        <v>36</v>
      </c>
      <c r="B110" s="173" t="s">
        <v>55</v>
      </c>
      <c r="C110" s="168" t="s">
        <v>891</v>
      </c>
      <c r="D110" s="168" t="s">
        <v>891</v>
      </c>
      <c r="E110" s="158" t="s">
        <v>40</v>
      </c>
      <c r="F110" s="158" t="s">
        <v>874</v>
      </c>
      <c r="G110" s="158" t="s">
        <v>874</v>
      </c>
      <c r="H110" s="158" t="s">
        <v>194</v>
      </c>
      <c r="I110" s="624" t="s">
        <v>370</v>
      </c>
    </row>
    <row r="111" spans="1:9" x14ac:dyDescent="0.35">
      <c r="A111" s="159"/>
      <c r="B111" s="138"/>
      <c r="C111" s="160"/>
      <c r="D111" s="160"/>
      <c r="E111" s="159"/>
      <c r="F111" s="159" t="s">
        <v>42</v>
      </c>
      <c r="G111" s="159" t="s">
        <v>43</v>
      </c>
      <c r="H111" s="159" t="s">
        <v>195</v>
      </c>
      <c r="I111" s="625">
        <v>243728</v>
      </c>
    </row>
    <row r="112" spans="1:9" x14ac:dyDescent="0.35">
      <c r="A112" s="162"/>
      <c r="B112" s="130"/>
      <c r="C112" s="163"/>
      <c r="D112" s="163"/>
      <c r="E112" s="162"/>
      <c r="F112" s="162" t="s">
        <v>891</v>
      </c>
      <c r="G112" s="162" t="s">
        <v>891</v>
      </c>
      <c r="H112" s="162"/>
      <c r="I112" s="626"/>
    </row>
    <row r="113" spans="1:9" x14ac:dyDescent="0.35">
      <c r="A113" s="158">
        <v>37</v>
      </c>
      <c r="B113" s="173" t="s">
        <v>82</v>
      </c>
      <c r="C113" s="168" t="s">
        <v>582</v>
      </c>
      <c r="D113" s="168" t="s">
        <v>582</v>
      </c>
      <c r="E113" s="158" t="s">
        <v>40</v>
      </c>
      <c r="F113" s="158" t="s">
        <v>458</v>
      </c>
      <c r="G113" s="158" t="s">
        <v>458</v>
      </c>
      <c r="H113" s="158" t="s">
        <v>194</v>
      </c>
      <c r="I113" s="624" t="s">
        <v>370</v>
      </c>
    </row>
    <row r="114" spans="1:9" x14ac:dyDescent="0.35">
      <c r="A114" s="159"/>
      <c r="B114" s="138"/>
      <c r="C114" s="160"/>
      <c r="D114" s="160"/>
      <c r="E114" s="159"/>
      <c r="F114" s="159" t="s">
        <v>42</v>
      </c>
      <c r="G114" s="159" t="s">
        <v>43</v>
      </c>
      <c r="H114" s="159" t="s">
        <v>195</v>
      </c>
      <c r="I114" s="625">
        <v>243730</v>
      </c>
    </row>
    <row r="115" spans="1:9" x14ac:dyDescent="0.35">
      <c r="A115" s="162"/>
      <c r="B115" s="130"/>
      <c r="C115" s="163"/>
      <c r="D115" s="163"/>
      <c r="E115" s="162"/>
      <c r="F115" s="162" t="s">
        <v>582</v>
      </c>
      <c r="G115" s="162" t="s">
        <v>582</v>
      </c>
      <c r="H115" s="162"/>
      <c r="I115" s="626"/>
    </row>
    <row r="116" spans="1:9" x14ac:dyDescent="0.35">
      <c r="A116" s="158">
        <v>38</v>
      </c>
      <c r="B116" s="173" t="s">
        <v>91</v>
      </c>
      <c r="C116" s="168" t="s">
        <v>892</v>
      </c>
      <c r="D116" s="168" t="s">
        <v>892</v>
      </c>
      <c r="E116" s="158" t="s">
        <v>40</v>
      </c>
      <c r="F116" s="158" t="s">
        <v>458</v>
      </c>
      <c r="G116" s="158" t="s">
        <v>458</v>
      </c>
      <c r="H116" s="158" t="s">
        <v>194</v>
      </c>
      <c r="I116" s="624" t="s">
        <v>370</v>
      </c>
    </row>
    <row r="117" spans="1:9" x14ac:dyDescent="0.35">
      <c r="A117" s="159"/>
      <c r="B117" s="138"/>
      <c r="C117" s="160"/>
      <c r="D117" s="160"/>
      <c r="E117" s="159"/>
      <c r="F117" s="159" t="s">
        <v>42</v>
      </c>
      <c r="G117" s="159" t="s">
        <v>43</v>
      </c>
      <c r="H117" s="159" t="s">
        <v>195</v>
      </c>
      <c r="I117" s="625">
        <v>243730</v>
      </c>
    </row>
    <row r="118" spans="1:9" x14ac:dyDescent="0.35">
      <c r="A118" s="162"/>
      <c r="B118" s="130"/>
      <c r="C118" s="163"/>
      <c r="D118" s="163"/>
      <c r="E118" s="162"/>
      <c r="F118" s="162" t="s">
        <v>892</v>
      </c>
      <c r="G118" s="162" t="s">
        <v>892</v>
      </c>
      <c r="H118" s="162"/>
      <c r="I118" s="626"/>
    </row>
    <row r="119" spans="1:9" x14ac:dyDescent="0.35">
      <c r="A119" s="158">
        <v>39</v>
      </c>
      <c r="B119" s="173" t="s">
        <v>82</v>
      </c>
      <c r="C119" s="168" t="s">
        <v>893</v>
      </c>
      <c r="D119" s="168" t="s">
        <v>893</v>
      </c>
      <c r="E119" s="158" t="s">
        <v>40</v>
      </c>
      <c r="F119" s="158" t="s">
        <v>887</v>
      </c>
      <c r="G119" s="158" t="s">
        <v>887</v>
      </c>
      <c r="H119" s="158" t="s">
        <v>194</v>
      </c>
      <c r="I119" s="624" t="s">
        <v>370</v>
      </c>
    </row>
    <row r="120" spans="1:9" x14ac:dyDescent="0.35">
      <c r="A120" s="159"/>
      <c r="B120" s="138"/>
      <c r="C120" s="160"/>
      <c r="D120" s="160"/>
      <c r="E120" s="159"/>
      <c r="F120" s="159" t="s">
        <v>42</v>
      </c>
      <c r="G120" s="159" t="s">
        <v>43</v>
      </c>
      <c r="H120" s="159" t="s">
        <v>195</v>
      </c>
      <c r="I120" s="625">
        <v>243731</v>
      </c>
    </row>
    <row r="121" spans="1:9" x14ac:dyDescent="0.35">
      <c r="A121" s="162"/>
      <c r="B121" s="130"/>
      <c r="C121" s="163"/>
      <c r="D121" s="163"/>
      <c r="E121" s="162"/>
      <c r="F121" s="162" t="s">
        <v>893</v>
      </c>
      <c r="G121" s="162" t="s">
        <v>893</v>
      </c>
      <c r="H121" s="162"/>
      <c r="I121" s="626"/>
    </row>
    <row r="122" spans="1:9" x14ac:dyDescent="0.35">
      <c r="A122" s="158">
        <v>40</v>
      </c>
      <c r="B122" s="173" t="s">
        <v>91</v>
      </c>
      <c r="C122" s="168" t="s">
        <v>894</v>
      </c>
      <c r="D122" s="168" t="s">
        <v>894</v>
      </c>
      <c r="E122" s="158" t="s">
        <v>40</v>
      </c>
      <c r="F122" s="158" t="s">
        <v>458</v>
      </c>
      <c r="G122" s="158" t="s">
        <v>458</v>
      </c>
      <c r="H122" s="158" t="s">
        <v>194</v>
      </c>
      <c r="I122" s="624" t="s">
        <v>370</v>
      </c>
    </row>
    <row r="123" spans="1:9" x14ac:dyDescent="0.35">
      <c r="A123" s="159"/>
      <c r="B123" s="138"/>
      <c r="C123" s="160"/>
      <c r="D123" s="160"/>
      <c r="E123" s="159"/>
      <c r="F123" s="159" t="s">
        <v>42</v>
      </c>
      <c r="G123" s="159" t="s">
        <v>43</v>
      </c>
      <c r="H123" s="159" t="s">
        <v>195</v>
      </c>
      <c r="I123" s="625">
        <v>243731</v>
      </c>
    </row>
    <row r="124" spans="1:9" x14ac:dyDescent="0.35">
      <c r="A124" s="162"/>
      <c r="B124" s="130"/>
      <c r="C124" s="163"/>
      <c r="D124" s="163"/>
      <c r="E124" s="162"/>
      <c r="F124" s="162" t="s">
        <v>894</v>
      </c>
      <c r="G124" s="162" t="s">
        <v>894</v>
      </c>
      <c r="H124" s="162"/>
      <c r="I124" s="626"/>
    </row>
    <row r="125" spans="1:9" x14ac:dyDescent="0.35">
      <c r="A125" s="158">
        <v>41</v>
      </c>
      <c r="B125" s="173" t="s">
        <v>91</v>
      </c>
      <c r="C125" s="168" t="s">
        <v>895</v>
      </c>
      <c r="D125" s="168" t="s">
        <v>895</v>
      </c>
      <c r="E125" s="158" t="s">
        <v>40</v>
      </c>
      <c r="F125" s="158" t="s">
        <v>458</v>
      </c>
      <c r="G125" s="158" t="s">
        <v>458</v>
      </c>
      <c r="H125" s="158" t="s">
        <v>194</v>
      </c>
      <c r="I125" s="624" t="s">
        <v>370</v>
      </c>
    </row>
    <row r="126" spans="1:9" x14ac:dyDescent="0.35">
      <c r="A126" s="159"/>
      <c r="B126" s="138"/>
      <c r="C126" s="160"/>
      <c r="D126" s="160"/>
      <c r="E126" s="159"/>
      <c r="F126" s="159" t="s">
        <v>42</v>
      </c>
      <c r="G126" s="159" t="s">
        <v>43</v>
      </c>
      <c r="H126" s="159" t="s">
        <v>195</v>
      </c>
      <c r="I126" s="625">
        <v>243731</v>
      </c>
    </row>
    <row r="127" spans="1:9" x14ac:dyDescent="0.35">
      <c r="A127" s="162"/>
      <c r="B127" s="130"/>
      <c r="C127" s="163"/>
      <c r="D127" s="163"/>
      <c r="E127" s="162"/>
      <c r="F127" s="162" t="s">
        <v>895</v>
      </c>
      <c r="G127" s="162" t="s">
        <v>895</v>
      </c>
      <c r="H127" s="162"/>
      <c r="I127" s="626"/>
    </row>
    <row r="128" spans="1:9" x14ac:dyDescent="0.35">
      <c r="A128" s="158">
        <v>42</v>
      </c>
      <c r="B128" s="173" t="s">
        <v>91</v>
      </c>
      <c r="C128" s="168" t="s">
        <v>896</v>
      </c>
      <c r="D128" s="168" t="s">
        <v>896</v>
      </c>
      <c r="E128" s="158" t="s">
        <v>40</v>
      </c>
      <c r="F128" s="158" t="s">
        <v>897</v>
      </c>
      <c r="G128" s="158" t="s">
        <v>897</v>
      </c>
      <c r="H128" s="158" t="s">
        <v>194</v>
      </c>
      <c r="I128" s="624" t="s">
        <v>370</v>
      </c>
    </row>
    <row r="129" spans="1:9" x14ac:dyDescent="0.35">
      <c r="A129" s="159"/>
      <c r="B129" s="138"/>
      <c r="C129" s="160"/>
      <c r="D129" s="160"/>
      <c r="E129" s="159"/>
      <c r="F129" s="159" t="s">
        <v>42</v>
      </c>
      <c r="G129" s="159" t="s">
        <v>43</v>
      </c>
      <c r="H129" s="159" t="s">
        <v>195</v>
      </c>
      <c r="I129" s="625">
        <v>243730</v>
      </c>
    </row>
    <row r="130" spans="1:9" x14ac:dyDescent="0.35">
      <c r="A130" s="162"/>
      <c r="B130" s="130"/>
      <c r="C130" s="163"/>
      <c r="D130" s="163"/>
      <c r="E130" s="162"/>
      <c r="F130" s="162" t="s">
        <v>896</v>
      </c>
      <c r="G130" s="162" t="s">
        <v>896</v>
      </c>
      <c r="H130" s="162"/>
      <c r="I130" s="626"/>
    </row>
    <row r="131" spans="1:9" x14ac:dyDescent="0.35">
      <c r="A131" s="158">
        <v>43</v>
      </c>
      <c r="B131" s="173" t="s">
        <v>91</v>
      </c>
      <c r="C131" s="168" t="s">
        <v>898</v>
      </c>
      <c r="D131" s="168" t="s">
        <v>898</v>
      </c>
      <c r="E131" s="158" t="s">
        <v>40</v>
      </c>
      <c r="F131" s="158" t="s">
        <v>897</v>
      </c>
      <c r="G131" s="158" t="s">
        <v>897</v>
      </c>
      <c r="H131" s="158" t="s">
        <v>194</v>
      </c>
      <c r="I131" s="624" t="s">
        <v>370</v>
      </c>
    </row>
    <row r="132" spans="1:9" x14ac:dyDescent="0.35">
      <c r="A132" s="159"/>
      <c r="B132" s="138"/>
      <c r="C132" s="160"/>
      <c r="D132" s="160"/>
      <c r="E132" s="159"/>
      <c r="F132" s="159" t="s">
        <v>42</v>
      </c>
      <c r="G132" s="159" t="s">
        <v>43</v>
      </c>
      <c r="H132" s="159" t="s">
        <v>195</v>
      </c>
      <c r="I132" s="625">
        <v>243731</v>
      </c>
    </row>
    <row r="133" spans="1:9" x14ac:dyDescent="0.35">
      <c r="A133" s="162"/>
      <c r="B133" s="130"/>
      <c r="C133" s="163"/>
      <c r="D133" s="163"/>
      <c r="E133" s="162"/>
      <c r="F133" s="162" t="s">
        <v>898</v>
      </c>
      <c r="G133" s="162" t="s">
        <v>898</v>
      </c>
      <c r="H133" s="162"/>
      <c r="I133" s="626"/>
    </row>
    <row r="134" spans="1:9" x14ac:dyDescent="0.35">
      <c r="A134" s="158">
        <v>44</v>
      </c>
      <c r="B134" s="173" t="s">
        <v>91</v>
      </c>
      <c r="C134" s="168" t="s">
        <v>899</v>
      </c>
      <c r="D134" s="168" t="s">
        <v>899</v>
      </c>
      <c r="E134" s="158" t="s">
        <v>40</v>
      </c>
      <c r="F134" s="158" t="s">
        <v>900</v>
      </c>
      <c r="G134" s="158" t="s">
        <v>900</v>
      </c>
      <c r="H134" s="158" t="s">
        <v>194</v>
      </c>
      <c r="I134" s="624" t="s">
        <v>370</v>
      </c>
    </row>
    <row r="135" spans="1:9" x14ac:dyDescent="0.35">
      <c r="A135" s="159"/>
      <c r="B135" s="138"/>
      <c r="C135" s="160"/>
      <c r="D135" s="160"/>
      <c r="E135" s="159"/>
      <c r="F135" s="159" t="s">
        <v>42</v>
      </c>
      <c r="G135" s="159" t="s">
        <v>43</v>
      </c>
      <c r="H135" s="159" t="s">
        <v>195</v>
      </c>
      <c r="I135" s="625">
        <v>243732</v>
      </c>
    </row>
    <row r="136" spans="1:9" x14ac:dyDescent="0.35">
      <c r="A136" s="162"/>
      <c r="B136" s="130"/>
      <c r="C136" s="163"/>
      <c r="D136" s="163"/>
      <c r="E136" s="162"/>
      <c r="F136" s="162" t="s">
        <v>899</v>
      </c>
      <c r="G136" s="162" t="s">
        <v>899</v>
      </c>
      <c r="H136" s="162"/>
      <c r="I136" s="626"/>
    </row>
    <row r="137" spans="1:9" x14ac:dyDescent="0.35">
      <c r="A137" s="158">
        <v>45</v>
      </c>
      <c r="B137" s="173" t="s">
        <v>91</v>
      </c>
      <c r="C137" s="168" t="s">
        <v>901</v>
      </c>
      <c r="D137" s="168" t="s">
        <v>901</v>
      </c>
      <c r="E137" s="158" t="s">
        <v>40</v>
      </c>
      <c r="F137" s="158" t="s">
        <v>458</v>
      </c>
      <c r="G137" s="158" t="s">
        <v>458</v>
      </c>
      <c r="H137" s="158" t="s">
        <v>194</v>
      </c>
      <c r="I137" s="624" t="s">
        <v>370</v>
      </c>
    </row>
    <row r="138" spans="1:9" x14ac:dyDescent="0.35">
      <c r="A138" s="159"/>
      <c r="B138" s="138"/>
      <c r="C138" s="160"/>
      <c r="D138" s="160"/>
      <c r="E138" s="159"/>
      <c r="F138" s="159" t="s">
        <v>42</v>
      </c>
      <c r="G138" s="159" t="s">
        <v>43</v>
      </c>
      <c r="H138" s="159" t="s">
        <v>195</v>
      </c>
      <c r="I138" s="625">
        <v>243732</v>
      </c>
    </row>
    <row r="139" spans="1:9" x14ac:dyDescent="0.35">
      <c r="A139" s="162"/>
      <c r="B139" s="130"/>
      <c r="C139" s="163"/>
      <c r="D139" s="163"/>
      <c r="E139" s="162"/>
      <c r="F139" s="162" t="s">
        <v>901</v>
      </c>
      <c r="G139" s="162" t="s">
        <v>901</v>
      </c>
      <c r="H139" s="162"/>
      <c r="I139" s="626"/>
    </row>
    <row r="140" spans="1:9" x14ac:dyDescent="0.35">
      <c r="A140" s="158">
        <v>46</v>
      </c>
      <c r="B140" s="173" t="s">
        <v>82</v>
      </c>
      <c r="C140" s="168" t="s">
        <v>582</v>
      </c>
      <c r="D140" s="168" t="s">
        <v>582</v>
      </c>
      <c r="E140" s="158" t="s">
        <v>40</v>
      </c>
      <c r="F140" s="158" t="s">
        <v>458</v>
      </c>
      <c r="G140" s="158" t="s">
        <v>458</v>
      </c>
      <c r="H140" s="158" t="s">
        <v>194</v>
      </c>
      <c r="I140" s="624" t="s">
        <v>370</v>
      </c>
    </row>
    <row r="141" spans="1:9" x14ac:dyDescent="0.35">
      <c r="A141" s="159"/>
      <c r="B141" s="138"/>
      <c r="C141" s="160"/>
      <c r="D141" s="160"/>
      <c r="E141" s="159"/>
      <c r="F141" s="159" t="s">
        <v>42</v>
      </c>
      <c r="G141" s="159" t="s">
        <v>43</v>
      </c>
      <c r="H141" s="159" t="s">
        <v>195</v>
      </c>
      <c r="I141" s="625">
        <v>243733</v>
      </c>
    </row>
    <row r="142" spans="1:9" x14ac:dyDescent="0.35">
      <c r="A142" s="162"/>
      <c r="B142" s="130"/>
      <c r="C142" s="163"/>
      <c r="D142" s="163"/>
      <c r="E142" s="162"/>
      <c r="F142" s="162" t="s">
        <v>582</v>
      </c>
      <c r="G142" s="162" t="s">
        <v>582</v>
      </c>
      <c r="H142" s="162"/>
      <c r="I142" s="626"/>
    </row>
    <row r="143" spans="1:9" x14ac:dyDescent="0.35">
      <c r="A143" s="158">
        <v>47</v>
      </c>
      <c r="B143" s="173" t="s">
        <v>91</v>
      </c>
      <c r="C143" s="168" t="s">
        <v>902</v>
      </c>
      <c r="D143" s="168" t="s">
        <v>902</v>
      </c>
      <c r="E143" s="158" t="s">
        <v>40</v>
      </c>
      <c r="F143" s="158" t="s">
        <v>458</v>
      </c>
      <c r="G143" s="158" t="s">
        <v>458</v>
      </c>
      <c r="H143" s="158" t="s">
        <v>194</v>
      </c>
      <c r="I143" s="624" t="s">
        <v>370</v>
      </c>
    </row>
    <row r="144" spans="1:9" x14ac:dyDescent="0.35">
      <c r="A144" s="159"/>
      <c r="B144" s="138"/>
      <c r="C144" s="160"/>
      <c r="D144" s="160"/>
      <c r="E144" s="159"/>
      <c r="F144" s="159" t="s">
        <v>42</v>
      </c>
      <c r="G144" s="159" t="s">
        <v>43</v>
      </c>
      <c r="H144" s="159" t="s">
        <v>195</v>
      </c>
      <c r="I144" s="625">
        <v>243733</v>
      </c>
    </row>
    <row r="145" spans="1:9" x14ac:dyDescent="0.35">
      <c r="A145" s="162"/>
      <c r="B145" s="130"/>
      <c r="C145" s="163"/>
      <c r="D145" s="163"/>
      <c r="E145" s="162"/>
      <c r="F145" s="162" t="s">
        <v>902</v>
      </c>
      <c r="G145" s="162" t="s">
        <v>902</v>
      </c>
      <c r="H145" s="162"/>
      <c r="I145" s="626"/>
    </row>
    <row r="146" spans="1:9" x14ac:dyDescent="0.35">
      <c r="A146" s="158">
        <v>48</v>
      </c>
      <c r="B146" s="173" t="s">
        <v>91</v>
      </c>
      <c r="C146" s="168" t="s">
        <v>715</v>
      </c>
      <c r="D146" s="168" t="s">
        <v>715</v>
      </c>
      <c r="E146" s="158" t="s">
        <v>40</v>
      </c>
      <c r="F146" s="158" t="s">
        <v>458</v>
      </c>
      <c r="G146" s="158" t="s">
        <v>458</v>
      </c>
      <c r="H146" s="158" t="s">
        <v>194</v>
      </c>
      <c r="I146" s="624" t="s">
        <v>370</v>
      </c>
    </row>
    <row r="147" spans="1:9" x14ac:dyDescent="0.35">
      <c r="A147" s="159"/>
      <c r="B147" s="138"/>
      <c r="C147" s="160"/>
      <c r="D147" s="160"/>
      <c r="E147" s="159"/>
      <c r="F147" s="159" t="s">
        <v>42</v>
      </c>
      <c r="G147" s="159" t="s">
        <v>43</v>
      </c>
      <c r="H147" s="159" t="s">
        <v>195</v>
      </c>
      <c r="I147" s="625">
        <v>243734</v>
      </c>
    </row>
    <row r="148" spans="1:9" x14ac:dyDescent="0.35">
      <c r="A148" s="162"/>
      <c r="B148" s="130"/>
      <c r="C148" s="163"/>
      <c r="D148" s="163"/>
      <c r="E148" s="162"/>
      <c r="F148" s="162" t="s">
        <v>715</v>
      </c>
      <c r="G148" s="162" t="s">
        <v>715</v>
      </c>
      <c r="H148" s="162"/>
      <c r="I148" s="626"/>
    </row>
    <row r="149" spans="1:9" x14ac:dyDescent="0.35">
      <c r="A149" s="158">
        <v>49</v>
      </c>
      <c r="B149" s="173" t="s">
        <v>82</v>
      </c>
      <c r="C149" s="168" t="s">
        <v>582</v>
      </c>
      <c r="D149" s="168" t="s">
        <v>582</v>
      </c>
      <c r="E149" s="158" t="s">
        <v>40</v>
      </c>
      <c r="F149" s="158" t="s">
        <v>458</v>
      </c>
      <c r="G149" s="158" t="s">
        <v>458</v>
      </c>
      <c r="H149" s="158" t="s">
        <v>194</v>
      </c>
      <c r="I149" s="624" t="s">
        <v>370</v>
      </c>
    </row>
    <row r="150" spans="1:9" x14ac:dyDescent="0.35">
      <c r="A150" s="159"/>
      <c r="B150" s="138"/>
      <c r="C150" s="160"/>
      <c r="D150" s="160"/>
      <c r="E150" s="159"/>
      <c r="F150" s="159" t="s">
        <v>42</v>
      </c>
      <c r="G150" s="159" t="s">
        <v>43</v>
      </c>
      <c r="H150" s="159" t="s">
        <v>195</v>
      </c>
      <c r="I150" s="625">
        <v>243735</v>
      </c>
    </row>
    <row r="151" spans="1:9" x14ac:dyDescent="0.35">
      <c r="A151" s="162"/>
      <c r="B151" s="130"/>
      <c r="C151" s="163"/>
      <c r="D151" s="163"/>
      <c r="E151" s="162"/>
      <c r="F151" s="162" t="s">
        <v>582</v>
      </c>
      <c r="G151" s="162" t="s">
        <v>582</v>
      </c>
      <c r="H151" s="162"/>
      <c r="I151" s="626"/>
    </row>
    <row r="152" spans="1:9" x14ac:dyDescent="0.35">
      <c r="A152" s="158">
        <v>50</v>
      </c>
      <c r="B152" s="173" t="s">
        <v>55</v>
      </c>
      <c r="C152" s="168" t="s">
        <v>111</v>
      </c>
      <c r="D152" s="168" t="s">
        <v>111</v>
      </c>
      <c r="E152" s="158" t="s">
        <v>40</v>
      </c>
      <c r="F152" s="158" t="s">
        <v>903</v>
      </c>
      <c r="G152" s="158" t="s">
        <v>903</v>
      </c>
      <c r="H152" s="158" t="s">
        <v>194</v>
      </c>
      <c r="I152" s="624" t="s">
        <v>370</v>
      </c>
    </row>
    <row r="153" spans="1:9" x14ac:dyDescent="0.35">
      <c r="A153" s="159"/>
      <c r="B153" s="138"/>
      <c r="C153" s="160"/>
      <c r="D153" s="160"/>
      <c r="E153" s="159"/>
      <c r="F153" s="159" t="s">
        <v>42</v>
      </c>
      <c r="G153" s="159" t="s">
        <v>43</v>
      </c>
      <c r="H153" s="159" t="s">
        <v>195</v>
      </c>
      <c r="I153" s="625">
        <v>243735</v>
      </c>
    </row>
    <row r="154" spans="1:9" x14ac:dyDescent="0.35">
      <c r="A154" s="162"/>
      <c r="B154" s="130"/>
      <c r="C154" s="163"/>
      <c r="D154" s="163"/>
      <c r="E154" s="162"/>
      <c r="F154" s="162" t="s">
        <v>111</v>
      </c>
      <c r="G154" s="162" t="s">
        <v>111</v>
      </c>
      <c r="H154" s="162"/>
      <c r="I154" s="626"/>
    </row>
    <row r="155" spans="1:9" x14ac:dyDescent="0.35">
      <c r="A155" s="158">
        <v>51</v>
      </c>
      <c r="B155" s="173" t="s">
        <v>91</v>
      </c>
      <c r="C155" s="168" t="s">
        <v>881</v>
      </c>
      <c r="D155" s="168" t="s">
        <v>881</v>
      </c>
      <c r="E155" s="158" t="s">
        <v>40</v>
      </c>
      <c r="F155" s="158" t="s">
        <v>458</v>
      </c>
      <c r="G155" s="158" t="s">
        <v>458</v>
      </c>
      <c r="H155" s="158" t="s">
        <v>194</v>
      </c>
      <c r="I155" s="624" t="s">
        <v>370</v>
      </c>
    </row>
    <row r="156" spans="1:9" x14ac:dyDescent="0.35">
      <c r="A156" s="159"/>
      <c r="B156" s="138"/>
      <c r="C156" s="160"/>
      <c r="D156" s="160"/>
      <c r="E156" s="159"/>
      <c r="F156" s="159" t="s">
        <v>42</v>
      </c>
      <c r="G156" s="159" t="s">
        <v>43</v>
      </c>
      <c r="H156" s="159" t="s">
        <v>195</v>
      </c>
      <c r="I156" s="625">
        <v>243737</v>
      </c>
    </row>
    <row r="157" spans="1:9" x14ac:dyDescent="0.35">
      <c r="A157" s="162"/>
      <c r="B157" s="130"/>
      <c r="C157" s="163"/>
      <c r="D157" s="163"/>
      <c r="E157" s="162"/>
      <c r="F157" s="162" t="s">
        <v>881</v>
      </c>
      <c r="G157" s="162" t="s">
        <v>881</v>
      </c>
      <c r="H157" s="162"/>
      <c r="I157" s="626"/>
    </row>
    <row r="158" spans="1:9" x14ac:dyDescent="0.35">
      <c r="A158" s="158">
        <v>52</v>
      </c>
      <c r="B158" s="173" t="s">
        <v>55</v>
      </c>
      <c r="C158" s="168" t="s">
        <v>904</v>
      </c>
      <c r="D158" s="168" t="s">
        <v>904</v>
      </c>
      <c r="E158" s="158" t="s">
        <v>40</v>
      </c>
      <c r="F158" s="158" t="s">
        <v>874</v>
      </c>
      <c r="G158" s="158" t="s">
        <v>874</v>
      </c>
      <c r="H158" s="158" t="s">
        <v>194</v>
      </c>
      <c r="I158" s="624" t="s">
        <v>370</v>
      </c>
    </row>
    <row r="159" spans="1:9" x14ac:dyDescent="0.35">
      <c r="A159" s="159"/>
      <c r="B159" s="138"/>
      <c r="C159" s="160"/>
      <c r="D159" s="160"/>
      <c r="E159" s="159"/>
      <c r="F159" s="159" t="s">
        <v>42</v>
      </c>
      <c r="G159" s="159" t="s">
        <v>43</v>
      </c>
      <c r="H159" s="159" t="s">
        <v>195</v>
      </c>
      <c r="I159" s="625">
        <v>243737</v>
      </c>
    </row>
    <row r="160" spans="1:9" x14ac:dyDescent="0.35">
      <c r="A160" s="162"/>
      <c r="B160" s="130"/>
      <c r="C160" s="163"/>
      <c r="D160" s="163"/>
      <c r="E160" s="162"/>
      <c r="F160" s="162" t="s">
        <v>904</v>
      </c>
      <c r="G160" s="162" t="s">
        <v>904</v>
      </c>
      <c r="H160" s="162"/>
      <c r="I160" s="626"/>
    </row>
    <row r="161" spans="1:9" x14ac:dyDescent="0.35">
      <c r="A161" s="158">
        <v>53</v>
      </c>
      <c r="B161" s="173" t="s">
        <v>55</v>
      </c>
      <c r="C161" s="168" t="s">
        <v>905</v>
      </c>
      <c r="D161" s="168" t="s">
        <v>905</v>
      </c>
      <c r="E161" s="158" t="s">
        <v>40</v>
      </c>
      <c r="F161" s="158" t="s">
        <v>885</v>
      </c>
      <c r="G161" s="158" t="s">
        <v>885</v>
      </c>
      <c r="H161" s="158" t="s">
        <v>194</v>
      </c>
      <c r="I161" s="624" t="s">
        <v>370</v>
      </c>
    </row>
    <row r="162" spans="1:9" x14ac:dyDescent="0.35">
      <c r="A162" s="159"/>
      <c r="B162" s="138"/>
      <c r="C162" s="160"/>
      <c r="D162" s="160"/>
      <c r="E162" s="159"/>
      <c r="F162" s="159" t="s">
        <v>42</v>
      </c>
      <c r="G162" s="159" t="s">
        <v>43</v>
      </c>
      <c r="H162" s="159" t="s">
        <v>195</v>
      </c>
      <c r="I162" s="625">
        <v>243737</v>
      </c>
    </row>
    <row r="163" spans="1:9" x14ac:dyDescent="0.35">
      <c r="A163" s="162"/>
      <c r="B163" s="130"/>
      <c r="C163" s="163"/>
      <c r="D163" s="163"/>
      <c r="E163" s="162"/>
      <c r="F163" s="162" t="s">
        <v>905</v>
      </c>
      <c r="G163" s="162" t="s">
        <v>905</v>
      </c>
      <c r="H163" s="162"/>
      <c r="I163" s="626"/>
    </row>
    <row r="164" spans="1:9" x14ac:dyDescent="0.35">
      <c r="A164" s="158">
        <v>54</v>
      </c>
      <c r="B164" s="173" t="s">
        <v>82</v>
      </c>
      <c r="C164" s="168" t="s">
        <v>582</v>
      </c>
      <c r="D164" s="168" t="s">
        <v>582</v>
      </c>
      <c r="E164" s="158" t="s">
        <v>40</v>
      </c>
      <c r="F164" s="158" t="s">
        <v>458</v>
      </c>
      <c r="G164" s="158" t="s">
        <v>458</v>
      </c>
      <c r="H164" s="158" t="s">
        <v>194</v>
      </c>
      <c r="I164" s="624" t="s">
        <v>370</v>
      </c>
    </row>
    <row r="165" spans="1:9" x14ac:dyDescent="0.35">
      <c r="A165" s="159"/>
      <c r="B165" s="138"/>
      <c r="C165" s="160"/>
      <c r="D165" s="160"/>
      <c r="E165" s="159"/>
      <c r="F165" s="159" t="s">
        <v>42</v>
      </c>
      <c r="G165" s="159" t="s">
        <v>43</v>
      </c>
      <c r="H165" s="159" t="s">
        <v>195</v>
      </c>
      <c r="I165" s="625">
        <v>243738</v>
      </c>
    </row>
    <row r="166" spans="1:9" x14ac:dyDescent="0.35">
      <c r="A166" s="162"/>
      <c r="B166" s="130"/>
      <c r="C166" s="163"/>
      <c r="D166" s="163"/>
      <c r="E166" s="162"/>
      <c r="F166" s="162" t="s">
        <v>582</v>
      </c>
      <c r="G166" s="162" t="s">
        <v>582</v>
      </c>
      <c r="H166" s="162"/>
      <c r="I166" s="626"/>
    </row>
    <row r="167" spans="1:9" x14ac:dyDescent="0.35">
      <c r="A167" s="158">
        <v>55</v>
      </c>
      <c r="B167" s="173" t="s">
        <v>55</v>
      </c>
      <c r="C167" s="168" t="s">
        <v>111</v>
      </c>
      <c r="D167" s="168" t="s">
        <v>111</v>
      </c>
      <c r="E167" s="158" t="s">
        <v>40</v>
      </c>
      <c r="F167" s="158" t="s">
        <v>906</v>
      </c>
      <c r="G167" s="158" t="s">
        <v>906</v>
      </c>
      <c r="H167" s="158" t="s">
        <v>194</v>
      </c>
      <c r="I167" s="624" t="s">
        <v>370</v>
      </c>
    </row>
    <row r="168" spans="1:9" x14ac:dyDescent="0.35">
      <c r="A168" s="159"/>
      <c r="B168" s="138"/>
      <c r="C168" s="160"/>
      <c r="D168" s="160"/>
      <c r="E168" s="159"/>
      <c r="F168" s="159" t="s">
        <v>42</v>
      </c>
      <c r="G168" s="159" t="s">
        <v>43</v>
      </c>
      <c r="H168" s="159" t="s">
        <v>195</v>
      </c>
      <c r="I168" s="625">
        <v>243738</v>
      </c>
    </row>
    <row r="169" spans="1:9" x14ac:dyDescent="0.35">
      <c r="A169" s="162"/>
      <c r="B169" s="130"/>
      <c r="C169" s="163"/>
      <c r="D169" s="163"/>
      <c r="E169" s="162"/>
      <c r="F169" s="162" t="s">
        <v>111</v>
      </c>
      <c r="G169" s="162" t="s">
        <v>111</v>
      </c>
      <c r="H169" s="162"/>
      <c r="I169" s="626"/>
    </row>
  </sheetData>
  <mergeCells count="3">
    <mergeCell ref="A1:I1"/>
    <mergeCell ref="A2:I2"/>
    <mergeCell ref="A3:I3"/>
  </mergeCells>
  <pageMargins left="0.7" right="0.7" top="0.75" bottom="0.75" header="0.3" footer="0.3"/>
  <pageSetup paperSize="9" scale="61" orientation="landscape" horizontalDpi="0" verticalDpi="0" r:id="rId1"/>
  <rowBreaks count="3" manualBreakCount="3">
    <brk id="73" max="16383" man="1"/>
    <brk id="109" max="16383" man="1"/>
    <brk id="145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A497E-3366-428E-A864-448A774C3941}">
  <sheetPr>
    <tabColor rgb="FFFF6600"/>
  </sheetPr>
  <dimension ref="A1:J325"/>
  <sheetViews>
    <sheetView view="pageBreakPreview" zoomScale="60" zoomScaleNormal="100" workbookViewId="0">
      <selection sqref="A1:XFD1048576"/>
    </sheetView>
  </sheetViews>
  <sheetFormatPr defaultRowHeight="20.25" x14ac:dyDescent="0.3"/>
  <cols>
    <col min="1" max="1" width="7.625" style="33" customWidth="1"/>
    <col min="2" max="2" width="24.25" style="33" bestFit="1" customWidth="1"/>
    <col min="3" max="3" width="17.125" style="33" customWidth="1"/>
    <col min="4" max="4" width="12" style="33" bestFit="1" customWidth="1"/>
    <col min="5" max="5" width="12.875" style="33" customWidth="1"/>
    <col min="6" max="7" width="34.875" style="34" customWidth="1"/>
    <col min="8" max="8" width="20.875" style="35" customWidth="1"/>
    <col min="9" max="9" width="27.625" style="34" customWidth="1"/>
    <col min="10" max="10" width="9.875" style="33" bestFit="1" customWidth="1"/>
    <col min="11" max="256" width="9" style="33"/>
    <col min="257" max="257" width="7.625" style="33" customWidth="1"/>
    <col min="258" max="258" width="24.25" style="33" bestFit="1" customWidth="1"/>
    <col min="259" max="259" width="17.125" style="33" customWidth="1"/>
    <col min="260" max="260" width="12" style="33" bestFit="1" customWidth="1"/>
    <col min="261" max="261" width="12.875" style="33" customWidth="1"/>
    <col min="262" max="263" width="34.875" style="33" customWidth="1"/>
    <col min="264" max="264" width="20.875" style="33" customWidth="1"/>
    <col min="265" max="265" width="27.625" style="33" customWidth="1"/>
    <col min="266" max="266" width="9.875" style="33" bestFit="1" customWidth="1"/>
    <col min="267" max="512" width="9" style="33"/>
    <col min="513" max="513" width="7.625" style="33" customWidth="1"/>
    <col min="514" max="514" width="24.25" style="33" bestFit="1" customWidth="1"/>
    <col min="515" max="515" width="17.125" style="33" customWidth="1"/>
    <col min="516" max="516" width="12" style="33" bestFit="1" customWidth="1"/>
    <col min="517" max="517" width="12.875" style="33" customWidth="1"/>
    <col min="518" max="519" width="34.875" style="33" customWidth="1"/>
    <col min="520" max="520" width="20.875" style="33" customWidth="1"/>
    <col min="521" max="521" width="27.625" style="33" customWidth="1"/>
    <col min="522" max="522" width="9.875" style="33" bestFit="1" customWidth="1"/>
    <col min="523" max="768" width="9" style="33"/>
    <col min="769" max="769" width="7.625" style="33" customWidth="1"/>
    <col min="770" max="770" width="24.25" style="33" bestFit="1" customWidth="1"/>
    <col min="771" max="771" width="17.125" style="33" customWidth="1"/>
    <col min="772" max="772" width="12" style="33" bestFit="1" customWidth="1"/>
    <col min="773" max="773" width="12.875" style="33" customWidth="1"/>
    <col min="774" max="775" width="34.875" style="33" customWidth="1"/>
    <col min="776" max="776" width="20.875" style="33" customWidth="1"/>
    <col min="777" max="777" width="27.625" style="33" customWidth="1"/>
    <col min="778" max="778" width="9.875" style="33" bestFit="1" customWidth="1"/>
    <col min="779" max="1024" width="9" style="33"/>
    <col min="1025" max="1025" width="7.625" style="33" customWidth="1"/>
    <col min="1026" max="1026" width="24.25" style="33" bestFit="1" customWidth="1"/>
    <col min="1027" max="1027" width="17.125" style="33" customWidth="1"/>
    <col min="1028" max="1028" width="12" style="33" bestFit="1" customWidth="1"/>
    <col min="1029" max="1029" width="12.875" style="33" customWidth="1"/>
    <col min="1030" max="1031" width="34.875" style="33" customWidth="1"/>
    <col min="1032" max="1032" width="20.875" style="33" customWidth="1"/>
    <col min="1033" max="1033" width="27.625" style="33" customWidth="1"/>
    <col min="1034" max="1034" width="9.875" style="33" bestFit="1" customWidth="1"/>
    <col min="1035" max="1280" width="9" style="33"/>
    <col min="1281" max="1281" width="7.625" style="33" customWidth="1"/>
    <col min="1282" max="1282" width="24.25" style="33" bestFit="1" customWidth="1"/>
    <col min="1283" max="1283" width="17.125" style="33" customWidth="1"/>
    <col min="1284" max="1284" width="12" style="33" bestFit="1" customWidth="1"/>
    <col min="1285" max="1285" width="12.875" style="33" customWidth="1"/>
    <col min="1286" max="1287" width="34.875" style="33" customWidth="1"/>
    <col min="1288" max="1288" width="20.875" style="33" customWidth="1"/>
    <col min="1289" max="1289" width="27.625" style="33" customWidth="1"/>
    <col min="1290" max="1290" width="9.875" style="33" bestFit="1" customWidth="1"/>
    <col min="1291" max="1536" width="9" style="33"/>
    <col min="1537" max="1537" width="7.625" style="33" customWidth="1"/>
    <col min="1538" max="1538" width="24.25" style="33" bestFit="1" customWidth="1"/>
    <col min="1539" max="1539" width="17.125" style="33" customWidth="1"/>
    <col min="1540" max="1540" width="12" style="33" bestFit="1" customWidth="1"/>
    <col min="1541" max="1541" width="12.875" style="33" customWidth="1"/>
    <col min="1542" max="1543" width="34.875" style="33" customWidth="1"/>
    <col min="1544" max="1544" width="20.875" style="33" customWidth="1"/>
    <col min="1545" max="1545" width="27.625" style="33" customWidth="1"/>
    <col min="1546" max="1546" width="9.875" style="33" bestFit="1" customWidth="1"/>
    <col min="1547" max="1792" width="9" style="33"/>
    <col min="1793" max="1793" width="7.625" style="33" customWidth="1"/>
    <col min="1794" max="1794" width="24.25" style="33" bestFit="1" customWidth="1"/>
    <col min="1795" max="1795" width="17.125" style="33" customWidth="1"/>
    <col min="1796" max="1796" width="12" style="33" bestFit="1" customWidth="1"/>
    <col min="1797" max="1797" width="12.875" style="33" customWidth="1"/>
    <col min="1798" max="1799" width="34.875" style="33" customWidth="1"/>
    <col min="1800" max="1800" width="20.875" style="33" customWidth="1"/>
    <col min="1801" max="1801" width="27.625" style="33" customWidth="1"/>
    <col min="1802" max="1802" width="9.875" style="33" bestFit="1" customWidth="1"/>
    <col min="1803" max="2048" width="9" style="33"/>
    <col min="2049" max="2049" width="7.625" style="33" customWidth="1"/>
    <col min="2050" max="2050" width="24.25" style="33" bestFit="1" customWidth="1"/>
    <col min="2051" max="2051" width="17.125" style="33" customWidth="1"/>
    <col min="2052" max="2052" width="12" style="33" bestFit="1" customWidth="1"/>
    <col min="2053" max="2053" width="12.875" style="33" customWidth="1"/>
    <col min="2054" max="2055" width="34.875" style="33" customWidth="1"/>
    <col min="2056" max="2056" width="20.875" style="33" customWidth="1"/>
    <col min="2057" max="2057" width="27.625" style="33" customWidth="1"/>
    <col min="2058" max="2058" width="9.875" style="33" bestFit="1" customWidth="1"/>
    <col min="2059" max="2304" width="9" style="33"/>
    <col min="2305" max="2305" width="7.625" style="33" customWidth="1"/>
    <col min="2306" max="2306" width="24.25" style="33" bestFit="1" customWidth="1"/>
    <col min="2307" max="2307" width="17.125" style="33" customWidth="1"/>
    <col min="2308" max="2308" width="12" style="33" bestFit="1" customWidth="1"/>
    <col min="2309" max="2309" width="12.875" style="33" customWidth="1"/>
    <col min="2310" max="2311" width="34.875" style="33" customWidth="1"/>
    <col min="2312" max="2312" width="20.875" style="33" customWidth="1"/>
    <col min="2313" max="2313" width="27.625" style="33" customWidth="1"/>
    <col min="2314" max="2314" width="9.875" style="33" bestFit="1" customWidth="1"/>
    <col min="2315" max="2560" width="9" style="33"/>
    <col min="2561" max="2561" width="7.625" style="33" customWidth="1"/>
    <col min="2562" max="2562" width="24.25" style="33" bestFit="1" customWidth="1"/>
    <col min="2563" max="2563" width="17.125" style="33" customWidth="1"/>
    <col min="2564" max="2564" width="12" style="33" bestFit="1" customWidth="1"/>
    <col min="2565" max="2565" width="12.875" style="33" customWidth="1"/>
    <col min="2566" max="2567" width="34.875" style="33" customWidth="1"/>
    <col min="2568" max="2568" width="20.875" style="33" customWidth="1"/>
    <col min="2569" max="2569" width="27.625" style="33" customWidth="1"/>
    <col min="2570" max="2570" width="9.875" style="33" bestFit="1" customWidth="1"/>
    <col min="2571" max="2816" width="9" style="33"/>
    <col min="2817" max="2817" width="7.625" style="33" customWidth="1"/>
    <col min="2818" max="2818" width="24.25" style="33" bestFit="1" customWidth="1"/>
    <col min="2819" max="2819" width="17.125" style="33" customWidth="1"/>
    <col min="2820" max="2820" width="12" style="33" bestFit="1" customWidth="1"/>
    <col min="2821" max="2821" width="12.875" style="33" customWidth="1"/>
    <col min="2822" max="2823" width="34.875" style="33" customWidth="1"/>
    <col min="2824" max="2824" width="20.875" style="33" customWidth="1"/>
    <col min="2825" max="2825" width="27.625" style="33" customWidth="1"/>
    <col min="2826" max="2826" width="9.875" style="33" bestFit="1" customWidth="1"/>
    <col min="2827" max="3072" width="9" style="33"/>
    <col min="3073" max="3073" width="7.625" style="33" customWidth="1"/>
    <col min="3074" max="3074" width="24.25" style="33" bestFit="1" customWidth="1"/>
    <col min="3075" max="3075" width="17.125" style="33" customWidth="1"/>
    <col min="3076" max="3076" width="12" style="33" bestFit="1" customWidth="1"/>
    <col min="3077" max="3077" width="12.875" style="33" customWidth="1"/>
    <col min="3078" max="3079" width="34.875" style="33" customWidth="1"/>
    <col min="3080" max="3080" width="20.875" style="33" customWidth="1"/>
    <col min="3081" max="3081" width="27.625" style="33" customWidth="1"/>
    <col min="3082" max="3082" width="9.875" style="33" bestFit="1" customWidth="1"/>
    <col min="3083" max="3328" width="9" style="33"/>
    <col min="3329" max="3329" width="7.625" style="33" customWidth="1"/>
    <col min="3330" max="3330" width="24.25" style="33" bestFit="1" customWidth="1"/>
    <col min="3331" max="3331" width="17.125" style="33" customWidth="1"/>
    <col min="3332" max="3332" width="12" style="33" bestFit="1" customWidth="1"/>
    <col min="3333" max="3333" width="12.875" style="33" customWidth="1"/>
    <col min="3334" max="3335" width="34.875" style="33" customWidth="1"/>
    <col min="3336" max="3336" width="20.875" style="33" customWidth="1"/>
    <col min="3337" max="3337" width="27.625" style="33" customWidth="1"/>
    <col min="3338" max="3338" width="9.875" style="33" bestFit="1" customWidth="1"/>
    <col min="3339" max="3584" width="9" style="33"/>
    <col min="3585" max="3585" width="7.625" style="33" customWidth="1"/>
    <col min="3586" max="3586" width="24.25" style="33" bestFit="1" customWidth="1"/>
    <col min="3587" max="3587" width="17.125" style="33" customWidth="1"/>
    <col min="3588" max="3588" width="12" style="33" bestFit="1" customWidth="1"/>
    <col min="3589" max="3589" width="12.875" style="33" customWidth="1"/>
    <col min="3590" max="3591" width="34.875" style="33" customWidth="1"/>
    <col min="3592" max="3592" width="20.875" style="33" customWidth="1"/>
    <col min="3593" max="3593" width="27.625" style="33" customWidth="1"/>
    <col min="3594" max="3594" width="9.875" style="33" bestFit="1" customWidth="1"/>
    <col min="3595" max="3840" width="9" style="33"/>
    <col min="3841" max="3841" width="7.625" style="33" customWidth="1"/>
    <col min="3842" max="3842" width="24.25" style="33" bestFit="1" customWidth="1"/>
    <col min="3843" max="3843" width="17.125" style="33" customWidth="1"/>
    <col min="3844" max="3844" width="12" style="33" bestFit="1" customWidth="1"/>
    <col min="3845" max="3845" width="12.875" style="33" customWidth="1"/>
    <col min="3846" max="3847" width="34.875" style="33" customWidth="1"/>
    <col min="3848" max="3848" width="20.875" style="33" customWidth="1"/>
    <col min="3849" max="3849" width="27.625" style="33" customWidth="1"/>
    <col min="3850" max="3850" width="9.875" style="33" bestFit="1" customWidth="1"/>
    <col min="3851" max="4096" width="9" style="33"/>
    <col min="4097" max="4097" width="7.625" style="33" customWidth="1"/>
    <col min="4098" max="4098" width="24.25" style="33" bestFit="1" customWidth="1"/>
    <col min="4099" max="4099" width="17.125" style="33" customWidth="1"/>
    <col min="4100" max="4100" width="12" style="33" bestFit="1" customWidth="1"/>
    <col min="4101" max="4101" width="12.875" style="33" customWidth="1"/>
    <col min="4102" max="4103" width="34.875" style="33" customWidth="1"/>
    <col min="4104" max="4104" width="20.875" style="33" customWidth="1"/>
    <col min="4105" max="4105" width="27.625" style="33" customWidth="1"/>
    <col min="4106" max="4106" width="9.875" style="33" bestFit="1" customWidth="1"/>
    <col min="4107" max="4352" width="9" style="33"/>
    <col min="4353" max="4353" width="7.625" style="33" customWidth="1"/>
    <col min="4354" max="4354" width="24.25" style="33" bestFit="1" customWidth="1"/>
    <col min="4355" max="4355" width="17.125" style="33" customWidth="1"/>
    <col min="4356" max="4356" width="12" style="33" bestFit="1" customWidth="1"/>
    <col min="4357" max="4357" width="12.875" style="33" customWidth="1"/>
    <col min="4358" max="4359" width="34.875" style="33" customWidth="1"/>
    <col min="4360" max="4360" width="20.875" style="33" customWidth="1"/>
    <col min="4361" max="4361" width="27.625" style="33" customWidth="1"/>
    <col min="4362" max="4362" width="9.875" style="33" bestFit="1" customWidth="1"/>
    <col min="4363" max="4608" width="9" style="33"/>
    <col min="4609" max="4609" width="7.625" style="33" customWidth="1"/>
    <col min="4610" max="4610" width="24.25" style="33" bestFit="1" customWidth="1"/>
    <col min="4611" max="4611" width="17.125" style="33" customWidth="1"/>
    <col min="4612" max="4612" width="12" style="33" bestFit="1" customWidth="1"/>
    <col min="4613" max="4613" width="12.875" style="33" customWidth="1"/>
    <col min="4614" max="4615" width="34.875" style="33" customWidth="1"/>
    <col min="4616" max="4616" width="20.875" style="33" customWidth="1"/>
    <col min="4617" max="4617" width="27.625" style="33" customWidth="1"/>
    <col min="4618" max="4618" width="9.875" style="33" bestFit="1" customWidth="1"/>
    <col min="4619" max="4864" width="9" style="33"/>
    <col min="4865" max="4865" width="7.625" style="33" customWidth="1"/>
    <col min="4866" max="4866" width="24.25" style="33" bestFit="1" customWidth="1"/>
    <col min="4867" max="4867" width="17.125" style="33" customWidth="1"/>
    <col min="4868" max="4868" width="12" style="33" bestFit="1" customWidth="1"/>
    <col min="4869" max="4869" width="12.875" style="33" customWidth="1"/>
    <col min="4870" max="4871" width="34.875" style="33" customWidth="1"/>
    <col min="4872" max="4872" width="20.875" style="33" customWidth="1"/>
    <col min="4873" max="4873" width="27.625" style="33" customWidth="1"/>
    <col min="4874" max="4874" width="9.875" style="33" bestFit="1" customWidth="1"/>
    <col min="4875" max="5120" width="9" style="33"/>
    <col min="5121" max="5121" width="7.625" style="33" customWidth="1"/>
    <col min="5122" max="5122" width="24.25" style="33" bestFit="1" customWidth="1"/>
    <col min="5123" max="5123" width="17.125" style="33" customWidth="1"/>
    <col min="5124" max="5124" width="12" style="33" bestFit="1" customWidth="1"/>
    <col min="5125" max="5125" width="12.875" style="33" customWidth="1"/>
    <col min="5126" max="5127" width="34.875" style="33" customWidth="1"/>
    <col min="5128" max="5128" width="20.875" style="33" customWidth="1"/>
    <col min="5129" max="5129" width="27.625" style="33" customWidth="1"/>
    <col min="5130" max="5130" width="9.875" style="33" bestFit="1" customWidth="1"/>
    <col min="5131" max="5376" width="9" style="33"/>
    <col min="5377" max="5377" width="7.625" style="33" customWidth="1"/>
    <col min="5378" max="5378" width="24.25" style="33" bestFit="1" customWidth="1"/>
    <col min="5379" max="5379" width="17.125" style="33" customWidth="1"/>
    <col min="5380" max="5380" width="12" style="33" bestFit="1" customWidth="1"/>
    <col min="5381" max="5381" width="12.875" style="33" customWidth="1"/>
    <col min="5382" max="5383" width="34.875" style="33" customWidth="1"/>
    <col min="5384" max="5384" width="20.875" style="33" customWidth="1"/>
    <col min="5385" max="5385" width="27.625" style="33" customWidth="1"/>
    <col min="5386" max="5386" width="9.875" style="33" bestFit="1" customWidth="1"/>
    <col min="5387" max="5632" width="9" style="33"/>
    <col min="5633" max="5633" width="7.625" style="33" customWidth="1"/>
    <col min="5634" max="5634" width="24.25" style="33" bestFit="1" customWidth="1"/>
    <col min="5635" max="5635" width="17.125" style="33" customWidth="1"/>
    <col min="5636" max="5636" width="12" style="33" bestFit="1" customWidth="1"/>
    <col min="5637" max="5637" width="12.875" style="33" customWidth="1"/>
    <col min="5638" max="5639" width="34.875" style="33" customWidth="1"/>
    <col min="5640" max="5640" width="20.875" style="33" customWidth="1"/>
    <col min="5641" max="5641" width="27.625" style="33" customWidth="1"/>
    <col min="5642" max="5642" width="9.875" style="33" bestFit="1" customWidth="1"/>
    <col min="5643" max="5888" width="9" style="33"/>
    <col min="5889" max="5889" width="7.625" style="33" customWidth="1"/>
    <col min="5890" max="5890" width="24.25" style="33" bestFit="1" customWidth="1"/>
    <col min="5891" max="5891" width="17.125" style="33" customWidth="1"/>
    <col min="5892" max="5892" width="12" style="33" bestFit="1" customWidth="1"/>
    <col min="5893" max="5893" width="12.875" style="33" customWidth="1"/>
    <col min="5894" max="5895" width="34.875" style="33" customWidth="1"/>
    <col min="5896" max="5896" width="20.875" style="33" customWidth="1"/>
    <col min="5897" max="5897" width="27.625" style="33" customWidth="1"/>
    <col min="5898" max="5898" width="9.875" style="33" bestFit="1" customWidth="1"/>
    <col min="5899" max="6144" width="9" style="33"/>
    <col min="6145" max="6145" width="7.625" style="33" customWidth="1"/>
    <col min="6146" max="6146" width="24.25" style="33" bestFit="1" customWidth="1"/>
    <col min="6147" max="6147" width="17.125" style="33" customWidth="1"/>
    <col min="6148" max="6148" width="12" style="33" bestFit="1" customWidth="1"/>
    <col min="6149" max="6149" width="12.875" style="33" customWidth="1"/>
    <col min="6150" max="6151" width="34.875" style="33" customWidth="1"/>
    <col min="6152" max="6152" width="20.875" style="33" customWidth="1"/>
    <col min="6153" max="6153" width="27.625" style="33" customWidth="1"/>
    <col min="6154" max="6154" width="9.875" style="33" bestFit="1" customWidth="1"/>
    <col min="6155" max="6400" width="9" style="33"/>
    <col min="6401" max="6401" width="7.625" style="33" customWidth="1"/>
    <col min="6402" max="6402" width="24.25" style="33" bestFit="1" customWidth="1"/>
    <col min="6403" max="6403" width="17.125" style="33" customWidth="1"/>
    <col min="6404" max="6404" width="12" style="33" bestFit="1" customWidth="1"/>
    <col min="6405" max="6405" width="12.875" style="33" customWidth="1"/>
    <col min="6406" max="6407" width="34.875" style="33" customWidth="1"/>
    <col min="6408" max="6408" width="20.875" style="33" customWidth="1"/>
    <col min="6409" max="6409" width="27.625" style="33" customWidth="1"/>
    <col min="6410" max="6410" width="9.875" style="33" bestFit="1" customWidth="1"/>
    <col min="6411" max="6656" width="9" style="33"/>
    <col min="6657" max="6657" width="7.625" style="33" customWidth="1"/>
    <col min="6658" max="6658" width="24.25" style="33" bestFit="1" customWidth="1"/>
    <col min="6659" max="6659" width="17.125" style="33" customWidth="1"/>
    <col min="6660" max="6660" width="12" style="33" bestFit="1" customWidth="1"/>
    <col min="6661" max="6661" width="12.875" style="33" customWidth="1"/>
    <col min="6662" max="6663" width="34.875" style="33" customWidth="1"/>
    <col min="6664" max="6664" width="20.875" style="33" customWidth="1"/>
    <col min="6665" max="6665" width="27.625" style="33" customWidth="1"/>
    <col min="6666" max="6666" width="9.875" style="33" bestFit="1" customWidth="1"/>
    <col min="6667" max="6912" width="9" style="33"/>
    <col min="6913" max="6913" width="7.625" style="33" customWidth="1"/>
    <col min="6914" max="6914" width="24.25" style="33" bestFit="1" customWidth="1"/>
    <col min="6915" max="6915" width="17.125" style="33" customWidth="1"/>
    <col min="6916" max="6916" width="12" style="33" bestFit="1" customWidth="1"/>
    <col min="6917" max="6917" width="12.875" style="33" customWidth="1"/>
    <col min="6918" max="6919" width="34.875" style="33" customWidth="1"/>
    <col min="6920" max="6920" width="20.875" style="33" customWidth="1"/>
    <col min="6921" max="6921" width="27.625" style="33" customWidth="1"/>
    <col min="6922" max="6922" width="9.875" style="33" bestFit="1" customWidth="1"/>
    <col min="6923" max="7168" width="9" style="33"/>
    <col min="7169" max="7169" width="7.625" style="33" customWidth="1"/>
    <col min="7170" max="7170" width="24.25" style="33" bestFit="1" customWidth="1"/>
    <col min="7171" max="7171" width="17.125" style="33" customWidth="1"/>
    <col min="7172" max="7172" width="12" style="33" bestFit="1" customWidth="1"/>
    <col min="7173" max="7173" width="12.875" style="33" customWidth="1"/>
    <col min="7174" max="7175" width="34.875" style="33" customWidth="1"/>
    <col min="7176" max="7176" width="20.875" style="33" customWidth="1"/>
    <col min="7177" max="7177" width="27.625" style="33" customWidth="1"/>
    <col min="7178" max="7178" width="9.875" style="33" bestFit="1" customWidth="1"/>
    <col min="7179" max="7424" width="9" style="33"/>
    <col min="7425" max="7425" width="7.625" style="33" customWidth="1"/>
    <col min="7426" max="7426" width="24.25" style="33" bestFit="1" customWidth="1"/>
    <col min="7427" max="7427" width="17.125" style="33" customWidth="1"/>
    <col min="7428" max="7428" width="12" style="33" bestFit="1" customWidth="1"/>
    <col min="7429" max="7429" width="12.875" style="33" customWidth="1"/>
    <col min="7430" max="7431" width="34.875" style="33" customWidth="1"/>
    <col min="7432" max="7432" width="20.875" style="33" customWidth="1"/>
    <col min="7433" max="7433" width="27.625" style="33" customWidth="1"/>
    <col min="7434" max="7434" width="9.875" style="33" bestFit="1" customWidth="1"/>
    <col min="7435" max="7680" width="9" style="33"/>
    <col min="7681" max="7681" width="7.625" style="33" customWidth="1"/>
    <col min="7682" max="7682" width="24.25" style="33" bestFit="1" customWidth="1"/>
    <col min="7683" max="7683" width="17.125" style="33" customWidth="1"/>
    <col min="7684" max="7684" width="12" style="33" bestFit="1" customWidth="1"/>
    <col min="7685" max="7685" width="12.875" style="33" customWidth="1"/>
    <col min="7686" max="7687" width="34.875" style="33" customWidth="1"/>
    <col min="7688" max="7688" width="20.875" style="33" customWidth="1"/>
    <col min="7689" max="7689" width="27.625" style="33" customWidth="1"/>
    <col min="7690" max="7690" width="9.875" style="33" bestFit="1" customWidth="1"/>
    <col min="7691" max="7936" width="9" style="33"/>
    <col min="7937" max="7937" width="7.625" style="33" customWidth="1"/>
    <col min="7938" max="7938" width="24.25" style="33" bestFit="1" customWidth="1"/>
    <col min="7939" max="7939" width="17.125" style="33" customWidth="1"/>
    <col min="7940" max="7940" width="12" style="33" bestFit="1" customWidth="1"/>
    <col min="7941" max="7941" width="12.875" style="33" customWidth="1"/>
    <col min="7942" max="7943" width="34.875" style="33" customWidth="1"/>
    <col min="7944" max="7944" width="20.875" style="33" customWidth="1"/>
    <col min="7945" max="7945" width="27.625" style="33" customWidth="1"/>
    <col min="7946" max="7946" width="9.875" style="33" bestFit="1" customWidth="1"/>
    <col min="7947" max="8192" width="9" style="33"/>
    <col min="8193" max="8193" width="7.625" style="33" customWidth="1"/>
    <col min="8194" max="8194" width="24.25" style="33" bestFit="1" customWidth="1"/>
    <col min="8195" max="8195" width="17.125" style="33" customWidth="1"/>
    <col min="8196" max="8196" width="12" style="33" bestFit="1" customWidth="1"/>
    <col min="8197" max="8197" width="12.875" style="33" customWidth="1"/>
    <col min="8198" max="8199" width="34.875" style="33" customWidth="1"/>
    <col min="8200" max="8200" width="20.875" style="33" customWidth="1"/>
    <col min="8201" max="8201" width="27.625" style="33" customWidth="1"/>
    <col min="8202" max="8202" width="9.875" style="33" bestFit="1" customWidth="1"/>
    <col min="8203" max="8448" width="9" style="33"/>
    <col min="8449" max="8449" width="7.625" style="33" customWidth="1"/>
    <col min="8450" max="8450" width="24.25" style="33" bestFit="1" customWidth="1"/>
    <col min="8451" max="8451" width="17.125" style="33" customWidth="1"/>
    <col min="8452" max="8452" width="12" style="33" bestFit="1" customWidth="1"/>
    <col min="8453" max="8453" width="12.875" style="33" customWidth="1"/>
    <col min="8454" max="8455" width="34.875" style="33" customWidth="1"/>
    <col min="8456" max="8456" width="20.875" style="33" customWidth="1"/>
    <col min="8457" max="8457" width="27.625" style="33" customWidth="1"/>
    <col min="8458" max="8458" width="9.875" style="33" bestFit="1" customWidth="1"/>
    <col min="8459" max="8704" width="9" style="33"/>
    <col min="8705" max="8705" width="7.625" style="33" customWidth="1"/>
    <col min="8706" max="8706" width="24.25" style="33" bestFit="1" customWidth="1"/>
    <col min="8707" max="8707" width="17.125" style="33" customWidth="1"/>
    <col min="8708" max="8708" width="12" style="33" bestFit="1" customWidth="1"/>
    <col min="8709" max="8709" width="12.875" style="33" customWidth="1"/>
    <col min="8710" max="8711" width="34.875" style="33" customWidth="1"/>
    <col min="8712" max="8712" width="20.875" style="33" customWidth="1"/>
    <col min="8713" max="8713" width="27.625" style="33" customWidth="1"/>
    <col min="8714" max="8714" width="9.875" style="33" bestFit="1" customWidth="1"/>
    <col min="8715" max="8960" width="9" style="33"/>
    <col min="8961" max="8961" width="7.625" style="33" customWidth="1"/>
    <col min="8962" max="8962" width="24.25" style="33" bestFit="1" customWidth="1"/>
    <col min="8963" max="8963" width="17.125" style="33" customWidth="1"/>
    <col min="8964" max="8964" width="12" style="33" bestFit="1" customWidth="1"/>
    <col min="8965" max="8965" width="12.875" style="33" customWidth="1"/>
    <col min="8966" max="8967" width="34.875" style="33" customWidth="1"/>
    <col min="8968" max="8968" width="20.875" style="33" customWidth="1"/>
    <col min="8969" max="8969" width="27.625" style="33" customWidth="1"/>
    <col min="8970" max="8970" width="9.875" style="33" bestFit="1" customWidth="1"/>
    <col min="8971" max="9216" width="9" style="33"/>
    <col min="9217" max="9217" width="7.625" style="33" customWidth="1"/>
    <col min="9218" max="9218" width="24.25" style="33" bestFit="1" customWidth="1"/>
    <col min="9219" max="9219" width="17.125" style="33" customWidth="1"/>
    <col min="9220" max="9220" width="12" style="33" bestFit="1" customWidth="1"/>
    <col min="9221" max="9221" width="12.875" style="33" customWidth="1"/>
    <col min="9222" max="9223" width="34.875" style="33" customWidth="1"/>
    <col min="9224" max="9224" width="20.875" style="33" customWidth="1"/>
    <col min="9225" max="9225" width="27.625" style="33" customWidth="1"/>
    <col min="9226" max="9226" width="9.875" style="33" bestFit="1" customWidth="1"/>
    <col min="9227" max="9472" width="9" style="33"/>
    <col min="9473" max="9473" width="7.625" style="33" customWidth="1"/>
    <col min="9474" max="9474" width="24.25" style="33" bestFit="1" customWidth="1"/>
    <col min="9475" max="9475" width="17.125" style="33" customWidth="1"/>
    <col min="9476" max="9476" width="12" style="33" bestFit="1" customWidth="1"/>
    <col min="9477" max="9477" width="12.875" style="33" customWidth="1"/>
    <col min="9478" max="9479" width="34.875" style="33" customWidth="1"/>
    <col min="9480" max="9480" width="20.875" style="33" customWidth="1"/>
    <col min="9481" max="9481" width="27.625" style="33" customWidth="1"/>
    <col min="9482" max="9482" width="9.875" style="33" bestFit="1" customWidth="1"/>
    <col min="9483" max="9728" width="9" style="33"/>
    <col min="9729" max="9729" width="7.625" style="33" customWidth="1"/>
    <col min="9730" max="9730" width="24.25" style="33" bestFit="1" customWidth="1"/>
    <col min="9731" max="9731" width="17.125" style="33" customWidth="1"/>
    <col min="9732" max="9732" width="12" style="33" bestFit="1" customWidth="1"/>
    <col min="9733" max="9733" width="12.875" style="33" customWidth="1"/>
    <col min="9734" max="9735" width="34.875" style="33" customWidth="1"/>
    <col min="9736" max="9736" width="20.875" style="33" customWidth="1"/>
    <col min="9737" max="9737" width="27.625" style="33" customWidth="1"/>
    <col min="9738" max="9738" width="9.875" style="33" bestFit="1" customWidth="1"/>
    <col min="9739" max="9984" width="9" style="33"/>
    <col min="9985" max="9985" width="7.625" style="33" customWidth="1"/>
    <col min="9986" max="9986" width="24.25" style="33" bestFit="1" customWidth="1"/>
    <col min="9987" max="9987" width="17.125" style="33" customWidth="1"/>
    <col min="9988" max="9988" width="12" style="33" bestFit="1" customWidth="1"/>
    <col min="9989" max="9989" width="12.875" style="33" customWidth="1"/>
    <col min="9990" max="9991" width="34.875" style="33" customWidth="1"/>
    <col min="9992" max="9992" width="20.875" style="33" customWidth="1"/>
    <col min="9993" max="9993" width="27.625" style="33" customWidth="1"/>
    <col min="9994" max="9994" width="9.875" style="33" bestFit="1" customWidth="1"/>
    <col min="9995" max="10240" width="9" style="33"/>
    <col min="10241" max="10241" width="7.625" style="33" customWidth="1"/>
    <col min="10242" max="10242" width="24.25" style="33" bestFit="1" customWidth="1"/>
    <col min="10243" max="10243" width="17.125" style="33" customWidth="1"/>
    <col min="10244" max="10244" width="12" style="33" bestFit="1" customWidth="1"/>
    <col min="10245" max="10245" width="12.875" style="33" customWidth="1"/>
    <col min="10246" max="10247" width="34.875" style="33" customWidth="1"/>
    <col min="10248" max="10248" width="20.875" style="33" customWidth="1"/>
    <col min="10249" max="10249" width="27.625" style="33" customWidth="1"/>
    <col min="10250" max="10250" width="9.875" style="33" bestFit="1" customWidth="1"/>
    <col min="10251" max="10496" width="9" style="33"/>
    <col min="10497" max="10497" width="7.625" style="33" customWidth="1"/>
    <col min="10498" max="10498" width="24.25" style="33" bestFit="1" customWidth="1"/>
    <col min="10499" max="10499" width="17.125" style="33" customWidth="1"/>
    <col min="10500" max="10500" width="12" style="33" bestFit="1" customWidth="1"/>
    <col min="10501" max="10501" width="12.875" style="33" customWidth="1"/>
    <col min="10502" max="10503" width="34.875" style="33" customWidth="1"/>
    <col min="10504" max="10504" width="20.875" style="33" customWidth="1"/>
    <col min="10505" max="10505" width="27.625" style="33" customWidth="1"/>
    <col min="10506" max="10506" width="9.875" style="33" bestFit="1" customWidth="1"/>
    <col min="10507" max="10752" width="9" style="33"/>
    <col min="10753" max="10753" width="7.625" style="33" customWidth="1"/>
    <col min="10754" max="10754" width="24.25" style="33" bestFit="1" customWidth="1"/>
    <col min="10755" max="10755" width="17.125" style="33" customWidth="1"/>
    <col min="10756" max="10756" width="12" style="33" bestFit="1" customWidth="1"/>
    <col min="10757" max="10757" width="12.875" style="33" customWidth="1"/>
    <col min="10758" max="10759" width="34.875" style="33" customWidth="1"/>
    <col min="10760" max="10760" width="20.875" style="33" customWidth="1"/>
    <col min="10761" max="10761" width="27.625" style="33" customWidth="1"/>
    <col min="10762" max="10762" width="9.875" style="33" bestFit="1" customWidth="1"/>
    <col min="10763" max="11008" width="9" style="33"/>
    <col min="11009" max="11009" width="7.625" style="33" customWidth="1"/>
    <col min="11010" max="11010" width="24.25" style="33" bestFit="1" customWidth="1"/>
    <col min="11011" max="11011" width="17.125" style="33" customWidth="1"/>
    <col min="11012" max="11012" width="12" style="33" bestFit="1" customWidth="1"/>
    <col min="11013" max="11013" width="12.875" style="33" customWidth="1"/>
    <col min="11014" max="11015" width="34.875" style="33" customWidth="1"/>
    <col min="11016" max="11016" width="20.875" style="33" customWidth="1"/>
    <col min="11017" max="11017" width="27.625" style="33" customWidth="1"/>
    <col min="11018" max="11018" width="9.875" style="33" bestFit="1" customWidth="1"/>
    <col min="11019" max="11264" width="9" style="33"/>
    <col min="11265" max="11265" width="7.625" style="33" customWidth="1"/>
    <col min="11266" max="11266" width="24.25" style="33" bestFit="1" customWidth="1"/>
    <col min="11267" max="11267" width="17.125" style="33" customWidth="1"/>
    <col min="11268" max="11268" width="12" style="33" bestFit="1" customWidth="1"/>
    <col min="11269" max="11269" width="12.875" style="33" customWidth="1"/>
    <col min="11270" max="11271" width="34.875" style="33" customWidth="1"/>
    <col min="11272" max="11272" width="20.875" style="33" customWidth="1"/>
    <col min="11273" max="11273" width="27.625" style="33" customWidth="1"/>
    <col min="11274" max="11274" width="9.875" style="33" bestFit="1" customWidth="1"/>
    <col min="11275" max="11520" width="9" style="33"/>
    <col min="11521" max="11521" width="7.625" style="33" customWidth="1"/>
    <col min="11522" max="11522" width="24.25" style="33" bestFit="1" customWidth="1"/>
    <col min="11523" max="11523" width="17.125" style="33" customWidth="1"/>
    <col min="11524" max="11524" width="12" style="33" bestFit="1" customWidth="1"/>
    <col min="11525" max="11525" width="12.875" style="33" customWidth="1"/>
    <col min="11526" max="11527" width="34.875" style="33" customWidth="1"/>
    <col min="11528" max="11528" width="20.875" style="33" customWidth="1"/>
    <col min="11529" max="11529" width="27.625" style="33" customWidth="1"/>
    <col min="11530" max="11530" width="9.875" style="33" bestFit="1" customWidth="1"/>
    <col min="11531" max="11776" width="9" style="33"/>
    <col min="11777" max="11777" width="7.625" style="33" customWidth="1"/>
    <col min="11778" max="11778" width="24.25" style="33" bestFit="1" customWidth="1"/>
    <col min="11779" max="11779" width="17.125" style="33" customWidth="1"/>
    <col min="11780" max="11780" width="12" style="33" bestFit="1" customWidth="1"/>
    <col min="11781" max="11781" width="12.875" style="33" customWidth="1"/>
    <col min="11782" max="11783" width="34.875" style="33" customWidth="1"/>
    <col min="11784" max="11784" width="20.875" style="33" customWidth="1"/>
    <col min="11785" max="11785" width="27.625" style="33" customWidth="1"/>
    <col min="11786" max="11786" width="9.875" style="33" bestFit="1" customWidth="1"/>
    <col min="11787" max="12032" width="9" style="33"/>
    <col min="12033" max="12033" width="7.625" style="33" customWidth="1"/>
    <col min="12034" max="12034" width="24.25" style="33" bestFit="1" customWidth="1"/>
    <col min="12035" max="12035" width="17.125" style="33" customWidth="1"/>
    <col min="12036" max="12036" width="12" style="33" bestFit="1" customWidth="1"/>
    <col min="12037" max="12037" width="12.875" style="33" customWidth="1"/>
    <col min="12038" max="12039" width="34.875" style="33" customWidth="1"/>
    <col min="12040" max="12040" width="20.875" style="33" customWidth="1"/>
    <col min="12041" max="12041" width="27.625" style="33" customWidth="1"/>
    <col min="12042" max="12042" width="9.875" style="33" bestFit="1" customWidth="1"/>
    <col min="12043" max="12288" width="9" style="33"/>
    <col min="12289" max="12289" width="7.625" style="33" customWidth="1"/>
    <col min="12290" max="12290" width="24.25" style="33" bestFit="1" customWidth="1"/>
    <col min="12291" max="12291" width="17.125" style="33" customWidth="1"/>
    <col min="12292" max="12292" width="12" style="33" bestFit="1" customWidth="1"/>
    <col min="12293" max="12293" width="12.875" style="33" customWidth="1"/>
    <col min="12294" max="12295" width="34.875" style="33" customWidth="1"/>
    <col min="12296" max="12296" width="20.875" style="33" customWidth="1"/>
    <col min="12297" max="12297" width="27.625" style="33" customWidth="1"/>
    <col min="12298" max="12298" width="9.875" style="33" bestFit="1" customWidth="1"/>
    <col min="12299" max="12544" width="9" style="33"/>
    <col min="12545" max="12545" width="7.625" style="33" customWidth="1"/>
    <col min="12546" max="12546" width="24.25" style="33" bestFit="1" customWidth="1"/>
    <col min="12547" max="12547" width="17.125" style="33" customWidth="1"/>
    <col min="12548" max="12548" width="12" style="33" bestFit="1" customWidth="1"/>
    <col min="12549" max="12549" width="12.875" style="33" customWidth="1"/>
    <col min="12550" max="12551" width="34.875" style="33" customWidth="1"/>
    <col min="12552" max="12552" width="20.875" style="33" customWidth="1"/>
    <col min="12553" max="12553" width="27.625" style="33" customWidth="1"/>
    <col min="12554" max="12554" width="9.875" style="33" bestFit="1" customWidth="1"/>
    <col min="12555" max="12800" width="9" style="33"/>
    <col min="12801" max="12801" width="7.625" style="33" customWidth="1"/>
    <col min="12802" max="12802" width="24.25" style="33" bestFit="1" customWidth="1"/>
    <col min="12803" max="12803" width="17.125" style="33" customWidth="1"/>
    <col min="12804" max="12804" width="12" style="33" bestFit="1" customWidth="1"/>
    <col min="12805" max="12805" width="12.875" style="33" customWidth="1"/>
    <col min="12806" max="12807" width="34.875" style="33" customWidth="1"/>
    <col min="12808" max="12808" width="20.875" style="33" customWidth="1"/>
    <col min="12809" max="12809" width="27.625" style="33" customWidth="1"/>
    <col min="12810" max="12810" width="9.875" style="33" bestFit="1" customWidth="1"/>
    <col min="12811" max="13056" width="9" style="33"/>
    <col min="13057" max="13057" width="7.625" style="33" customWidth="1"/>
    <col min="13058" max="13058" width="24.25" style="33" bestFit="1" customWidth="1"/>
    <col min="13059" max="13059" width="17.125" style="33" customWidth="1"/>
    <col min="13060" max="13060" width="12" style="33" bestFit="1" customWidth="1"/>
    <col min="13061" max="13061" width="12.875" style="33" customWidth="1"/>
    <col min="13062" max="13063" width="34.875" style="33" customWidth="1"/>
    <col min="13064" max="13064" width="20.875" style="33" customWidth="1"/>
    <col min="13065" max="13065" width="27.625" style="33" customWidth="1"/>
    <col min="13066" max="13066" width="9.875" style="33" bestFit="1" customWidth="1"/>
    <col min="13067" max="13312" width="9" style="33"/>
    <col min="13313" max="13313" width="7.625" style="33" customWidth="1"/>
    <col min="13314" max="13314" width="24.25" style="33" bestFit="1" customWidth="1"/>
    <col min="13315" max="13315" width="17.125" style="33" customWidth="1"/>
    <col min="13316" max="13316" width="12" style="33" bestFit="1" customWidth="1"/>
    <col min="13317" max="13317" width="12.875" style="33" customWidth="1"/>
    <col min="13318" max="13319" width="34.875" style="33" customWidth="1"/>
    <col min="13320" max="13320" width="20.875" style="33" customWidth="1"/>
    <col min="13321" max="13321" width="27.625" style="33" customWidth="1"/>
    <col min="13322" max="13322" width="9.875" style="33" bestFit="1" customWidth="1"/>
    <col min="13323" max="13568" width="9" style="33"/>
    <col min="13569" max="13569" width="7.625" style="33" customWidth="1"/>
    <col min="13570" max="13570" width="24.25" style="33" bestFit="1" customWidth="1"/>
    <col min="13571" max="13571" width="17.125" style="33" customWidth="1"/>
    <col min="13572" max="13572" width="12" style="33" bestFit="1" customWidth="1"/>
    <col min="13573" max="13573" width="12.875" style="33" customWidth="1"/>
    <col min="13574" max="13575" width="34.875" style="33" customWidth="1"/>
    <col min="13576" max="13576" width="20.875" style="33" customWidth="1"/>
    <col min="13577" max="13577" width="27.625" style="33" customWidth="1"/>
    <col min="13578" max="13578" width="9.875" style="33" bestFit="1" customWidth="1"/>
    <col min="13579" max="13824" width="9" style="33"/>
    <col min="13825" max="13825" width="7.625" style="33" customWidth="1"/>
    <col min="13826" max="13826" width="24.25" style="33" bestFit="1" customWidth="1"/>
    <col min="13827" max="13827" width="17.125" style="33" customWidth="1"/>
    <col min="13828" max="13828" width="12" style="33" bestFit="1" customWidth="1"/>
    <col min="13829" max="13829" width="12.875" style="33" customWidth="1"/>
    <col min="13830" max="13831" width="34.875" style="33" customWidth="1"/>
    <col min="13832" max="13832" width="20.875" style="33" customWidth="1"/>
    <col min="13833" max="13833" width="27.625" style="33" customWidth="1"/>
    <col min="13834" max="13834" width="9.875" style="33" bestFit="1" customWidth="1"/>
    <col min="13835" max="14080" width="9" style="33"/>
    <col min="14081" max="14081" width="7.625" style="33" customWidth="1"/>
    <col min="14082" max="14082" width="24.25" style="33" bestFit="1" customWidth="1"/>
    <col min="14083" max="14083" width="17.125" style="33" customWidth="1"/>
    <col min="14084" max="14084" width="12" style="33" bestFit="1" customWidth="1"/>
    <col min="14085" max="14085" width="12.875" style="33" customWidth="1"/>
    <col min="14086" max="14087" width="34.875" style="33" customWidth="1"/>
    <col min="14088" max="14088" width="20.875" style="33" customWidth="1"/>
    <col min="14089" max="14089" width="27.625" style="33" customWidth="1"/>
    <col min="14090" max="14090" width="9.875" style="33" bestFit="1" customWidth="1"/>
    <col min="14091" max="14336" width="9" style="33"/>
    <col min="14337" max="14337" width="7.625" style="33" customWidth="1"/>
    <col min="14338" max="14338" width="24.25" style="33" bestFit="1" customWidth="1"/>
    <col min="14339" max="14339" width="17.125" style="33" customWidth="1"/>
    <col min="14340" max="14340" width="12" style="33" bestFit="1" customWidth="1"/>
    <col min="14341" max="14341" width="12.875" style="33" customWidth="1"/>
    <col min="14342" max="14343" width="34.875" style="33" customWidth="1"/>
    <col min="14344" max="14344" width="20.875" style="33" customWidth="1"/>
    <col min="14345" max="14345" width="27.625" style="33" customWidth="1"/>
    <col min="14346" max="14346" width="9.875" style="33" bestFit="1" customWidth="1"/>
    <col min="14347" max="14592" width="9" style="33"/>
    <col min="14593" max="14593" width="7.625" style="33" customWidth="1"/>
    <col min="14594" max="14594" width="24.25" style="33" bestFit="1" customWidth="1"/>
    <col min="14595" max="14595" width="17.125" style="33" customWidth="1"/>
    <col min="14596" max="14596" width="12" style="33" bestFit="1" customWidth="1"/>
    <col min="14597" max="14597" width="12.875" style="33" customWidth="1"/>
    <col min="14598" max="14599" width="34.875" style="33" customWidth="1"/>
    <col min="14600" max="14600" width="20.875" style="33" customWidth="1"/>
    <col min="14601" max="14601" width="27.625" style="33" customWidth="1"/>
    <col min="14602" max="14602" width="9.875" style="33" bestFit="1" customWidth="1"/>
    <col min="14603" max="14848" width="9" style="33"/>
    <col min="14849" max="14849" width="7.625" style="33" customWidth="1"/>
    <col min="14850" max="14850" width="24.25" style="33" bestFit="1" customWidth="1"/>
    <col min="14851" max="14851" width="17.125" style="33" customWidth="1"/>
    <col min="14852" max="14852" width="12" style="33" bestFit="1" customWidth="1"/>
    <col min="14853" max="14853" width="12.875" style="33" customWidth="1"/>
    <col min="14854" max="14855" width="34.875" style="33" customWidth="1"/>
    <col min="14856" max="14856" width="20.875" style="33" customWidth="1"/>
    <col min="14857" max="14857" width="27.625" style="33" customWidth="1"/>
    <col min="14858" max="14858" width="9.875" style="33" bestFit="1" customWidth="1"/>
    <col min="14859" max="15104" width="9" style="33"/>
    <col min="15105" max="15105" width="7.625" style="33" customWidth="1"/>
    <col min="15106" max="15106" width="24.25" style="33" bestFit="1" customWidth="1"/>
    <col min="15107" max="15107" width="17.125" style="33" customWidth="1"/>
    <col min="15108" max="15108" width="12" style="33" bestFit="1" customWidth="1"/>
    <col min="15109" max="15109" width="12.875" style="33" customWidth="1"/>
    <col min="15110" max="15111" width="34.875" style="33" customWidth="1"/>
    <col min="15112" max="15112" width="20.875" style="33" customWidth="1"/>
    <col min="15113" max="15113" width="27.625" style="33" customWidth="1"/>
    <col min="15114" max="15114" width="9.875" style="33" bestFit="1" customWidth="1"/>
    <col min="15115" max="15360" width="9" style="33"/>
    <col min="15361" max="15361" width="7.625" style="33" customWidth="1"/>
    <col min="15362" max="15362" width="24.25" style="33" bestFit="1" customWidth="1"/>
    <col min="15363" max="15363" width="17.125" style="33" customWidth="1"/>
    <col min="15364" max="15364" width="12" style="33" bestFit="1" customWidth="1"/>
    <col min="15365" max="15365" width="12.875" style="33" customWidth="1"/>
    <col min="15366" max="15367" width="34.875" style="33" customWidth="1"/>
    <col min="15368" max="15368" width="20.875" style="33" customWidth="1"/>
    <col min="15369" max="15369" width="27.625" style="33" customWidth="1"/>
    <col min="15370" max="15370" width="9.875" style="33" bestFit="1" customWidth="1"/>
    <col min="15371" max="15616" width="9" style="33"/>
    <col min="15617" max="15617" width="7.625" style="33" customWidth="1"/>
    <col min="15618" max="15618" width="24.25" style="33" bestFit="1" customWidth="1"/>
    <col min="15619" max="15619" width="17.125" style="33" customWidth="1"/>
    <col min="15620" max="15620" width="12" style="33" bestFit="1" customWidth="1"/>
    <col min="15621" max="15621" width="12.875" style="33" customWidth="1"/>
    <col min="15622" max="15623" width="34.875" style="33" customWidth="1"/>
    <col min="15624" max="15624" width="20.875" style="33" customWidth="1"/>
    <col min="15625" max="15625" width="27.625" style="33" customWidth="1"/>
    <col min="15626" max="15626" width="9.875" style="33" bestFit="1" customWidth="1"/>
    <col min="15627" max="15872" width="9" style="33"/>
    <col min="15873" max="15873" width="7.625" style="33" customWidth="1"/>
    <col min="15874" max="15874" width="24.25" style="33" bestFit="1" customWidth="1"/>
    <col min="15875" max="15875" width="17.125" style="33" customWidth="1"/>
    <col min="15876" max="15876" width="12" style="33" bestFit="1" customWidth="1"/>
    <col min="15877" max="15877" width="12.875" style="33" customWidth="1"/>
    <col min="15878" max="15879" width="34.875" style="33" customWidth="1"/>
    <col min="15880" max="15880" width="20.875" style="33" customWidth="1"/>
    <col min="15881" max="15881" width="27.625" style="33" customWidth="1"/>
    <col min="15882" max="15882" width="9.875" style="33" bestFit="1" customWidth="1"/>
    <col min="15883" max="16128" width="9" style="33"/>
    <col min="16129" max="16129" width="7.625" style="33" customWidth="1"/>
    <col min="16130" max="16130" width="24.25" style="33" bestFit="1" customWidth="1"/>
    <col min="16131" max="16131" width="17.125" style="33" customWidth="1"/>
    <col min="16132" max="16132" width="12" style="33" bestFit="1" customWidth="1"/>
    <col min="16133" max="16133" width="12.875" style="33" customWidth="1"/>
    <col min="16134" max="16135" width="34.875" style="33" customWidth="1"/>
    <col min="16136" max="16136" width="20.875" style="33" customWidth="1"/>
    <col min="16137" max="16137" width="27.625" style="33" customWidth="1"/>
    <col min="16138" max="16138" width="9.875" style="33" bestFit="1" customWidth="1"/>
    <col min="16139" max="16384" width="9" style="33"/>
  </cols>
  <sheetData>
    <row r="1" spans="1:10" x14ac:dyDescent="0.3">
      <c r="I1" s="36" t="s">
        <v>167</v>
      </c>
    </row>
    <row r="2" spans="1:10" x14ac:dyDescent="0.3">
      <c r="A2" s="645" t="s">
        <v>781</v>
      </c>
      <c r="B2" s="645"/>
      <c r="C2" s="645"/>
      <c r="D2" s="645"/>
      <c r="E2" s="645"/>
      <c r="F2" s="645"/>
      <c r="G2" s="645"/>
      <c r="H2" s="645"/>
      <c r="I2" s="645"/>
    </row>
    <row r="3" spans="1:10" x14ac:dyDescent="0.3">
      <c r="A3" s="645" t="s">
        <v>186</v>
      </c>
      <c r="B3" s="645"/>
      <c r="C3" s="645"/>
      <c r="D3" s="645"/>
      <c r="E3" s="645"/>
      <c r="F3" s="645"/>
      <c r="G3" s="645"/>
      <c r="H3" s="645"/>
      <c r="I3" s="645"/>
    </row>
    <row r="4" spans="1:10" ht="12.2" customHeight="1" x14ac:dyDescent="0.3"/>
    <row r="5" spans="1:10" s="26" customFormat="1" ht="63" customHeight="1" x14ac:dyDescent="0.2">
      <c r="A5" s="29" t="s">
        <v>0</v>
      </c>
      <c r="B5" s="29" t="s">
        <v>15</v>
      </c>
      <c r="C5" s="37" t="s">
        <v>16</v>
      </c>
      <c r="D5" s="37" t="s">
        <v>2</v>
      </c>
      <c r="E5" s="29" t="s">
        <v>17</v>
      </c>
      <c r="F5" s="38" t="s">
        <v>4</v>
      </c>
      <c r="G5" s="38" t="s">
        <v>25</v>
      </c>
      <c r="H5" s="28" t="s">
        <v>6</v>
      </c>
      <c r="I5" s="28" t="s">
        <v>162</v>
      </c>
      <c r="J5" s="27"/>
    </row>
    <row r="6" spans="1:10" x14ac:dyDescent="0.3">
      <c r="A6" s="530">
        <v>1</v>
      </c>
      <c r="B6" s="39" t="s">
        <v>82</v>
      </c>
      <c r="C6" s="40">
        <v>1834.8</v>
      </c>
      <c r="D6" s="40">
        <v>1834.8</v>
      </c>
      <c r="E6" s="41" t="s">
        <v>40</v>
      </c>
      <c r="F6" s="531" t="s">
        <v>188</v>
      </c>
      <c r="G6" s="531" t="s">
        <v>188</v>
      </c>
      <c r="H6" s="41" t="s">
        <v>163</v>
      </c>
      <c r="I6" s="43" t="s">
        <v>187</v>
      </c>
      <c r="J6" s="63"/>
    </row>
    <row r="7" spans="1:10" x14ac:dyDescent="0.3">
      <c r="A7" s="532"/>
      <c r="B7" s="44"/>
      <c r="C7" s="45"/>
      <c r="D7" s="45"/>
      <c r="E7" s="46"/>
      <c r="F7" s="420"/>
      <c r="G7" s="420"/>
      <c r="H7" s="46" t="s">
        <v>164</v>
      </c>
      <c r="I7" s="48" t="s">
        <v>173</v>
      </c>
    </row>
    <row r="8" spans="1:10" x14ac:dyDescent="0.3">
      <c r="A8" s="532"/>
      <c r="B8" s="44"/>
      <c r="C8" s="45"/>
      <c r="D8" s="45"/>
      <c r="E8" s="46"/>
      <c r="F8" s="47"/>
      <c r="G8" s="47"/>
      <c r="H8" s="46" t="s">
        <v>165</v>
      </c>
      <c r="I8" s="43"/>
    </row>
    <row r="9" spans="1:10" x14ac:dyDescent="0.3">
      <c r="A9" s="532"/>
      <c r="B9" s="44"/>
      <c r="C9" s="45"/>
      <c r="D9" s="45"/>
      <c r="E9" s="46"/>
      <c r="F9" s="47" t="s">
        <v>42</v>
      </c>
      <c r="G9" s="49" t="s">
        <v>9</v>
      </c>
      <c r="H9" s="46" t="s">
        <v>87</v>
      </c>
      <c r="I9" s="50" t="s">
        <v>166</v>
      </c>
    </row>
    <row r="10" spans="1:10" ht="20.25" customHeight="1" x14ac:dyDescent="0.3">
      <c r="A10" s="533"/>
      <c r="B10" s="51"/>
      <c r="C10" s="52"/>
      <c r="D10" s="52"/>
      <c r="E10" s="53"/>
      <c r="F10" s="54">
        <v>1834.8</v>
      </c>
      <c r="G10" s="54">
        <v>1834.8</v>
      </c>
      <c r="H10" s="53"/>
      <c r="I10" s="55" t="s">
        <v>843</v>
      </c>
    </row>
    <row r="11" spans="1:10" x14ac:dyDescent="0.3">
      <c r="A11" s="530">
        <v>2</v>
      </c>
      <c r="B11" s="39" t="s">
        <v>907</v>
      </c>
      <c r="C11" s="40">
        <v>210</v>
      </c>
      <c r="D11" s="40">
        <v>210</v>
      </c>
      <c r="E11" s="41" t="s">
        <v>40</v>
      </c>
      <c r="F11" s="531" t="s">
        <v>722</v>
      </c>
      <c r="G11" s="531" t="s">
        <v>722</v>
      </c>
      <c r="H11" s="41" t="s">
        <v>163</v>
      </c>
      <c r="I11" s="43" t="s">
        <v>187</v>
      </c>
    </row>
    <row r="12" spans="1:10" x14ac:dyDescent="0.3">
      <c r="A12" s="532"/>
      <c r="B12" s="44"/>
      <c r="C12" s="45"/>
      <c r="D12" s="45"/>
      <c r="E12" s="46"/>
      <c r="F12" s="420"/>
      <c r="G12" s="420"/>
      <c r="H12" s="46" t="s">
        <v>164</v>
      </c>
      <c r="I12" s="48" t="s">
        <v>173</v>
      </c>
    </row>
    <row r="13" spans="1:10" x14ac:dyDescent="0.3">
      <c r="A13" s="532"/>
      <c r="B13" s="44"/>
      <c r="C13" s="45"/>
      <c r="D13" s="45"/>
      <c r="E13" s="46"/>
      <c r="F13" s="47"/>
      <c r="G13" s="47"/>
      <c r="H13" s="46" t="s">
        <v>165</v>
      </c>
      <c r="I13" s="43"/>
    </row>
    <row r="14" spans="1:10" x14ac:dyDescent="0.3">
      <c r="A14" s="532"/>
      <c r="B14" s="44"/>
      <c r="C14" s="45"/>
      <c r="D14" s="45"/>
      <c r="E14" s="46"/>
      <c r="F14" s="47" t="s">
        <v>42</v>
      </c>
      <c r="G14" s="49" t="s">
        <v>9</v>
      </c>
      <c r="H14" s="46" t="s">
        <v>87</v>
      </c>
      <c r="I14" s="50" t="s">
        <v>166</v>
      </c>
    </row>
    <row r="15" spans="1:10" ht="20.25" customHeight="1" x14ac:dyDescent="0.3">
      <c r="A15" s="533"/>
      <c r="B15" s="51"/>
      <c r="C15" s="52"/>
      <c r="D15" s="52"/>
      <c r="E15" s="53"/>
      <c r="F15" s="54">
        <v>210</v>
      </c>
      <c r="G15" s="54">
        <v>210</v>
      </c>
      <c r="H15" s="53"/>
      <c r="I15" s="55" t="s">
        <v>843</v>
      </c>
    </row>
    <row r="16" spans="1:10" x14ac:dyDescent="0.3">
      <c r="A16" s="530">
        <v>3</v>
      </c>
      <c r="B16" s="39" t="s">
        <v>82</v>
      </c>
      <c r="C16" s="40">
        <v>6116</v>
      </c>
      <c r="D16" s="40">
        <v>6116</v>
      </c>
      <c r="E16" s="41" t="s">
        <v>40</v>
      </c>
      <c r="F16" s="531" t="s">
        <v>188</v>
      </c>
      <c r="G16" s="531" t="s">
        <v>188</v>
      </c>
      <c r="H16" s="41" t="s">
        <v>163</v>
      </c>
      <c r="I16" s="43" t="s">
        <v>187</v>
      </c>
    </row>
    <row r="17" spans="1:9" x14ac:dyDescent="0.3">
      <c r="A17" s="532"/>
      <c r="B17" s="44"/>
      <c r="C17" s="45"/>
      <c r="D17" s="45"/>
      <c r="E17" s="46"/>
      <c r="F17" s="420"/>
      <c r="G17" s="420"/>
      <c r="H17" s="46" t="s">
        <v>164</v>
      </c>
      <c r="I17" s="48" t="s">
        <v>173</v>
      </c>
    </row>
    <row r="18" spans="1:9" x14ac:dyDescent="0.3">
      <c r="A18" s="532"/>
      <c r="B18" s="44"/>
      <c r="C18" s="45"/>
      <c r="D18" s="45"/>
      <c r="E18" s="46"/>
      <c r="F18" s="47"/>
      <c r="G18" s="47"/>
      <c r="H18" s="46" t="s">
        <v>165</v>
      </c>
      <c r="I18" s="43"/>
    </row>
    <row r="19" spans="1:9" x14ac:dyDescent="0.3">
      <c r="A19" s="532"/>
      <c r="B19" s="44"/>
      <c r="C19" s="45"/>
      <c r="D19" s="45"/>
      <c r="E19" s="46"/>
      <c r="F19" s="47" t="s">
        <v>42</v>
      </c>
      <c r="G19" s="49" t="s">
        <v>9</v>
      </c>
      <c r="H19" s="46" t="s">
        <v>87</v>
      </c>
      <c r="I19" s="50" t="s">
        <v>166</v>
      </c>
    </row>
    <row r="20" spans="1:9" ht="20.25" customHeight="1" x14ac:dyDescent="0.3">
      <c r="A20" s="533"/>
      <c r="B20" s="51"/>
      <c r="C20" s="52"/>
      <c r="D20" s="52"/>
      <c r="E20" s="53"/>
      <c r="F20" s="54">
        <v>6116</v>
      </c>
      <c r="G20" s="54">
        <v>6116</v>
      </c>
      <c r="H20" s="53"/>
      <c r="I20" s="55" t="s">
        <v>786</v>
      </c>
    </row>
    <row r="21" spans="1:9" x14ac:dyDescent="0.3">
      <c r="A21" s="530">
        <v>4</v>
      </c>
      <c r="B21" s="39" t="s">
        <v>82</v>
      </c>
      <c r="C21" s="66">
        <v>1623.6</v>
      </c>
      <c r="D21" s="40">
        <v>1623.6</v>
      </c>
      <c r="E21" s="41" t="s">
        <v>40</v>
      </c>
      <c r="F21" s="531" t="s">
        <v>188</v>
      </c>
      <c r="G21" s="531" t="s">
        <v>188</v>
      </c>
      <c r="H21" s="41" t="s">
        <v>163</v>
      </c>
      <c r="I21" s="43" t="s">
        <v>187</v>
      </c>
    </row>
    <row r="22" spans="1:9" x14ac:dyDescent="0.3">
      <c r="A22" s="532"/>
      <c r="B22" s="44"/>
      <c r="C22" s="60"/>
      <c r="D22" s="45"/>
      <c r="E22" s="46"/>
      <c r="F22" s="420"/>
      <c r="G22" s="420"/>
      <c r="H22" s="46" t="s">
        <v>164</v>
      </c>
      <c r="I22" s="48" t="s">
        <v>173</v>
      </c>
    </row>
    <row r="23" spans="1:9" x14ac:dyDescent="0.3">
      <c r="A23" s="532"/>
      <c r="B23" s="44"/>
      <c r="C23" s="60"/>
      <c r="D23" s="45"/>
      <c r="E23" s="46"/>
      <c r="F23" s="47"/>
      <c r="G23" s="47"/>
      <c r="H23" s="46" t="s">
        <v>165</v>
      </c>
      <c r="I23" s="43"/>
    </row>
    <row r="24" spans="1:9" x14ac:dyDescent="0.3">
      <c r="A24" s="532"/>
      <c r="B24" s="44"/>
      <c r="C24" s="60"/>
      <c r="D24" s="45"/>
      <c r="E24" s="46"/>
      <c r="F24" s="47" t="s">
        <v>42</v>
      </c>
      <c r="G24" s="49" t="s">
        <v>9</v>
      </c>
      <c r="H24" s="46" t="s">
        <v>87</v>
      </c>
      <c r="I24" s="50" t="s">
        <v>166</v>
      </c>
    </row>
    <row r="25" spans="1:9" ht="20.25" customHeight="1" x14ac:dyDescent="0.3">
      <c r="A25" s="533"/>
      <c r="B25" s="51"/>
      <c r="C25" s="61"/>
      <c r="D25" s="52"/>
      <c r="E25" s="53"/>
      <c r="F25" s="418">
        <v>1623.6</v>
      </c>
      <c r="G25" s="54">
        <v>1623.6</v>
      </c>
      <c r="H25" s="53"/>
      <c r="I25" s="55" t="s">
        <v>787</v>
      </c>
    </row>
    <row r="26" spans="1:9" x14ac:dyDescent="0.3">
      <c r="A26" s="530">
        <v>5</v>
      </c>
      <c r="B26" s="39" t="s">
        <v>82</v>
      </c>
      <c r="C26" s="40">
        <v>1216.4000000000001</v>
      </c>
      <c r="D26" s="40">
        <v>1216.4000000000001</v>
      </c>
      <c r="E26" s="41" t="s">
        <v>40</v>
      </c>
      <c r="F26" s="531" t="s">
        <v>188</v>
      </c>
      <c r="G26" s="531" t="s">
        <v>188</v>
      </c>
      <c r="H26" s="41" t="s">
        <v>163</v>
      </c>
      <c r="I26" s="43" t="s">
        <v>187</v>
      </c>
    </row>
    <row r="27" spans="1:9" x14ac:dyDescent="0.3">
      <c r="A27" s="532"/>
      <c r="B27" s="44"/>
      <c r="C27" s="45"/>
      <c r="D27" s="45"/>
      <c r="E27" s="46"/>
      <c r="F27" s="420"/>
      <c r="G27" s="420"/>
      <c r="H27" s="46" t="s">
        <v>164</v>
      </c>
      <c r="I27" s="48" t="s">
        <v>173</v>
      </c>
    </row>
    <row r="28" spans="1:9" x14ac:dyDescent="0.3">
      <c r="A28" s="532"/>
      <c r="B28" s="44"/>
      <c r="C28" s="45"/>
      <c r="D28" s="45"/>
      <c r="E28" s="46"/>
      <c r="F28" s="47"/>
      <c r="G28" s="47"/>
      <c r="H28" s="46" t="s">
        <v>165</v>
      </c>
      <c r="I28" s="43"/>
    </row>
    <row r="29" spans="1:9" x14ac:dyDescent="0.3">
      <c r="A29" s="532"/>
      <c r="B29" s="44"/>
      <c r="C29" s="45"/>
      <c r="D29" s="45"/>
      <c r="E29" s="46"/>
      <c r="F29" s="47" t="s">
        <v>42</v>
      </c>
      <c r="G29" s="49" t="s">
        <v>9</v>
      </c>
      <c r="H29" s="46" t="s">
        <v>87</v>
      </c>
      <c r="I29" s="50" t="s">
        <v>166</v>
      </c>
    </row>
    <row r="30" spans="1:9" ht="20.25" customHeight="1" x14ac:dyDescent="0.3">
      <c r="A30" s="533"/>
      <c r="B30" s="51"/>
      <c r="C30" s="52"/>
      <c r="D30" s="52"/>
      <c r="E30" s="53"/>
      <c r="F30" s="54">
        <v>1216.4000000000001</v>
      </c>
      <c r="G30" s="54">
        <v>1216.4000000000001</v>
      </c>
      <c r="H30" s="53"/>
      <c r="I30" s="55" t="s">
        <v>789</v>
      </c>
    </row>
    <row r="31" spans="1:9" x14ac:dyDescent="0.3">
      <c r="A31" s="530">
        <v>6</v>
      </c>
      <c r="B31" s="39" t="s">
        <v>82</v>
      </c>
      <c r="C31" s="40">
        <v>6082</v>
      </c>
      <c r="D31" s="40">
        <v>6082</v>
      </c>
      <c r="E31" s="41" t="s">
        <v>40</v>
      </c>
      <c r="F31" s="531" t="s">
        <v>334</v>
      </c>
      <c r="G31" s="531" t="s">
        <v>334</v>
      </c>
      <c r="H31" s="41" t="s">
        <v>163</v>
      </c>
      <c r="I31" s="43" t="s">
        <v>187</v>
      </c>
    </row>
    <row r="32" spans="1:9" x14ac:dyDescent="0.3">
      <c r="A32" s="532"/>
      <c r="B32" s="44"/>
      <c r="C32" s="60"/>
      <c r="D32" s="45"/>
      <c r="E32" s="46"/>
      <c r="F32" s="420"/>
      <c r="G32" s="420"/>
      <c r="H32" s="46" t="s">
        <v>164</v>
      </c>
      <c r="I32" s="48" t="s">
        <v>173</v>
      </c>
    </row>
    <row r="33" spans="1:9" x14ac:dyDescent="0.3">
      <c r="A33" s="532"/>
      <c r="B33" s="44"/>
      <c r="C33" s="60"/>
      <c r="D33" s="45"/>
      <c r="E33" s="46"/>
      <c r="F33" s="47"/>
      <c r="G33" s="47"/>
      <c r="H33" s="46" t="s">
        <v>165</v>
      </c>
      <c r="I33" s="43"/>
    </row>
    <row r="34" spans="1:9" x14ac:dyDescent="0.3">
      <c r="A34" s="532"/>
      <c r="B34" s="44"/>
      <c r="C34" s="60"/>
      <c r="D34" s="45"/>
      <c r="E34" s="46"/>
      <c r="F34" s="47" t="s">
        <v>42</v>
      </c>
      <c r="G34" s="49" t="s">
        <v>9</v>
      </c>
      <c r="H34" s="46" t="s">
        <v>87</v>
      </c>
      <c r="I34" s="50" t="s">
        <v>166</v>
      </c>
    </row>
    <row r="35" spans="1:9" ht="20.25" customHeight="1" x14ac:dyDescent="0.3">
      <c r="A35" s="533"/>
      <c r="B35" s="51"/>
      <c r="C35" s="61"/>
      <c r="D35" s="52"/>
      <c r="E35" s="53"/>
      <c r="F35" s="54">
        <v>6082</v>
      </c>
      <c r="G35" s="54">
        <v>6082</v>
      </c>
      <c r="H35" s="53"/>
      <c r="I35" s="55" t="s">
        <v>789</v>
      </c>
    </row>
    <row r="36" spans="1:9" x14ac:dyDescent="0.3">
      <c r="A36" s="530">
        <v>7</v>
      </c>
      <c r="B36" s="39" t="s">
        <v>908</v>
      </c>
      <c r="C36" s="40">
        <v>1200</v>
      </c>
      <c r="D36" s="40">
        <v>1200</v>
      </c>
      <c r="E36" s="41" t="s">
        <v>40</v>
      </c>
      <c r="F36" s="531" t="s">
        <v>909</v>
      </c>
      <c r="G36" s="531" t="s">
        <v>909</v>
      </c>
      <c r="H36" s="41" t="s">
        <v>163</v>
      </c>
      <c r="I36" s="43" t="s">
        <v>187</v>
      </c>
    </row>
    <row r="37" spans="1:9" x14ac:dyDescent="0.3">
      <c r="A37" s="532"/>
      <c r="B37" s="44"/>
      <c r="C37" s="60"/>
      <c r="D37" s="45"/>
      <c r="E37" s="46"/>
      <c r="F37" s="420"/>
      <c r="G37" s="420"/>
      <c r="H37" s="46" t="s">
        <v>164</v>
      </c>
      <c r="I37" s="48" t="s">
        <v>173</v>
      </c>
    </row>
    <row r="38" spans="1:9" x14ac:dyDescent="0.3">
      <c r="A38" s="532"/>
      <c r="B38" s="44"/>
      <c r="C38" s="60"/>
      <c r="D38" s="45"/>
      <c r="E38" s="46"/>
      <c r="F38" s="47"/>
      <c r="G38" s="47"/>
      <c r="H38" s="46" t="s">
        <v>165</v>
      </c>
      <c r="I38" s="43"/>
    </row>
    <row r="39" spans="1:9" x14ac:dyDescent="0.3">
      <c r="A39" s="532"/>
      <c r="B39" s="44"/>
      <c r="C39" s="60"/>
      <c r="D39" s="45"/>
      <c r="E39" s="46"/>
      <c r="F39" s="47" t="s">
        <v>42</v>
      </c>
      <c r="G39" s="49" t="s">
        <v>9</v>
      </c>
      <c r="H39" s="46" t="s">
        <v>87</v>
      </c>
      <c r="I39" s="50" t="s">
        <v>166</v>
      </c>
    </row>
    <row r="40" spans="1:9" ht="20.25" customHeight="1" x14ac:dyDescent="0.3">
      <c r="A40" s="533"/>
      <c r="B40" s="51"/>
      <c r="C40" s="61"/>
      <c r="D40" s="52"/>
      <c r="E40" s="53"/>
      <c r="F40" s="54">
        <v>1200</v>
      </c>
      <c r="G40" s="54">
        <v>1200</v>
      </c>
      <c r="H40" s="53"/>
      <c r="I40" s="55" t="s">
        <v>789</v>
      </c>
    </row>
    <row r="41" spans="1:9" x14ac:dyDescent="0.3">
      <c r="A41" s="530">
        <v>8</v>
      </c>
      <c r="B41" s="39" t="s">
        <v>367</v>
      </c>
      <c r="C41" s="40">
        <v>866.7</v>
      </c>
      <c r="D41" s="40">
        <v>866.7</v>
      </c>
      <c r="E41" s="41" t="s">
        <v>40</v>
      </c>
      <c r="F41" s="531" t="s">
        <v>714</v>
      </c>
      <c r="G41" s="531" t="s">
        <v>714</v>
      </c>
      <c r="H41" s="41" t="s">
        <v>163</v>
      </c>
      <c r="I41" s="43" t="s">
        <v>187</v>
      </c>
    </row>
    <row r="42" spans="1:9" x14ac:dyDescent="0.3">
      <c r="A42" s="532"/>
      <c r="B42" s="44"/>
      <c r="C42" s="45"/>
      <c r="D42" s="45"/>
      <c r="E42" s="46"/>
      <c r="F42" s="420"/>
      <c r="G42" s="420"/>
      <c r="H42" s="46" t="s">
        <v>164</v>
      </c>
      <c r="I42" s="48" t="s">
        <v>173</v>
      </c>
    </row>
    <row r="43" spans="1:9" x14ac:dyDescent="0.3">
      <c r="A43" s="532"/>
      <c r="B43" s="44"/>
      <c r="C43" s="45"/>
      <c r="D43" s="45"/>
      <c r="E43" s="46"/>
      <c r="F43" s="47"/>
      <c r="G43" s="47"/>
      <c r="H43" s="46" t="s">
        <v>165</v>
      </c>
      <c r="I43" s="43"/>
    </row>
    <row r="44" spans="1:9" x14ac:dyDescent="0.3">
      <c r="A44" s="532"/>
      <c r="B44" s="44"/>
      <c r="C44" s="45"/>
      <c r="D44" s="45"/>
      <c r="E44" s="46"/>
      <c r="F44" s="47" t="s">
        <v>42</v>
      </c>
      <c r="G44" s="49" t="s">
        <v>9</v>
      </c>
      <c r="H44" s="46" t="s">
        <v>87</v>
      </c>
      <c r="I44" s="50" t="s">
        <v>166</v>
      </c>
    </row>
    <row r="45" spans="1:9" ht="20.25" customHeight="1" x14ac:dyDescent="0.3">
      <c r="A45" s="533"/>
      <c r="B45" s="51"/>
      <c r="C45" s="52"/>
      <c r="D45" s="52"/>
      <c r="E45" s="53"/>
      <c r="F45" s="54">
        <v>866.7</v>
      </c>
      <c r="G45" s="54">
        <v>866.7</v>
      </c>
      <c r="H45" s="53"/>
      <c r="I45" s="55" t="s">
        <v>789</v>
      </c>
    </row>
    <row r="46" spans="1:9" x14ac:dyDescent="0.3">
      <c r="A46" s="530">
        <v>9</v>
      </c>
      <c r="B46" s="39" t="s">
        <v>55</v>
      </c>
      <c r="C46" s="40">
        <v>1800</v>
      </c>
      <c r="D46" s="40">
        <v>1800</v>
      </c>
      <c r="E46" s="41" t="s">
        <v>40</v>
      </c>
      <c r="F46" s="531" t="s">
        <v>278</v>
      </c>
      <c r="G46" s="531" t="s">
        <v>278</v>
      </c>
      <c r="H46" s="41" t="s">
        <v>163</v>
      </c>
      <c r="I46" s="43" t="s">
        <v>187</v>
      </c>
    </row>
    <row r="47" spans="1:9" x14ac:dyDescent="0.3">
      <c r="A47" s="532"/>
      <c r="B47" s="44"/>
      <c r="C47" s="45"/>
      <c r="D47" s="45"/>
      <c r="E47" s="46"/>
      <c r="F47" s="420"/>
      <c r="G47" s="420"/>
      <c r="H47" s="46" t="s">
        <v>164</v>
      </c>
      <c r="I47" s="48" t="s">
        <v>173</v>
      </c>
    </row>
    <row r="48" spans="1:9" x14ac:dyDescent="0.3">
      <c r="A48" s="532"/>
      <c r="B48" s="44"/>
      <c r="C48" s="45"/>
      <c r="D48" s="45"/>
      <c r="E48" s="46"/>
      <c r="F48" s="47"/>
      <c r="G48" s="47"/>
      <c r="H48" s="46" t="s">
        <v>165</v>
      </c>
      <c r="I48" s="43"/>
    </row>
    <row r="49" spans="1:9" x14ac:dyDescent="0.3">
      <c r="A49" s="532"/>
      <c r="B49" s="44"/>
      <c r="C49" s="45"/>
      <c r="D49" s="45"/>
      <c r="E49" s="46"/>
      <c r="F49" s="47" t="s">
        <v>42</v>
      </c>
      <c r="G49" s="49" t="s">
        <v>9</v>
      </c>
      <c r="H49" s="46" t="s">
        <v>87</v>
      </c>
      <c r="I49" s="50" t="s">
        <v>166</v>
      </c>
    </row>
    <row r="50" spans="1:9" ht="20.25" customHeight="1" x14ac:dyDescent="0.3">
      <c r="A50" s="533"/>
      <c r="B50" s="51"/>
      <c r="C50" s="52"/>
      <c r="D50" s="52"/>
      <c r="E50" s="53"/>
      <c r="F50" s="54">
        <v>1800</v>
      </c>
      <c r="G50" s="54">
        <v>1800</v>
      </c>
      <c r="H50" s="53"/>
      <c r="I50" s="55" t="s">
        <v>789</v>
      </c>
    </row>
    <row r="51" spans="1:9" x14ac:dyDescent="0.3">
      <c r="A51" s="530">
        <v>10</v>
      </c>
      <c r="B51" s="39" t="s">
        <v>55</v>
      </c>
      <c r="C51" s="40">
        <v>2016</v>
      </c>
      <c r="D51" s="40">
        <v>2016</v>
      </c>
      <c r="E51" s="41" t="s">
        <v>40</v>
      </c>
      <c r="F51" s="531" t="s">
        <v>362</v>
      </c>
      <c r="G51" s="531" t="s">
        <v>362</v>
      </c>
      <c r="H51" s="41" t="s">
        <v>163</v>
      </c>
      <c r="I51" s="43" t="s">
        <v>187</v>
      </c>
    </row>
    <row r="52" spans="1:9" x14ac:dyDescent="0.3">
      <c r="A52" s="532"/>
      <c r="B52" s="44"/>
      <c r="C52" s="45"/>
      <c r="D52" s="45"/>
      <c r="E52" s="46"/>
      <c r="F52" s="420"/>
      <c r="G52" s="420"/>
      <c r="H52" s="46" t="s">
        <v>164</v>
      </c>
      <c r="I52" s="48" t="s">
        <v>173</v>
      </c>
    </row>
    <row r="53" spans="1:9" x14ac:dyDescent="0.3">
      <c r="A53" s="532"/>
      <c r="B53" s="44"/>
      <c r="C53" s="45"/>
      <c r="D53" s="45"/>
      <c r="E53" s="46"/>
      <c r="F53" s="47"/>
      <c r="G53" s="47"/>
      <c r="H53" s="46" t="s">
        <v>165</v>
      </c>
      <c r="I53" s="43"/>
    </row>
    <row r="54" spans="1:9" x14ac:dyDescent="0.3">
      <c r="A54" s="532"/>
      <c r="B54" s="44"/>
      <c r="C54" s="45"/>
      <c r="D54" s="45"/>
      <c r="E54" s="46"/>
      <c r="F54" s="47" t="s">
        <v>42</v>
      </c>
      <c r="G54" s="49" t="s">
        <v>9</v>
      </c>
      <c r="H54" s="46" t="s">
        <v>87</v>
      </c>
      <c r="I54" s="50" t="s">
        <v>166</v>
      </c>
    </row>
    <row r="55" spans="1:9" ht="20.25" customHeight="1" x14ac:dyDescent="0.3">
      <c r="A55" s="533"/>
      <c r="B55" s="51"/>
      <c r="C55" s="52"/>
      <c r="D55" s="52"/>
      <c r="E55" s="53"/>
      <c r="F55" s="54">
        <v>2016</v>
      </c>
      <c r="G55" s="54">
        <v>2016</v>
      </c>
      <c r="H55" s="53"/>
      <c r="I55" s="55" t="s">
        <v>789</v>
      </c>
    </row>
    <row r="56" spans="1:9" x14ac:dyDescent="0.3">
      <c r="A56" s="530">
        <v>11</v>
      </c>
      <c r="B56" s="39" t="s">
        <v>82</v>
      </c>
      <c r="C56" s="40">
        <v>811.8</v>
      </c>
      <c r="D56" s="40">
        <v>811.8</v>
      </c>
      <c r="E56" s="41" t="s">
        <v>40</v>
      </c>
      <c r="F56" s="536" t="s">
        <v>188</v>
      </c>
      <c r="G56" s="536" t="s">
        <v>188</v>
      </c>
      <c r="H56" s="41" t="s">
        <v>163</v>
      </c>
      <c r="I56" s="43" t="s">
        <v>187</v>
      </c>
    </row>
    <row r="57" spans="1:9" x14ac:dyDescent="0.3">
      <c r="A57" s="532"/>
      <c r="B57" s="44"/>
      <c r="C57" s="45"/>
      <c r="D57" s="45"/>
      <c r="E57" s="46"/>
      <c r="F57" s="537"/>
      <c r="G57" s="537"/>
      <c r="H57" s="46" t="s">
        <v>164</v>
      </c>
      <c r="I57" s="48" t="s">
        <v>173</v>
      </c>
    </row>
    <row r="58" spans="1:9" x14ac:dyDescent="0.3">
      <c r="A58" s="532"/>
      <c r="B58" s="44"/>
      <c r="C58" s="45"/>
      <c r="D58" s="45"/>
      <c r="E58" s="46"/>
      <c r="F58" s="537"/>
      <c r="G58" s="537"/>
      <c r="H58" s="46" t="s">
        <v>165</v>
      </c>
      <c r="I58" s="43"/>
    </row>
    <row r="59" spans="1:9" x14ac:dyDescent="0.3">
      <c r="A59" s="532"/>
      <c r="B59" s="44"/>
      <c r="C59" s="45"/>
      <c r="D59" s="45"/>
      <c r="E59" s="46"/>
      <c r="F59" s="47" t="s">
        <v>42</v>
      </c>
      <c r="G59" s="419" t="s">
        <v>9</v>
      </c>
      <c r="H59" s="46" t="s">
        <v>87</v>
      </c>
      <c r="I59" s="50" t="s">
        <v>166</v>
      </c>
    </row>
    <row r="60" spans="1:9" ht="20.25" customHeight="1" x14ac:dyDescent="0.3">
      <c r="A60" s="533"/>
      <c r="B60" s="51"/>
      <c r="C60" s="52"/>
      <c r="D60" s="52"/>
      <c r="E60" s="53"/>
      <c r="F60" s="54">
        <v>811.8</v>
      </c>
      <c r="G60" s="54">
        <v>811.8</v>
      </c>
      <c r="H60" s="53"/>
      <c r="I60" s="55" t="s">
        <v>829</v>
      </c>
    </row>
    <row r="61" spans="1:9" x14ac:dyDescent="0.3">
      <c r="A61" s="530">
        <v>12</v>
      </c>
      <c r="B61" s="39" t="s">
        <v>55</v>
      </c>
      <c r="C61" s="40">
        <v>1950</v>
      </c>
      <c r="D61" s="40">
        <v>1950</v>
      </c>
      <c r="E61" s="41" t="s">
        <v>40</v>
      </c>
      <c r="F61" s="531" t="s">
        <v>910</v>
      </c>
      <c r="G61" s="531" t="s">
        <v>910</v>
      </c>
      <c r="H61" s="41" t="s">
        <v>163</v>
      </c>
      <c r="I61" s="43" t="s">
        <v>187</v>
      </c>
    </row>
    <row r="62" spans="1:9" x14ac:dyDescent="0.3">
      <c r="A62" s="532"/>
      <c r="B62" s="44"/>
      <c r="C62" s="45"/>
      <c r="D62" s="45"/>
      <c r="E62" s="46"/>
      <c r="F62" s="420"/>
      <c r="G62" s="420"/>
      <c r="H62" s="46" t="s">
        <v>164</v>
      </c>
      <c r="I62" s="48" t="s">
        <v>173</v>
      </c>
    </row>
    <row r="63" spans="1:9" x14ac:dyDescent="0.3">
      <c r="A63" s="532"/>
      <c r="B63" s="44"/>
      <c r="C63" s="45"/>
      <c r="D63" s="45"/>
      <c r="E63" s="46"/>
      <c r="F63" s="47"/>
      <c r="G63" s="47"/>
      <c r="H63" s="46" t="s">
        <v>165</v>
      </c>
      <c r="I63" s="43"/>
    </row>
    <row r="64" spans="1:9" x14ac:dyDescent="0.3">
      <c r="A64" s="532"/>
      <c r="B64" s="44"/>
      <c r="C64" s="45"/>
      <c r="D64" s="45"/>
      <c r="E64" s="46"/>
      <c r="F64" s="47" t="s">
        <v>42</v>
      </c>
      <c r="G64" s="49" t="s">
        <v>9</v>
      </c>
      <c r="H64" s="46" t="s">
        <v>87</v>
      </c>
      <c r="I64" s="50" t="s">
        <v>166</v>
      </c>
    </row>
    <row r="65" spans="1:9" ht="20.25" customHeight="1" x14ac:dyDescent="0.3">
      <c r="A65" s="533"/>
      <c r="B65" s="51"/>
      <c r="C65" s="52"/>
      <c r="D65" s="52"/>
      <c r="E65" s="53"/>
      <c r="F65" s="54">
        <v>1950</v>
      </c>
      <c r="G65" s="54">
        <v>1950</v>
      </c>
      <c r="H65" s="53"/>
      <c r="I65" s="55" t="s">
        <v>911</v>
      </c>
    </row>
    <row r="66" spans="1:9" x14ac:dyDescent="0.3">
      <c r="A66" s="530">
        <v>13</v>
      </c>
      <c r="B66" s="39" t="s">
        <v>912</v>
      </c>
      <c r="C66" s="40">
        <v>960</v>
      </c>
      <c r="D66" s="40">
        <v>960</v>
      </c>
      <c r="E66" s="41" t="s">
        <v>40</v>
      </c>
      <c r="F66" s="531" t="s">
        <v>722</v>
      </c>
      <c r="G66" s="531" t="s">
        <v>722</v>
      </c>
      <c r="H66" s="41" t="s">
        <v>163</v>
      </c>
      <c r="I66" s="43" t="s">
        <v>187</v>
      </c>
    </row>
    <row r="67" spans="1:9" x14ac:dyDescent="0.3">
      <c r="A67" s="532"/>
      <c r="B67" s="44"/>
      <c r="C67" s="45"/>
      <c r="D67" s="45"/>
      <c r="E67" s="46"/>
      <c r="F67" s="420"/>
      <c r="G67" s="420"/>
      <c r="H67" s="46" t="s">
        <v>164</v>
      </c>
      <c r="I67" s="48" t="s">
        <v>173</v>
      </c>
    </row>
    <row r="68" spans="1:9" x14ac:dyDescent="0.3">
      <c r="A68" s="532"/>
      <c r="B68" s="44"/>
      <c r="C68" s="45"/>
      <c r="D68" s="45"/>
      <c r="E68" s="46"/>
      <c r="F68" s="47"/>
      <c r="G68" s="420"/>
      <c r="H68" s="46" t="s">
        <v>165</v>
      </c>
      <c r="I68" s="43"/>
    </row>
    <row r="69" spans="1:9" x14ac:dyDescent="0.3">
      <c r="A69" s="532"/>
      <c r="B69" s="44"/>
      <c r="C69" s="45"/>
      <c r="D69" s="45"/>
      <c r="E69" s="46"/>
      <c r="F69" s="47" t="s">
        <v>42</v>
      </c>
      <c r="G69" s="49" t="s">
        <v>9</v>
      </c>
      <c r="H69" s="46" t="s">
        <v>87</v>
      </c>
      <c r="I69" s="50" t="s">
        <v>166</v>
      </c>
    </row>
    <row r="70" spans="1:9" ht="20.25" customHeight="1" x14ac:dyDescent="0.3">
      <c r="A70" s="533"/>
      <c r="B70" s="51"/>
      <c r="C70" s="52"/>
      <c r="D70" s="52"/>
      <c r="E70" s="53"/>
      <c r="F70" s="54">
        <v>960</v>
      </c>
      <c r="G70" s="54">
        <v>960</v>
      </c>
      <c r="H70" s="53"/>
      <c r="I70" s="55" t="s">
        <v>792</v>
      </c>
    </row>
    <row r="71" spans="1:9" x14ac:dyDescent="0.3">
      <c r="A71" s="530">
        <v>14</v>
      </c>
      <c r="B71" s="39" t="s">
        <v>55</v>
      </c>
      <c r="C71" s="40">
        <v>756</v>
      </c>
      <c r="D71" s="40">
        <v>756</v>
      </c>
      <c r="E71" s="41" t="s">
        <v>40</v>
      </c>
      <c r="F71" s="531" t="s">
        <v>333</v>
      </c>
      <c r="G71" s="531" t="s">
        <v>333</v>
      </c>
      <c r="H71" s="41" t="s">
        <v>163</v>
      </c>
      <c r="I71" s="43" t="s">
        <v>187</v>
      </c>
    </row>
    <row r="72" spans="1:9" x14ac:dyDescent="0.3">
      <c r="A72" s="532"/>
      <c r="B72" s="44"/>
      <c r="C72" s="45"/>
      <c r="D72" s="45"/>
      <c r="E72" s="46"/>
      <c r="F72" s="420"/>
      <c r="G72" s="420"/>
      <c r="H72" s="46" t="s">
        <v>164</v>
      </c>
      <c r="I72" s="48" t="s">
        <v>173</v>
      </c>
    </row>
    <row r="73" spans="1:9" x14ac:dyDescent="0.3">
      <c r="A73" s="532"/>
      <c r="B73" s="44"/>
      <c r="C73" s="45"/>
      <c r="D73" s="45"/>
      <c r="E73" s="46"/>
      <c r="F73" s="47"/>
      <c r="G73" s="47"/>
      <c r="H73" s="46" t="s">
        <v>165</v>
      </c>
      <c r="I73" s="43"/>
    </row>
    <row r="74" spans="1:9" x14ac:dyDescent="0.3">
      <c r="A74" s="532"/>
      <c r="B74" s="44"/>
      <c r="C74" s="45"/>
      <c r="D74" s="45"/>
      <c r="E74" s="46"/>
      <c r="F74" s="47" t="s">
        <v>42</v>
      </c>
      <c r="G74" s="49" t="s">
        <v>9</v>
      </c>
      <c r="H74" s="46" t="s">
        <v>87</v>
      </c>
      <c r="I74" s="50" t="s">
        <v>166</v>
      </c>
    </row>
    <row r="75" spans="1:9" ht="20.25" customHeight="1" x14ac:dyDescent="0.3">
      <c r="A75" s="533"/>
      <c r="B75" s="51"/>
      <c r="C75" s="52"/>
      <c r="D75" s="52"/>
      <c r="E75" s="53"/>
      <c r="F75" s="54">
        <v>756</v>
      </c>
      <c r="G75" s="54">
        <v>756</v>
      </c>
      <c r="H75" s="53"/>
      <c r="I75" s="55" t="s">
        <v>792</v>
      </c>
    </row>
    <row r="76" spans="1:9" x14ac:dyDescent="0.3">
      <c r="A76" s="530">
        <v>15</v>
      </c>
      <c r="B76" s="534" t="s">
        <v>721</v>
      </c>
      <c r="C76" s="40">
        <v>2980</v>
      </c>
      <c r="D76" s="40">
        <v>2980</v>
      </c>
      <c r="E76" s="41" t="s">
        <v>40</v>
      </c>
      <c r="F76" s="531" t="s">
        <v>913</v>
      </c>
      <c r="G76" s="531" t="s">
        <v>913</v>
      </c>
      <c r="H76" s="41" t="s">
        <v>163</v>
      </c>
      <c r="I76" s="43" t="s">
        <v>187</v>
      </c>
    </row>
    <row r="77" spans="1:9" x14ac:dyDescent="0.3">
      <c r="A77" s="532"/>
      <c r="B77" s="535"/>
      <c r="C77" s="45"/>
      <c r="D77" s="45"/>
      <c r="E77" s="46"/>
      <c r="F77" s="420"/>
      <c r="G77" s="420"/>
      <c r="H77" s="46" t="s">
        <v>164</v>
      </c>
      <c r="I77" s="48" t="s">
        <v>173</v>
      </c>
    </row>
    <row r="78" spans="1:9" x14ac:dyDescent="0.3">
      <c r="A78" s="532"/>
      <c r="B78" s="44"/>
      <c r="C78" s="45"/>
      <c r="D78" s="45"/>
      <c r="E78" s="46"/>
      <c r="F78" s="47"/>
      <c r="G78" s="47"/>
      <c r="H78" s="46" t="s">
        <v>165</v>
      </c>
      <c r="I78" s="43"/>
    </row>
    <row r="79" spans="1:9" x14ac:dyDescent="0.3">
      <c r="A79" s="532"/>
      <c r="B79" s="44"/>
      <c r="C79" s="45"/>
      <c r="D79" s="45"/>
      <c r="E79" s="46"/>
      <c r="F79" s="47" t="s">
        <v>42</v>
      </c>
      <c r="G79" s="49" t="s">
        <v>9</v>
      </c>
      <c r="H79" s="46" t="s">
        <v>87</v>
      </c>
      <c r="I79" s="50" t="s">
        <v>166</v>
      </c>
    </row>
    <row r="80" spans="1:9" ht="20.25" customHeight="1" x14ac:dyDescent="0.3">
      <c r="A80" s="533"/>
      <c r="B80" s="51"/>
      <c r="C80" s="52"/>
      <c r="D80" s="52"/>
      <c r="E80" s="53"/>
      <c r="F80" s="54">
        <v>2980</v>
      </c>
      <c r="G80" s="54">
        <v>2980</v>
      </c>
      <c r="H80" s="53"/>
      <c r="I80" s="55" t="s">
        <v>795</v>
      </c>
    </row>
    <row r="81" spans="1:9" x14ac:dyDescent="0.3">
      <c r="A81" s="530">
        <v>16</v>
      </c>
      <c r="B81" s="534" t="s">
        <v>91</v>
      </c>
      <c r="C81" s="40">
        <v>480</v>
      </c>
      <c r="D81" s="40">
        <v>480</v>
      </c>
      <c r="E81" s="41" t="s">
        <v>40</v>
      </c>
      <c r="F81" s="531" t="s">
        <v>722</v>
      </c>
      <c r="G81" s="531" t="s">
        <v>722</v>
      </c>
      <c r="H81" s="41" t="s">
        <v>163</v>
      </c>
      <c r="I81" s="43" t="s">
        <v>187</v>
      </c>
    </row>
    <row r="82" spans="1:9" x14ac:dyDescent="0.3">
      <c r="A82" s="532"/>
      <c r="B82" s="535"/>
      <c r="C82" s="45"/>
      <c r="D82" s="45"/>
      <c r="E82" s="46"/>
      <c r="F82" s="420"/>
      <c r="G82" s="420"/>
      <c r="H82" s="46" t="s">
        <v>164</v>
      </c>
      <c r="I82" s="48" t="s">
        <v>173</v>
      </c>
    </row>
    <row r="83" spans="1:9" x14ac:dyDescent="0.3">
      <c r="A83" s="532"/>
      <c r="B83" s="44"/>
      <c r="C83" s="45"/>
      <c r="D83" s="45"/>
      <c r="E83" s="46"/>
      <c r="F83" s="47"/>
      <c r="G83" s="47"/>
      <c r="H83" s="46" t="s">
        <v>165</v>
      </c>
      <c r="I83" s="43"/>
    </row>
    <row r="84" spans="1:9" x14ac:dyDescent="0.3">
      <c r="A84" s="532"/>
      <c r="B84" s="44"/>
      <c r="C84" s="45"/>
      <c r="D84" s="45"/>
      <c r="E84" s="46"/>
      <c r="F84" s="47" t="s">
        <v>42</v>
      </c>
      <c r="G84" s="49" t="s">
        <v>9</v>
      </c>
      <c r="H84" s="46" t="s">
        <v>87</v>
      </c>
      <c r="I84" s="50" t="s">
        <v>166</v>
      </c>
    </row>
    <row r="85" spans="1:9" ht="20.25" customHeight="1" x14ac:dyDescent="0.3">
      <c r="A85" s="533"/>
      <c r="B85" s="51"/>
      <c r="C85" s="52"/>
      <c r="D85" s="52"/>
      <c r="E85" s="53"/>
      <c r="F85" s="54">
        <v>480</v>
      </c>
      <c r="G85" s="54">
        <v>480</v>
      </c>
      <c r="H85" s="53"/>
      <c r="I85" s="55" t="s">
        <v>797</v>
      </c>
    </row>
    <row r="86" spans="1:9" x14ac:dyDescent="0.3">
      <c r="A86" s="530">
        <v>17</v>
      </c>
      <c r="B86" s="534" t="s">
        <v>88</v>
      </c>
      <c r="C86" s="66">
        <v>60</v>
      </c>
      <c r="D86" s="40">
        <v>60</v>
      </c>
      <c r="E86" s="41" t="s">
        <v>40</v>
      </c>
      <c r="F86" s="531" t="s">
        <v>914</v>
      </c>
      <c r="G86" s="531" t="s">
        <v>914</v>
      </c>
      <c r="H86" s="41" t="s">
        <v>163</v>
      </c>
      <c r="I86" s="43" t="s">
        <v>187</v>
      </c>
    </row>
    <row r="87" spans="1:9" x14ac:dyDescent="0.3">
      <c r="A87" s="532"/>
      <c r="B87" s="535"/>
      <c r="C87" s="60"/>
      <c r="D87" s="45"/>
      <c r="E87" s="46"/>
      <c r="F87" s="420"/>
      <c r="G87" s="420"/>
      <c r="H87" s="46" t="s">
        <v>164</v>
      </c>
      <c r="I87" s="48" t="s">
        <v>173</v>
      </c>
    </row>
    <row r="88" spans="1:9" x14ac:dyDescent="0.3">
      <c r="A88" s="532"/>
      <c r="B88" s="44"/>
      <c r="C88" s="60"/>
      <c r="D88" s="45"/>
      <c r="E88" s="46"/>
      <c r="F88" s="47"/>
      <c r="G88" s="47"/>
      <c r="H88" s="46" t="s">
        <v>165</v>
      </c>
      <c r="I88" s="43"/>
    </row>
    <row r="89" spans="1:9" x14ac:dyDescent="0.3">
      <c r="A89" s="532"/>
      <c r="B89" s="44"/>
      <c r="C89" s="60"/>
      <c r="D89" s="45"/>
      <c r="E89" s="46"/>
      <c r="F89" s="47" t="s">
        <v>42</v>
      </c>
      <c r="G89" s="49" t="s">
        <v>9</v>
      </c>
      <c r="H89" s="46" t="s">
        <v>87</v>
      </c>
      <c r="I89" s="50" t="s">
        <v>166</v>
      </c>
    </row>
    <row r="90" spans="1:9" ht="20.25" customHeight="1" x14ac:dyDescent="0.3">
      <c r="A90" s="533"/>
      <c r="B90" s="51"/>
      <c r="C90" s="61"/>
      <c r="D90" s="52"/>
      <c r="E90" s="53"/>
      <c r="F90" s="418">
        <v>60</v>
      </c>
      <c r="G90" s="54">
        <v>60</v>
      </c>
      <c r="H90" s="53"/>
      <c r="I90" s="55" t="s">
        <v>797</v>
      </c>
    </row>
    <row r="91" spans="1:9" x14ac:dyDescent="0.3">
      <c r="A91" s="530">
        <v>18</v>
      </c>
      <c r="B91" s="534" t="s">
        <v>82</v>
      </c>
      <c r="C91" s="40">
        <v>808.4</v>
      </c>
      <c r="D91" s="40">
        <v>808.4</v>
      </c>
      <c r="E91" s="41" t="s">
        <v>40</v>
      </c>
      <c r="F91" s="531" t="s">
        <v>915</v>
      </c>
      <c r="G91" s="531" t="s">
        <v>915</v>
      </c>
      <c r="H91" s="41" t="s">
        <v>163</v>
      </c>
      <c r="I91" s="43" t="s">
        <v>187</v>
      </c>
    </row>
    <row r="92" spans="1:9" x14ac:dyDescent="0.3">
      <c r="A92" s="532"/>
      <c r="B92" s="535"/>
      <c r="C92" s="45"/>
      <c r="D92" s="45"/>
      <c r="E92" s="46"/>
      <c r="F92" s="420"/>
      <c r="G92" s="420"/>
      <c r="H92" s="46" t="s">
        <v>164</v>
      </c>
      <c r="I92" s="48" t="s">
        <v>173</v>
      </c>
    </row>
    <row r="93" spans="1:9" x14ac:dyDescent="0.3">
      <c r="A93" s="532"/>
      <c r="B93" s="44"/>
      <c r="C93" s="45"/>
      <c r="D93" s="45"/>
      <c r="E93" s="46"/>
      <c r="F93" s="47"/>
      <c r="G93" s="47"/>
      <c r="H93" s="46" t="s">
        <v>165</v>
      </c>
      <c r="I93" s="43"/>
    </row>
    <row r="94" spans="1:9" x14ac:dyDescent="0.3">
      <c r="A94" s="532"/>
      <c r="B94" s="44"/>
      <c r="C94" s="45"/>
      <c r="D94" s="45"/>
      <c r="E94" s="46"/>
      <c r="F94" s="47" t="s">
        <v>42</v>
      </c>
      <c r="G94" s="49" t="s">
        <v>9</v>
      </c>
      <c r="H94" s="46" t="s">
        <v>87</v>
      </c>
      <c r="I94" s="50" t="s">
        <v>166</v>
      </c>
    </row>
    <row r="95" spans="1:9" ht="20.25" customHeight="1" x14ac:dyDescent="0.3">
      <c r="A95" s="533"/>
      <c r="B95" s="51"/>
      <c r="C95" s="52"/>
      <c r="D95" s="52"/>
      <c r="E95" s="53"/>
      <c r="F95" s="418">
        <v>808.4</v>
      </c>
      <c r="G95" s="54">
        <v>808.4</v>
      </c>
      <c r="H95" s="53"/>
      <c r="I95" s="55" t="s">
        <v>848</v>
      </c>
    </row>
    <row r="96" spans="1:9" x14ac:dyDescent="0.3">
      <c r="A96" s="530">
        <v>19</v>
      </c>
      <c r="B96" s="534" t="s">
        <v>55</v>
      </c>
      <c r="C96" s="40">
        <v>860</v>
      </c>
      <c r="D96" s="40">
        <v>860</v>
      </c>
      <c r="E96" s="41" t="s">
        <v>40</v>
      </c>
      <c r="F96" s="531" t="s">
        <v>362</v>
      </c>
      <c r="G96" s="531" t="s">
        <v>362</v>
      </c>
      <c r="H96" s="41" t="s">
        <v>163</v>
      </c>
      <c r="I96" s="43" t="s">
        <v>187</v>
      </c>
    </row>
    <row r="97" spans="1:9" x14ac:dyDescent="0.3">
      <c r="A97" s="532"/>
      <c r="B97" s="535"/>
      <c r="C97" s="45"/>
      <c r="D97" s="45"/>
      <c r="E97" s="46"/>
      <c r="F97" s="420"/>
      <c r="G97" s="420"/>
      <c r="H97" s="46" t="s">
        <v>164</v>
      </c>
      <c r="I97" s="48" t="s">
        <v>173</v>
      </c>
    </row>
    <row r="98" spans="1:9" x14ac:dyDescent="0.3">
      <c r="A98" s="532"/>
      <c r="B98" s="44"/>
      <c r="C98" s="45"/>
      <c r="D98" s="45"/>
      <c r="E98" s="46"/>
      <c r="F98" s="47"/>
      <c r="G98" s="47"/>
      <c r="H98" s="46" t="s">
        <v>165</v>
      </c>
      <c r="I98" s="43"/>
    </row>
    <row r="99" spans="1:9" x14ac:dyDescent="0.3">
      <c r="A99" s="532"/>
      <c r="B99" s="44"/>
      <c r="C99" s="45"/>
      <c r="D99" s="45"/>
      <c r="E99" s="46"/>
      <c r="F99" s="47" t="s">
        <v>42</v>
      </c>
      <c r="G99" s="49" t="s">
        <v>9</v>
      </c>
      <c r="H99" s="46" t="s">
        <v>87</v>
      </c>
      <c r="I99" s="50" t="s">
        <v>166</v>
      </c>
    </row>
    <row r="100" spans="1:9" ht="20.25" customHeight="1" x14ac:dyDescent="0.3">
      <c r="A100" s="533"/>
      <c r="B100" s="51"/>
      <c r="C100" s="52"/>
      <c r="D100" s="52"/>
      <c r="E100" s="53"/>
      <c r="F100" s="54">
        <v>860</v>
      </c>
      <c r="G100" s="54">
        <v>860</v>
      </c>
      <c r="H100" s="53"/>
      <c r="I100" s="55" t="s">
        <v>848</v>
      </c>
    </row>
    <row r="101" spans="1:9" x14ac:dyDescent="0.3">
      <c r="A101" s="530">
        <v>20</v>
      </c>
      <c r="B101" s="534" t="s">
        <v>82</v>
      </c>
      <c r="C101" s="40">
        <v>1623.6</v>
      </c>
      <c r="D101" s="40">
        <v>1623.6</v>
      </c>
      <c r="E101" s="41" t="s">
        <v>40</v>
      </c>
      <c r="F101" s="531" t="s">
        <v>188</v>
      </c>
      <c r="G101" s="531" t="s">
        <v>188</v>
      </c>
      <c r="H101" s="41" t="s">
        <v>163</v>
      </c>
      <c r="I101" s="43" t="s">
        <v>187</v>
      </c>
    </row>
    <row r="102" spans="1:9" x14ac:dyDescent="0.3">
      <c r="A102" s="532"/>
      <c r="B102" s="535"/>
      <c r="C102" s="45"/>
      <c r="D102" s="45"/>
      <c r="E102" s="46"/>
      <c r="F102" s="420"/>
      <c r="G102" s="420"/>
      <c r="H102" s="46" t="s">
        <v>164</v>
      </c>
      <c r="I102" s="48" t="s">
        <v>173</v>
      </c>
    </row>
    <row r="103" spans="1:9" x14ac:dyDescent="0.3">
      <c r="A103" s="532"/>
      <c r="B103" s="44"/>
      <c r="C103" s="45"/>
      <c r="D103" s="45"/>
      <c r="E103" s="46"/>
      <c r="F103" s="47"/>
      <c r="G103" s="47"/>
      <c r="H103" s="46" t="s">
        <v>165</v>
      </c>
      <c r="I103" s="43"/>
    </row>
    <row r="104" spans="1:9" x14ac:dyDescent="0.3">
      <c r="A104" s="532"/>
      <c r="B104" s="44"/>
      <c r="C104" s="45"/>
      <c r="D104" s="45"/>
      <c r="E104" s="46"/>
      <c r="F104" s="47" t="s">
        <v>42</v>
      </c>
      <c r="G104" s="49" t="s">
        <v>9</v>
      </c>
      <c r="H104" s="46" t="s">
        <v>87</v>
      </c>
      <c r="I104" s="50" t="s">
        <v>166</v>
      </c>
    </row>
    <row r="105" spans="1:9" ht="20.25" customHeight="1" x14ac:dyDescent="0.3">
      <c r="A105" s="533"/>
      <c r="B105" s="51"/>
      <c r="C105" s="52"/>
      <c r="D105" s="52"/>
      <c r="E105" s="53"/>
      <c r="F105" s="54">
        <v>1623.6</v>
      </c>
      <c r="G105" s="54">
        <v>1623.6</v>
      </c>
      <c r="H105" s="53"/>
      <c r="I105" s="55" t="s">
        <v>800</v>
      </c>
    </row>
    <row r="106" spans="1:9" x14ac:dyDescent="0.3">
      <c r="A106" s="530">
        <v>21</v>
      </c>
      <c r="B106" s="534" t="s">
        <v>88</v>
      </c>
      <c r="C106" s="40">
        <v>31907.4</v>
      </c>
      <c r="D106" s="40">
        <v>31907.4</v>
      </c>
      <c r="E106" s="41" t="s">
        <v>40</v>
      </c>
      <c r="F106" s="531" t="s">
        <v>719</v>
      </c>
      <c r="G106" s="536" t="s">
        <v>719</v>
      </c>
      <c r="H106" s="41" t="s">
        <v>163</v>
      </c>
      <c r="I106" s="43" t="s">
        <v>187</v>
      </c>
    </row>
    <row r="107" spans="1:9" x14ac:dyDescent="0.3">
      <c r="A107" s="532"/>
      <c r="B107" s="535"/>
      <c r="C107" s="45"/>
      <c r="D107" s="45"/>
      <c r="E107" s="46"/>
      <c r="F107" s="420"/>
      <c r="G107" s="537"/>
      <c r="H107" s="46" t="s">
        <v>164</v>
      </c>
      <c r="I107" s="48" t="s">
        <v>173</v>
      </c>
    </row>
    <row r="108" spans="1:9" x14ac:dyDescent="0.3">
      <c r="A108" s="532"/>
      <c r="B108" s="44"/>
      <c r="C108" s="45"/>
      <c r="D108" s="45"/>
      <c r="E108" s="46"/>
      <c r="F108" s="47"/>
      <c r="G108" s="47"/>
      <c r="H108" s="46" t="s">
        <v>165</v>
      </c>
      <c r="I108" s="43"/>
    </row>
    <row r="109" spans="1:9" x14ac:dyDescent="0.3">
      <c r="A109" s="532"/>
      <c r="B109" s="44"/>
      <c r="C109" s="45"/>
      <c r="D109" s="45"/>
      <c r="E109" s="46"/>
      <c r="F109" s="47" t="s">
        <v>42</v>
      </c>
      <c r="G109" s="49" t="s">
        <v>9</v>
      </c>
      <c r="H109" s="46" t="s">
        <v>87</v>
      </c>
      <c r="I109" s="50" t="s">
        <v>166</v>
      </c>
    </row>
    <row r="110" spans="1:9" ht="20.25" customHeight="1" x14ac:dyDescent="0.3">
      <c r="A110" s="533"/>
      <c r="B110" s="51"/>
      <c r="C110" s="52"/>
      <c r="D110" s="52"/>
      <c r="E110" s="53"/>
      <c r="F110" s="628">
        <v>31907.4</v>
      </c>
      <c r="G110" s="54">
        <v>31907.4</v>
      </c>
      <c r="H110" s="53"/>
      <c r="I110" s="55" t="s">
        <v>809</v>
      </c>
    </row>
    <row r="111" spans="1:9" x14ac:dyDescent="0.3">
      <c r="A111" s="530">
        <v>22</v>
      </c>
      <c r="B111" s="534" t="s">
        <v>82</v>
      </c>
      <c r="C111" s="40">
        <v>811.8</v>
      </c>
      <c r="D111" s="40">
        <v>811.8</v>
      </c>
      <c r="E111" s="41" t="s">
        <v>40</v>
      </c>
      <c r="F111" s="531" t="s">
        <v>188</v>
      </c>
      <c r="G111" s="531" t="s">
        <v>188</v>
      </c>
      <c r="H111" s="41" t="s">
        <v>163</v>
      </c>
      <c r="I111" s="43" t="s">
        <v>187</v>
      </c>
    </row>
    <row r="112" spans="1:9" x14ac:dyDescent="0.3">
      <c r="A112" s="532"/>
      <c r="B112" s="535"/>
      <c r="C112" s="45"/>
      <c r="D112" s="45"/>
      <c r="E112" s="46"/>
      <c r="F112" s="420"/>
      <c r="G112" s="420"/>
      <c r="H112" s="46" t="s">
        <v>164</v>
      </c>
      <c r="I112" s="48" t="s">
        <v>173</v>
      </c>
    </row>
    <row r="113" spans="1:9" x14ac:dyDescent="0.3">
      <c r="A113" s="532"/>
      <c r="B113" s="44"/>
      <c r="C113" s="45"/>
      <c r="D113" s="45"/>
      <c r="E113" s="46"/>
      <c r="F113" s="47"/>
      <c r="G113" s="47"/>
      <c r="H113" s="46" t="s">
        <v>165</v>
      </c>
      <c r="I113" s="43"/>
    </row>
    <row r="114" spans="1:9" x14ac:dyDescent="0.3">
      <c r="A114" s="532"/>
      <c r="B114" s="44"/>
      <c r="C114" s="45"/>
      <c r="D114" s="45"/>
      <c r="E114" s="46"/>
      <c r="F114" s="47" t="s">
        <v>42</v>
      </c>
      <c r="G114" s="49" t="s">
        <v>9</v>
      </c>
      <c r="H114" s="46" t="s">
        <v>87</v>
      </c>
      <c r="I114" s="50" t="s">
        <v>166</v>
      </c>
    </row>
    <row r="115" spans="1:9" ht="20.25" customHeight="1" x14ac:dyDescent="0.3">
      <c r="A115" s="533"/>
      <c r="B115" s="51"/>
      <c r="C115" s="52"/>
      <c r="D115" s="52"/>
      <c r="E115" s="53"/>
      <c r="F115" s="54">
        <v>811.8</v>
      </c>
      <c r="G115" s="54">
        <v>811.8</v>
      </c>
      <c r="H115" s="53"/>
      <c r="I115" s="55" t="s">
        <v>800</v>
      </c>
    </row>
    <row r="116" spans="1:9" x14ac:dyDescent="0.3">
      <c r="A116" s="530">
        <v>23</v>
      </c>
      <c r="B116" s="534" t="s">
        <v>367</v>
      </c>
      <c r="C116" s="40">
        <v>660</v>
      </c>
      <c r="D116" s="40">
        <v>660</v>
      </c>
      <c r="E116" s="41" t="s">
        <v>40</v>
      </c>
      <c r="F116" s="531" t="s">
        <v>916</v>
      </c>
      <c r="G116" s="531" t="s">
        <v>916</v>
      </c>
      <c r="H116" s="41" t="s">
        <v>163</v>
      </c>
      <c r="I116" s="43" t="s">
        <v>187</v>
      </c>
    </row>
    <row r="117" spans="1:9" x14ac:dyDescent="0.3">
      <c r="A117" s="532"/>
      <c r="B117" s="535"/>
      <c r="C117" s="45"/>
      <c r="D117" s="45"/>
      <c r="E117" s="46"/>
      <c r="F117" s="420"/>
      <c r="G117" s="420"/>
      <c r="H117" s="46" t="s">
        <v>164</v>
      </c>
      <c r="I117" s="48" t="s">
        <v>173</v>
      </c>
    </row>
    <row r="118" spans="1:9" x14ac:dyDescent="0.3">
      <c r="A118" s="532"/>
      <c r="B118" s="44"/>
      <c r="C118" s="45"/>
      <c r="D118" s="45"/>
      <c r="E118" s="46"/>
      <c r="F118" s="47"/>
      <c r="G118" s="47"/>
      <c r="H118" s="46" t="s">
        <v>165</v>
      </c>
      <c r="I118" s="43"/>
    </row>
    <row r="119" spans="1:9" x14ac:dyDescent="0.3">
      <c r="A119" s="532"/>
      <c r="B119" s="44"/>
      <c r="C119" s="45"/>
      <c r="D119" s="45"/>
      <c r="E119" s="46"/>
      <c r="F119" s="47" t="s">
        <v>42</v>
      </c>
      <c r="G119" s="49" t="s">
        <v>9</v>
      </c>
      <c r="H119" s="46" t="s">
        <v>87</v>
      </c>
      <c r="I119" s="50" t="s">
        <v>166</v>
      </c>
    </row>
    <row r="120" spans="1:9" ht="20.25" customHeight="1" x14ac:dyDescent="0.3">
      <c r="A120" s="533"/>
      <c r="B120" s="51"/>
      <c r="C120" s="52"/>
      <c r="D120" s="52"/>
      <c r="E120" s="53"/>
      <c r="F120" s="418">
        <v>660</v>
      </c>
      <c r="G120" s="54">
        <v>660</v>
      </c>
      <c r="H120" s="53"/>
      <c r="I120" s="55" t="s">
        <v>800</v>
      </c>
    </row>
    <row r="121" spans="1:9" x14ac:dyDescent="0.3">
      <c r="A121" s="530">
        <v>24</v>
      </c>
      <c r="B121" s="534" t="s">
        <v>55</v>
      </c>
      <c r="C121" s="40">
        <v>160</v>
      </c>
      <c r="D121" s="40">
        <v>160</v>
      </c>
      <c r="E121" s="41" t="s">
        <v>40</v>
      </c>
      <c r="F121" s="531" t="s">
        <v>917</v>
      </c>
      <c r="G121" s="531" t="s">
        <v>917</v>
      </c>
      <c r="H121" s="41" t="s">
        <v>163</v>
      </c>
      <c r="I121" s="43" t="s">
        <v>187</v>
      </c>
    </row>
    <row r="122" spans="1:9" x14ac:dyDescent="0.3">
      <c r="A122" s="532"/>
      <c r="B122" s="535"/>
      <c r="C122" s="45"/>
      <c r="D122" s="45"/>
      <c r="E122" s="46"/>
      <c r="F122" s="420"/>
      <c r="G122" s="420"/>
      <c r="H122" s="46" t="s">
        <v>164</v>
      </c>
      <c r="I122" s="48" t="s">
        <v>173</v>
      </c>
    </row>
    <row r="123" spans="1:9" x14ac:dyDescent="0.3">
      <c r="A123" s="532"/>
      <c r="B123" s="44"/>
      <c r="C123" s="45"/>
      <c r="D123" s="45"/>
      <c r="E123" s="46"/>
      <c r="F123" s="47"/>
      <c r="G123" s="47"/>
      <c r="H123" s="46" t="s">
        <v>165</v>
      </c>
      <c r="I123" s="43"/>
    </row>
    <row r="124" spans="1:9" x14ac:dyDescent="0.3">
      <c r="A124" s="532"/>
      <c r="B124" s="44"/>
      <c r="C124" s="45"/>
      <c r="D124" s="45"/>
      <c r="E124" s="46"/>
      <c r="F124" s="47" t="s">
        <v>42</v>
      </c>
      <c r="G124" s="49" t="s">
        <v>9</v>
      </c>
      <c r="H124" s="46" t="s">
        <v>87</v>
      </c>
      <c r="I124" s="50" t="s">
        <v>166</v>
      </c>
    </row>
    <row r="125" spans="1:9" ht="20.25" customHeight="1" x14ac:dyDescent="0.3">
      <c r="A125" s="533"/>
      <c r="B125" s="51"/>
      <c r="C125" s="52"/>
      <c r="D125" s="52"/>
      <c r="E125" s="53"/>
      <c r="F125" s="418">
        <v>160</v>
      </c>
      <c r="G125" s="54">
        <v>160</v>
      </c>
      <c r="H125" s="53"/>
      <c r="I125" s="55" t="s">
        <v>800</v>
      </c>
    </row>
    <row r="126" spans="1:9" x14ac:dyDescent="0.3">
      <c r="A126" s="530">
        <v>25</v>
      </c>
      <c r="B126" s="534" t="s">
        <v>91</v>
      </c>
      <c r="C126" s="40">
        <v>8300</v>
      </c>
      <c r="D126" s="40">
        <v>8300</v>
      </c>
      <c r="E126" s="41" t="s">
        <v>40</v>
      </c>
      <c r="F126" s="531" t="s">
        <v>918</v>
      </c>
      <c r="G126" s="531" t="s">
        <v>918</v>
      </c>
      <c r="H126" s="41" t="s">
        <v>163</v>
      </c>
      <c r="I126" s="43" t="s">
        <v>187</v>
      </c>
    </row>
    <row r="127" spans="1:9" x14ac:dyDescent="0.3">
      <c r="A127" s="532"/>
      <c r="B127" s="535"/>
      <c r="C127" s="45"/>
      <c r="D127" s="45"/>
      <c r="E127" s="46"/>
      <c r="F127" s="420"/>
      <c r="G127" s="420"/>
      <c r="H127" s="46" t="s">
        <v>164</v>
      </c>
      <c r="I127" s="48" t="s">
        <v>173</v>
      </c>
    </row>
    <row r="128" spans="1:9" x14ac:dyDescent="0.3">
      <c r="A128" s="532"/>
      <c r="B128" s="44"/>
      <c r="C128" s="45"/>
      <c r="D128" s="45"/>
      <c r="E128" s="46"/>
      <c r="F128" s="47"/>
      <c r="G128" s="47"/>
      <c r="H128" s="46" t="s">
        <v>165</v>
      </c>
      <c r="I128" s="43"/>
    </row>
    <row r="129" spans="1:9" x14ac:dyDescent="0.3">
      <c r="A129" s="532"/>
      <c r="B129" s="44"/>
      <c r="C129" s="45"/>
      <c r="D129" s="45"/>
      <c r="E129" s="46"/>
      <c r="F129" s="47" t="s">
        <v>42</v>
      </c>
      <c r="G129" s="49" t="s">
        <v>9</v>
      </c>
      <c r="H129" s="46" t="s">
        <v>87</v>
      </c>
      <c r="I129" s="50" t="s">
        <v>166</v>
      </c>
    </row>
    <row r="130" spans="1:9" ht="20.25" customHeight="1" x14ac:dyDescent="0.3">
      <c r="A130" s="533"/>
      <c r="B130" s="51"/>
      <c r="C130" s="52"/>
      <c r="D130" s="52"/>
      <c r="E130" s="53"/>
      <c r="F130" s="418">
        <v>8300</v>
      </c>
      <c r="G130" s="54">
        <v>8300</v>
      </c>
      <c r="H130" s="53"/>
      <c r="I130" s="55" t="s">
        <v>800</v>
      </c>
    </row>
    <row r="131" spans="1:9" x14ac:dyDescent="0.3">
      <c r="A131" s="530">
        <v>26</v>
      </c>
      <c r="B131" s="534" t="s">
        <v>91</v>
      </c>
      <c r="C131" s="40">
        <v>80</v>
      </c>
      <c r="D131" s="40">
        <v>80</v>
      </c>
      <c r="E131" s="41" t="s">
        <v>40</v>
      </c>
      <c r="F131" s="531" t="s">
        <v>722</v>
      </c>
      <c r="G131" s="531" t="s">
        <v>722</v>
      </c>
      <c r="H131" s="41" t="s">
        <v>163</v>
      </c>
      <c r="I131" s="43" t="s">
        <v>187</v>
      </c>
    </row>
    <row r="132" spans="1:9" x14ac:dyDescent="0.3">
      <c r="A132" s="532"/>
      <c r="B132" s="535"/>
      <c r="C132" s="45"/>
      <c r="D132" s="45"/>
      <c r="E132" s="46"/>
      <c r="F132" s="420"/>
      <c r="G132" s="420"/>
      <c r="H132" s="46" t="s">
        <v>164</v>
      </c>
      <c r="I132" s="48" t="s">
        <v>173</v>
      </c>
    </row>
    <row r="133" spans="1:9" x14ac:dyDescent="0.3">
      <c r="A133" s="532"/>
      <c r="B133" s="44"/>
      <c r="C133" s="45"/>
      <c r="D133" s="45"/>
      <c r="E133" s="46"/>
      <c r="F133" s="47"/>
      <c r="G133" s="47"/>
      <c r="H133" s="46" t="s">
        <v>165</v>
      </c>
      <c r="I133" s="43"/>
    </row>
    <row r="134" spans="1:9" x14ac:dyDescent="0.3">
      <c r="A134" s="532"/>
      <c r="B134" s="44"/>
      <c r="C134" s="45"/>
      <c r="D134" s="45"/>
      <c r="E134" s="46"/>
      <c r="F134" s="47" t="s">
        <v>42</v>
      </c>
      <c r="G134" s="49" t="s">
        <v>9</v>
      </c>
      <c r="H134" s="46" t="s">
        <v>87</v>
      </c>
      <c r="I134" s="50" t="s">
        <v>166</v>
      </c>
    </row>
    <row r="135" spans="1:9" ht="20.25" customHeight="1" x14ac:dyDescent="0.3">
      <c r="A135" s="533"/>
      <c r="B135" s="51"/>
      <c r="C135" s="52"/>
      <c r="D135" s="52"/>
      <c r="E135" s="53"/>
      <c r="F135" s="418">
        <v>80</v>
      </c>
      <c r="G135" s="54">
        <v>80</v>
      </c>
      <c r="H135" s="53"/>
      <c r="I135" s="55" t="s">
        <v>831</v>
      </c>
    </row>
    <row r="136" spans="1:9" x14ac:dyDescent="0.3">
      <c r="A136" s="530">
        <v>27</v>
      </c>
      <c r="B136" s="534" t="s">
        <v>55</v>
      </c>
      <c r="C136" s="40">
        <v>575</v>
      </c>
      <c r="D136" s="40">
        <v>575</v>
      </c>
      <c r="E136" s="41" t="s">
        <v>40</v>
      </c>
      <c r="F136" s="531" t="s">
        <v>919</v>
      </c>
      <c r="G136" s="531" t="s">
        <v>919</v>
      </c>
      <c r="H136" s="41" t="s">
        <v>163</v>
      </c>
      <c r="I136" s="43" t="s">
        <v>187</v>
      </c>
    </row>
    <row r="137" spans="1:9" x14ac:dyDescent="0.3">
      <c r="A137" s="532"/>
      <c r="B137" s="535"/>
      <c r="C137" s="45"/>
      <c r="D137" s="45"/>
      <c r="E137" s="46"/>
      <c r="F137" s="420"/>
      <c r="G137" s="420"/>
      <c r="H137" s="46" t="s">
        <v>164</v>
      </c>
      <c r="I137" s="48" t="s">
        <v>173</v>
      </c>
    </row>
    <row r="138" spans="1:9" x14ac:dyDescent="0.3">
      <c r="A138" s="532"/>
      <c r="B138" s="44"/>
      <c r="C138" s="45"/>
      <c r="D138" s="45"/>
      <c r="E138" s="46"/>
      <c r="F138" s="47"/>
      <c r="G138" s="47"/>
      <c r="H138" s="46" t="s">
        <v>165</v>
      </c>
      <c r="I138" s="43"/>
    </row>
    <row r="139" spans="1:9" x14ac:dyDescent="0.3">
      <c r="A139" s="532"/>
      <c r="B139" s="44"/>
      <c r="C139" s="45"/>
      <c r="D139" s="45"/>
      <c r="E139" s="46"/>
      <c r="F139" s="47" t="s">
        <v>42</v>
      </c>
      <c r="G139" s="49" t="s">
        <v>9</v>
      </c>
      <c r="H139" s="46" t="s">
        <v>87</v>
      </c>
      <c r="I139" s="50" t="s">
        <v>166</v>
      </c>
    </row>
    <row r="140" spans="1:9" ht="20.25" customHeight="1" x14ac:dyDescent="0.3">
      <c r="A140" s="533"/>
      <c r="B140" s="51"/>
      <c r="C140" s="52"/>
      <c r="D140" s="52"/>
      <c r="E140" s="53"/>
      <c r="F140" s="418">
        <v>575</v>
      </c>
      <c r="G140" s="54">
        <v>575</v>
      </c>
      <c r="H140" s="53"/>
      <c r="I140" s="55" t="s">
        <v>831</v>
      </c>
    </row>
    <row r="141" spans="1:9" x14ac:dyDescent="0.3">
      <c r="A141" s="530">
        <v>28</v>
      </c>
      <c r="B141" s="534" t="s">
        <v>55</v>
      </c>
      <c r="C141" s="40">
        <v>1440</v>
      </c>
      <c r="D141" s="40">
        <v>1440</v>
      </c>
      <c r="E141" s="41" t="s">
        <v>40</v>
      </c>
      <c r="F141" s="531" t="s">
        <v>833</v>
      </c>
      <c r="G141" s="531" t="s">
        <v>833</v>
      </c>
      <c r="H141" s="41" t="s">
        <v>163</v>
      </c>
      <c r="I141" s="43" t="s">
        <v>187</v>
      </c>
    </row>
    <row r="142" spans="1:9" x14ac:dyDescent="0.3">
      <c r="A142" s="532"/>
      <c r="B142" s="535"/>
      <c r="C142" s="45"/>
      <c r="D142" s="45"/>
      <c r="E142" s="46"/>
      <c r="F142" s="420"/>
      <c r="G142" s="420"/>
      <c r="H142" s="46" t="s">
        <v>164</v>
      </c>
      <c r="I142" s="48" t="s">
        <v>173</v>
      </c>
    </row>
    <row r="143" spans="1:9" x14ac:dyDescent="0.3">
      <c r="A143" s="532"/>
      <c r="B143" s="44"/>
      <c r="C143" s="45"/>
      <c r="D143" s="45"/>
      <c r="E143" s="46"/>
      <c r="F143" s="47"/>
      <c r="G143" s="47"/>
      <c r="H143" s="46" t="s">
        <v>165</v>
      </c>
      <c r="I143" s="43"/>
    </row>
    <row r="144" spans="1:9" x14ac:dyDescent="0.3">
      <c r="A144" s="532"/>
      <c r="B144" s="44"/>
      <c r="C144" s="45"/>
      <c r="D144" s="45"/>
      <c r="E144" s="46"/>
      <c r="F144" s="47" t="s">
        <v>42</v>
      </c>
      <c r="G144" s="49" t="s">
        <v>9</v>
      </c>
      <c r="H144" s="46" t="s">
        <v>87</v>
      </c>
      <c r="I144" s="50" t="s">
        <v>166</v>
      </c>
    </row>
    <row r="145" spans="1:9" ht="20.25" customHeight="1" x14ac:dyDescent="0.3">
      <c r="A145" s="533"/>
      <c r="B145" s="51"/>
      <c r="C145" s="52"/>
      <c r="D145" s="52"/>
      <c r="E145" s="53"/>
      <c r="F145" s="418">
        <v>1440</v>
      </c>
      <c r="G145" s="54">
        <v>1440</v>
      </c>
      <c r="H145" s="53"/>
      <c r="I145" s="55" t="s">
        <v>831</v>
      </c>
    </row>
    <row r="146" spans="1:9" x14ac:dyDescent="0.3">
      <c r="A146" s="530">
        <v>29</v>
      </c>
      <c r="B146" s="534" t="s">
        <v>88</v>
      </c>
      <c r="C146" s="40">
        <v>2514.5</v>
      </c>
      <c r="D146" s="40">
        <v>2514.5</v>
      </c>
      <c r="E146" s="41" t="s">
        <v>40</v>
      </c>
      <c r="F146" s="531" t="s">
        <v>719</v>
      </c>
      <c r="G146" s="531" t="s">
        <v>719</v>
      </c>
      <c r="H146" s="41" t="s">
        <v>163</v>
      </c>
      <c r="I146" s="43" t="s">
        <v>187</v>
      </c>
    </row>
    <row r="147" spans="1:9" x14ac:dyDescent="0.3">
      <c r="A147" s="532"/>
      <c r="B147" s="535"/>
      <c r="C147" s="45"/>
      <c r="D147" s="45"/>
      <c r="E147" s="46"/>
      <c r="F147" s="420"/>
      <c r="G147" s="420"/>
      <c r="H147" s="46" t="s">
        <v>164</v>
      </c>
      <c r="I147" s="48" t="s">
        <v>173</v>
      </c>
    </row>
    <row r="148" spans="1:9" x14ac:dyDescent="0.3">
      <c r="A148" s="532"/>
      <c r="B148" s="44"/>
      <c r="C148" s="45"/>
      <c r="D148" s="45"/>
      <c r="E148" s="46"/>
      <c r="F148" s="47"/>
      <c r="G148" s="47"/>
      <c r="H148" s="46" t="s">
        <v>165</v>
      </c>
      <c r="I148" s="43"/>
    </row>
    <row r="149" spans="1:9" x14ac:dyDescent="0.3">
      <c r="A149" s="532"/>
      <c r="B149" s="44"/>
      <c r="C149" s="45"/>
      <c r="D149" s="45"/>
      <c r="E149" s="46"/>
      <c r="F149" s="47" t="s">
        <v>42</v>
      </c>
      <c r="G149" s="49" t="s">
        <v>9</v>
      </c>
      <c r="H149" s="46" t="s">
        <v>87</v>
      </c>
      <c r="I149" s="50" t="s">
        <v>166</v>
      </c>
    </row>
    <row r="150" spans="1:9" ht="20.25" customHeight="1" x14ac:dyDescent="0.3">
      <c r="A150" s="533"/>
      <c r="B150" s="51"/>
      <c r="C150" s="52"/>
      <c r="D150" s="52"/>
      <c r="E150" s="53"/>
      <c r="F150" s="418">
        <v>2514.5</v>
      </c>
      <c r="G150" s="54">
        <v>2514.5</v>
      </c>
      <c r="H150" s="53"/>
      <c r="I150" s="55" t="s">
        <v>802</v>
      </c>
    </row>
    <row r="151" spans="1:9" x14ac:dyDescent="0.3">
      <c r="A151" s="530">
        <v>30</v>
      </c>
      <c r="B151" s="534" t="s">
        <v>367</v>
      </c>
      <c r="C151" s="40">
        <v>1551.5</v>
      </c>
      <c r="D151" s="40">
        <v>1551.5</v>
      </c>
      <c r="E151" s="41" t="s">
        <v>40</v>
      </c>
      <c r="F151" s="531" t="s">
        <v>717</v>
      </c>
      <c r="G151" s="531" t="s">
        <v>717</v>
      </c>
      <c r="H151" s="41" t="s">
        <v>163</v>
      </c>
      <c r="I151" s="43" t="s">
        <v>187</v>
      </c>
    </row>
    <row r="152" spans="1:9" x14ac:dyDescent="0.3">
      <c r="A152" s="532"/>
      <c r="B152" s="535"/>
      <c r="C152" s="45"/>
      <c r="D152" s="45"/>
      <c r="E152" s="46"/>
      <c r="F152" s="420"/>
      <c r="G152" s="420"/>
      <c r="H152" s="46" t="s">
        <v>164</v>
      </c>
      <c r="I152" s="48" t="s">
        <v>173</v>
      </c>
    </row>
    <row r="153" spans="1:9" x14ac:dyDescent="0.3">
      <c r="A153" s="532"/>
      <c r="B153" s="44"/>
      <c r="C153" s="45"/>
      <c r="D153" s="45"/>
      <c r="E153" s="46"/>
      <c r="F153" s="47"/>
      <c r="G153" s="47"/>
      <c r="H153" s="46" t="s">
        <v>165</v>
      </c>
      <c r="I153" s="43"/>
    </row>
    <row r="154" spans="1:9" x14ac:dyDescent="0.3">
      <c r="A154" s="532"/>
      <c r="B154" s="44"/>
      <c r="C154" s="45"/>
      <c r="D154" s="45"/>
      <c r="E154" s="46"/>
      <c r="F154" s="47" t="s">
        <v>42</v>
      </c>
      <c r="G154" s="49" t="s">
        <v>9</v>
      </c>
      <c r="H154" s="46" t="s">
        <v>87</v>
      </c>
      <c r="I154" s="50" t="s">
        <v>166</v>
      </c>
    </row>
    <row r="155" spans="1:9" ht="20.25" customHeight="1" x14ac:dyDescent="0.3">
      <c r="A155" s="533"/>
      <c r="B155" s="51"/>
      <c r="C155" s="52"/>
      <c r="D155" s="52"/>
      <c r="E155" s="53"/>
      <c r="F155" s="418">
        <v>1551.5</v>
      </c>
      <c r="G155" s="54">
        <v>1551.5</v>
      </c>
      <c r="H155" s="53"/>
      <c r="I155" s="55" t="s">
        <v>802</v>
      </c>
    </row>
    <row r="156" spans="1:9" x14ac:dyDescent="0.3">
      <c r="A156" s="530">
        <v>31</v>
      </c>
      <c r="B156" s="534" t="s">
        <v>55</v>
      </c>
      <c r="C156" s="40">
        <v>2075</v>
      </c>
      <c r="D156" s="40">
        <v>2075</v>
      </c>
      <c r="E156" s="41" t="s">
        <v>40</v>
      </c>
      <c r="F156" s="531" t="s">
        <v>920</v>
      </c>
      <c r="G156" s="531" t="s">
        <v>920</v>
      </c>
      <c r="H156" s="41" t="s">
        <v>163</v>
      </c>
      <c r="I156" s="43" t="s">
        <v>187</v>
      </c>
    </row>
    <row r="157" spans="1:9" x14ac:dyDescent="0.3">
      <c r="A157" s="532"/>
      <c r="B157" s="535"/>
      <c r="C157" s="45"/>
      <c r="D157" s="45"/>
      <c r="E157" s="46"/>
      <c r="F157" s="420"/>
      <c r="G157" s="420"/>
      <c r="H157" s="46" t="s">
        <v>164</v>
      </c>
      <c r="I157" s="48" t="s">
        <v>173</v>
      </c>
    </row>
    <row r="158" spans="1:9" x14ac:dyDescent="0.3">
      <c r="A158" s="532"/>
      <c r="B158" s="44"/>
      <c r="C158" s="45"/>
      <c r="D158" s="45"/>
      <c r="E158" s="46"/>
      <c r="F158" s="47"/>
      <c r="G158" s="47"/>
      <c r="H158" s="46" t="s">
        <v>165</v>
      </c>
      <c r="I158" s="43"/>
    </row>
    <row r="159" spans="1:9" x14ac:dyDescent="0.3">
      <c r="A159" s="532"/>
      <c r="B159" s="44"/>
      <c r="C159" s="45"/>
      <c r="D159" s="45"/>
      <c r="E159" s="46"/>
      <c r="F159" s="47" t="s">
        <v>42</v>
      </c>
      <c r="G159" s="49" t="s">
        <v>9</v>
      </c>
      <c r="H159" s="46" t="s">
        <v>87</v>
      </c>
      <c r="I159" s="50" t="s">
        <v>166</v>
      </c>
    </row>
    <row r="160" spans="1:9" ht="20.25" customHeight="1" x14ac:dyDescent="0.3">
      <c r="A160" s="533"/>
      <c r="B160" s="51"/>
      <c r="C160" s="52"/>
      <c r="D160" s="52"/>
      <c r="E160" s="53"/>
      <c r="F160" s="418">
        <v>2075</v>
      </c>
      <c r="G160" s="54">
        <v>2075</v>
      </c>
      <c r="H160" s="53"/>
      <c r="I160" s="55" t="s">
        <v>849</v>
      </c>
    </row>
    <row r="161" spans="1:9" x14ac:dyDescent="0.3">
      <c r="A161" s="530">
        <v>32</v>
      </c>
      <c r="B161" s="534" t="s">
        <v>82</v>
      </c>
      <c r="C161" s="40">
        <v>1263.2</v>
      </c>
      <c r="D161" s="40">
        <v>1263.2</v>
      </c>
      <c r="E161" s="41" t="s">
        <v>40</v>
      </c>
      <c r="F161" s="531" t="s">
        <v>188</v>
      </c>
      <c r="G161" s="531" t="s">
        <v>188</v>
      </c>
      <c r="H161" s="41" t="s">
        <v>163</v>
      </c>
      <c r="I161" s="43" t="s">
        <v>187</v>
      </c>
    </row>
    <row r="162" spans="1:9" x14ac:dyDescent="0.3">
      <c r="A162" s="532"/>
      <c r="B162" s="535"/>
      <c r="C162" s="45"/>
      <c r="D162" s="45"/>
      <c r="E162" s="46"/>
      <c r="F162" s="420"/>
      <c r="G162" s="420"/>
      <c r="H162" s="46" t="s">
        <v>164</v>
      </c>
      <c r="I162" s="48" t="s">
        <v>173</v>
      </c>
    </row>
    <row r="163" spans="1:9" x14ac:dyDescent="0.3">
      <c r="A163" s="532"/>
      <c r="B163" s="44"/>
      <c r="C163" s="45"/>
      <c r="D163" s="45"/>
      <c r="E163" s="46"/>
      <c r="F163" s="47"/>
      <c r="G163" s="47"/>
      <c r="H163" s="46" t="s">
        <v>165</v>
      </c>
      <c r="I163" s="43"/>
    </row>
    <row r="164" spans="1:9" x14ac:dyDescent="0.3">
      <c r="A164" s="532"/>
      <c r="B164" s="44"/>
      <c r="C164" s="45"/>
      <c r="D164" s="45"/>
      <c r="E164" s="46"/>
      <c r="F164" s="47" t="s">
        <v>42</v>
      </c>
      <c r="G164" s="49" t="s">
        <v>9</v>
      </c>
      <c r="H164" s="46" t="s">
        <v>87</v>
      </c>
      <c r="I164" s="50" t="s">
        <v>166</v>
      </c>
    </row>
    <row r="165" spans="1:9" ht="20.25" customHeight="1" x14ac:dyDescent="0.3">
      <c r="A165" s="533"/>
      <c r="B165" s="51"/>
      <c r="C165" s="52"/>
      <c r="D165" s="52"/>
      <c r="E165" s="53"/>
      <c r="F165" s="418">
        <v>1263.2</v>
      </c>
      <c r="G165" s="54">
        <v>1263.2</v>
      </c>
      <c r="H165" s="53"/>
      <c r="I165" s="55" t="s">
        <v>835</v>
      </c>
    </row>
    <row r="166" spans="1:9" x14ac:dyDescent="0.3">
      <c r="A166" s="530">
        <v>33</v>
      </c>
      <c r="B166" s="534" t="s">
        <v>82</v>
      </c>
      <c r="C166" s="40">
        <v>1894.8</v>
      </c>
      <c r="D166" s="40">
        <v>1894.8</v>
      </c>
      <c r="E166" s="41" t="s">
        <v>40</v>
      </c>
      <c r="F166" s="531" t="s">
        <v>188</v>
      </c>
      <c r="G166" s="531" t="s">
        <v>188</v>
      </c>
      <c r="H166" s="41" t="s">
        <v>163</v>
      </c>
      <c r="I166" s="43" t="s">
        <v>187</v>
      </c>
    </row>
    <row r="167" spans="1:9" x14ac:dyDescent="0.3">
      <c r="A167" s="532"/>
      <c r="B167" s="535"/>
      <c r="C167" s="45"/>
      <c r="D167" s="45"/>
      <c r="E167" s="46"/>
      <c r="F167" s="420"/>
      <c r="G167" s="420"/>
      <c r="H167" s="46" t="s">
        <v>164</v>
      </c>
      <c r="I167" s="48" t="s">
        <v>173</v>
      </c>
    </row>
    <row r="168" spans="1:9" x14ac:dyDescent="0.3">
      <c r="A168" s="532"/>
      <c r="B168" s="44"/>
      <c r="C168" s="45"/>
      <c r="D168" s="45"/>
      <c r="E168" s="46"/>
      <c r="F168" s="47"/>
      <c r="G168" s="47"/>
      <c r="H168" s="46" t="s">
        <v>165</v>
      </c>
      <c r="I168" s="43"/>
    </row>
    <row r="169" spans="1:9" x14ac:dyDescent="0.3">
      <c r="A169" s="532"/>
      <c r="B169" s="44"/>
      <c r="C169" s="45"/>
      <c r="D169" s="45"/>
      <c r="E169" s="46"/>
      <c r="F169" s="47" t="s">
        <v>42</v>
      </c>
      <c r="G169" s="49" t="s">
        <v>9</v>
      </c>
      <c r="H169" s="46" t="s">
        <v>87</v>
      </c>
      <c r="I169" s="50" t="s">
        <v>166</v>
      </c>
    </row>
    <row r="170" spans="1:9" ht="20.25" customHeight="1" x14ac:dyDescent="0.3">
      <c r="A170" s="533"/>
      <c r="B170" s="44"/>
      <c r="C170" s="52"/>
      <c r="D170" s="52"/>
      <c r="E170" s="53"/>
      <c r="F170" s="418">
        <v>1894.8</v>
      </c>
      <c r="G170" s="54">
        <v>1894.8</v>
      </c>
      <c r="H170" s="53"/>
      <c r="I170" s="55" t="s">
        <v>835</v>
      </c>
    </row>
    <row r="171" spans="1:9" x14ac:dyDescent="0.3">
      <c r="A171" s="530">
        <v>34</v>
      </c>
      <c r="B171" s="534" t="s">
        <v>82</v>
      </c>
      <c r="C171" s="40">
        <v>6316</v>
      </c>
      <c r="D171" s="40">
        <v>6316</v>
      </c>
      <c r="E171" s="41" t="s">
        <v>40</v>
      </c>
      <c r="F171" s="531" t="s">
        <v>188</v>
      </c>
      <c r="G171" s="531" t="s">
        <v>188</v>
      </c>
      <c r="H171" s="41" t="s">
        <v>163</v>
      </c>
      <c r="I171" s="43" t="s">
        <v>187</v>
      </c>
    </row>
    <row r="172" spans="1:9" x14ac:dyDescent="0.3">
      <c r="A172" s="532"/>
      <c r="B172" s="535"/>
      <c r="C172" s="45"/>
      <c r="D172" s="45"/>
      <c r="E172" s="46"/>
      <c r="F172" s="420"/>
      <c r="G172" s="420"/>
      <c r="H172" s="46" t="s">
        <v>164</v>
      </c>
      <c r="I172" s="48" t="s">
        <v>173</v>
      </c>
    </row>
    <row r="173" spans="1:9" x14ac:dyDescent="0.3">
      <c r="A173" s="532"/>
      <c r="B173" s="44"/>
      <c r="C173" s="45"/>
      <c r="D173" s="45"/>
      <c r="E173" s="46"/>
      <c r="F173" s="47"/>
      <c r="G173" s="47"/>
      <c r="H173" s="46" t="s">
        <v>165</v>
      </c>
      <c r="I173" s="43"/>
    </row>
    <row r="174" spans="1:9" x14ac:dyDescent="0.3">
      <c r="A174" s="532"/>
      <c r="B174" s="44"/>
      <c r="C174" s="45"/>
      <c r="D174" s="45"/>
      <c r="E174" s="46"/>
      <c r="F174" s="47" t="s">
        <v>42</v>
      </c>
      <c r="G174" s="49" t="s">
        <v>9</v>
      </c>
      <c r="H174" s="46" t="s">
        <v>87</v>
      </c>
      <c r="I174" s="50" t="s">
        <v>166</v>
      </c>
    </row>
    <row r="175" spans="1:9" ht="20.25" customHeight="1" x14ac:dyDescent="0.3">
      <c r="A175" s="533"/>
      <c r="B175" s="51"/>
      <c r="C175" s="52"/>
      <c r="D175" s="52"/>
      <c r="E175" s="53"/>
      <c r="F175" s="418">
        <v>6316</v>
      </c>
      <c r="G175" s="54">
        <v>6316</v>
      </c>
      <c r="H175" s="53"/>
      <c r="I175" s="55" t="s">
        <v>835</v>
      </c>
    </row>
    <row r="176" spans="1:9" x14ac:dyDescent="0.3">
      <c r="A176" s="530">
        <v>35</v>
      </c>
      <c r="B176" s="534" t="s">
        <v>91</v>
      </c>
      <c r="C176" s="40">
        <v>400</v>
      </c>
      <c r="D176" s="40">
        <v>400</v>
      </c>
      <c r="E176" s="41" t="s">
        <v>40</v>
      </c>
      <c r="F176" s="531" t="s">
        <v>720</v>
      </c>
      <c r="G176" s="531" t="s">
        <v>720</v>
      </c>
      <c r="H176" s="41" t="s">
        <v>163</v>
      </c>
      <c r="I176" s="43" t="s">
        <v>187</v>
      </c>
    </row>
    <row r="177" spans="1:9" x14ac:dyDescent="0.3">
      <c r="A177" s="532"/>
      <c r="B177" s="535"/>
      <c r="C177" s="45"/>
      <c r="D177" s="45"/>
      <c r="E177" s="46"/>
      <c r="F177" s="420"/>
      <c r="G177" s="420"/>
      <c r="H177" s="46" t="s">
        <v>164</v>
      </c>
      <c r="I177" s="48" t="s">
        <v>173</v>
      </c>
    </row>
    <row r="178" spans="1:9" x14ac:dyDescent="0.3">
      <c r="A178" s="532"/>
      <c r="B178" s="44"/>
      <c r="C178" s="45"/>
      <c r="D178" s="45"/>
      <c r="E178" s="46"/>
      <c r="F178" s="47"/>
      <c r="G178" s="47"/>
      <c r="H178" s="46" t="s">
        <v>165</v>
      </c>
      <c r="I178" s="43"/>
    </row>
    <row r="179" spans="1:9" x14ac:dyDescent="0.3">
      <c r="A179" s="532"/>
      <c r="B179" s="44"/>
      <c r="C179" s="45"/>
      <c r="D179" s="45"/>
      <c r="E179" s="46"/>
      <c r="F179" s="47" t="s">
        <v>42</v>
      </c>
      <c r="G179" s="49" t="s">
        <v>9</v>
      </c>
      <c r="H179" s="46" t="s">
        <v>87</v>
      </c>
      <c r="I179" s="50" t="s">
        <v>166</v>
      </c>
    </row>
    <row r="180" spans="1:9" ht="20.25" customHeight="1" x14ac:dyDescent="0.3">
      <c r="A180" s="533"/>
      <c r="B180" s="51"/>
      <c r="C180" s="52"/>
      <c r="D180" s="52"/>
      <c r="E180" s="53"/>
      <c r="F180" s="54">
        <v>400</v>
      </c>
      <c r="G180" s="54">
        <v>400</v>
      </c>
      <c r="H180" s="53"/>
      <c r="I180" s="55" t="s">
        <v>835</v>
      </c>
    </row>
    <row r="181" spans="1:9" x14ac:dyDescent="0.3">
      <c r="A181" s="530">
        <v>36</v>
      </c>
      <c r="B181" s="534" t="s">
        <v>55</v>
      </c>
      <c r="C181" s="40">
        <v>3480</v>
      </c>
      <c r="D181" s="40">
        <v>3480</v>
      </c>
      <c r="E181" s="41" t="s">
        <v>40</v>
      </c>
      <c r="F181" s="531" t="s">
        <v>921</v>
      </c>
      <c r="G181" s="531" t="s">
        <v>921</v>
      </c>
      <c r="H181" s="41" t="s">
        <v>163</v>
      </c>
      <c r="I181" s="43" t="s">
        <v>187</v>
      </c>
    </row>
    <row r="182" spans="1:9" x14ac:dyDescent="0.3">
      <c r="A182" s="532"/>
      <c r="B182" s="535"/>
      <c r="C182" s="45"/>
      <c r="D182" s="45"/>
      <c r="E182" s="46"/>
      <c r="F182" s="420"/>
      <c r="G182" s="420"/>
      <c r="H182" s="46" t="s">
        <v>164</v>
      </c>
      <c r="I182" s="48" t="s">
        <v>173</v>
      </c>
    </row>
    <row r="183" spans="1:9" x14ac:dyDescent="0.3">
      <c r="A183" s="532"/>
      <c r="B183" s="44"/>
      <c r="C183" s="45"/>
      <c r="D183" s="45"/>
      <c r="E183" s="46"/>
      <c r="F183" s="47"/>
      <c r="G183" s="47"/>
      <c r="H183" s="46" t="s">
        <v>165</v>
      </c>
      <c r="I183" s="43"/>
    </row>
    <row r="184" spans="1:9" x14ac:dyDescent="0.3">
      <c r="A184" s="532"/>
      <c r="B184" s="44"/>
      <c r="C184" s="45"/>
      <c r="D184" s="45"/>
      <c r="E184" s="46"/>
      <c r="F184" s="47" t="s">
        <v>42</v>
      </c>
      <c r="G184" s="49" t="s">
        <v>9</v>
      </c>
      <c r="H184" s="46" t="s">
        <v>87</v>
      </c>
      <c r="I184" s="50" t="s">
        <v>166</v>
      </c>
    </row>
    <row r="185" spans="1:9" ht="20.25" customHeight="1" x14ac:dyDescent="0.3">
      <c r="A185" s="533"/>
      <c r="B185" s="51"/>
      <c r="C185" s="52"/>
      <c r="D185" s="52"/>
      <c r="E185" s="53"/>
      <c r="F185" s="54">
        <v>3480</v>
      </c>
      <c r="G185" s="54">
        <v>3480</v>
      </c>
      <c r="H185" s="53"/>
      <c r="I185" s="55" t="s">
        <v>835</v>
      </c>
    </row>
    <row r="186" spans="1:9" x14ac:dyDescent="0.3">
      <c r="A186" s="530">
        <v>37</v>
      </c>
      <c r="B186" s="534" t="s">
        <v>82</v>
      </c>
      <c r="C186" s="40">
        <v>808.4</v>
      </c>
      <c r="D186" s="40">
        <v>808.4</v>
      </c>
      <c r="E186" s="41" t="s">
        <v>40</v>
      </c>
      <c r="F186" s="531" t="s">
        <v>334</v>
      </c>
      <c r="G186" s="531" t="s">
        <v>334</v>
      </c>
      <c r="H186" s="41" t="s">
        <v>163</v>
      </c>
      <c r="I186" s="43" t="s">
        <v>187</v>
      </c>
    </row>
    <row r="187" spans="1:9" x14ac:dyDescent="0.3">
      <c r="A187" s="532"/>
      <c r="B187" s="535"/>
      <c r="C187" s="45"/>
      <c r="D187" s="45"/>
      <c r="E187" s="46"/>
      <c r="F187" s="420"/>
      <c r="G187" s="420"/>
      <c r="H187" s="46" t="s">
        <v>164</v>
      </c>
      <c r="I187" s="48" t="s">
        <v>173</v>
      </c>
    </row>
    <row r="188" spans="1:9" x14ac:dyDescent="0.3">
      <c r="A188" s="532"/>
      <c r="B188" s="44"/>
      <c r="C188" s="45"/>
      <c r="D188" s="45"/>
      <c r="E188" s="46"/>
      <c r="F188" s="47"/>
      <c r="G188" s="47"/>
      <c r="H188" s="46" t="s">
        <v>165</v>
      </c>
      <c r="I188" s="43"/>
    </row>
    <row r="189" spans="1:9" x14ac:dyDescent="0.3">
      <c r="A189" s="532"/>
      <c r="B189" s="44"/>
      <c r="C189" s="45"/>
      <c r="D189" s="45"/>
      <c r="E189" s="46"/>
      <c r="F189" s="47" t="s">
        <v>42</v>
      </c>
      <c r="G189" s="49" t="s">
        <v>9</v>
      </c>
      <c r="H189" s="46" t="s">
        <v>87</v>
      </c>
      <c r="I189" s="50" t="s">
        <v>166</v>
      </c>
    </row>
    <row r="190" spans="1:9" ht="20.25" customHeight="1" x14ac:dyDescent="0.3">
      <c r="A190" s="533"/>
      <c r="B190" s="51"/>
      <c r="C190" s="52"/>
      <c r="D190" s="52"/>
      <c r="E190" s="53"/>
      <c r="F190" s="54">
        <v>808.4</v>
      </c>
      <c r="G190" s="54">
        <v>808.4</v>
      </c>
      <c r="H190" s="53"/>
      <c r="I190" s="55" t="s">
        <v>807</v>
      </c>
    </row>
    <row r="191" spans="1:9" x14ac:dyDescent="0.3">
      <c r="A191" s="530">
        <v>38</v>
      </c>
      <c r="B191" s="534" t="s">
        <v>88</v>
      </c>
      <c r="C191" s="40">
        <v>27476.639999999999</v>
      </c>
      <c r="D191" s="40">
        <v>27476.639999999999</v>
      </c>
      <c r="E191" s="41" t="s">
        <v>40</v>
      </c>
      <c r="F191" s="531" t="s">
        <v>922</v>
      </c>
      <c r="G191" s="531" t="s">
        <v>922</v>
      </c>
      <c r="H191" s="41" t="s">
        <v>163</v>
      </c>
      <c r="I191" s="43" t="s">
        <v>187</v>
      </c>
    </row>
    <row r="192" spans="1:9" x14ac:dyDescent="0.3">
      <c r="A192" s="532"/>
      <c r="B192" s="535"/>
      <c r="C192" s="45"/>
      <c r="D192" s="45"/>
      <c r="E192" s="46"/>
      <c r="F192" s="420"/>
      <c r="G192" s="420"/>
      <c r="H192" s="46" t="s">
        <v>164</v>
      </c>
      <c r="I192" s="48" t="s">
        <v>173</v>
      </c>
    </row>
    <row r="193" spans="1:9" x14ac:dyDescent="0.3">
      <c r="A193" s="532"/>
      <c r="B193" s="44"/>
      <c r="C193" s="45"/>
      <c r="D193" s="45"/>
      <c r="E193" s="46"/>
      <c r="F193" s="47"/>
      <c r="G193" s="47"/>
      <c r="H193" s="46" t="s">
        <v>165</v>
      </c>
      <c r="I193" s="43"/>
    </row>
    <row r="194" spans="1:9" x14ac:dyDescent="0.3">
      <c r="A194" s="532"/>
      <c r="B194" s="44"/>
      <c r="C194" s="45"/>
      <c r="D194" s="45"/>
      <c r="E194" s="46"/>
      <c r="F194" s="47" t="s">
        <v>42</v>
      </c>
      <c r="G194" s="49" t="s">
        <v>9</v>
      </c>
      <c r="H194" s="46" t="s">
        <v>87</v>
      </c>
      <c r="I194" s="50" t="s">
        <v>166</v>
      </c>
    </row>
    <row r="195" spans="1:9" ht="20.25" customHeight="1" x14ac:dyDescent="0.3">
      <c r="A195" s="533"/>
      <c r="B195" s="51"/>
      <c r="C195" s="52"/>
      <c r="D195" s="52"/>
      <c r="E195" s="53"/>
      <c r="F195" s="628">
        <v>27476.639999999999</v>
      </c>
      <c r="G195" s="54">
        <v>27476.639999999999</v>
      </c>
      <c r="H195" s="53"/>
      <c r="I195" s="55" t="s">
        <v>830</v>
      </c>
    </row>
    <row r="196" spans="1:9" x14ac:dyDescent="0.3">
      <c r="A196" s="530">
        <v>39</v>
      </c>
      <c r="B196" s="534" t="s">
        <v>88</v>
      </c>
      <c r="C196" s="40">
        <v>18439.25</v>
      </c>
      <c r="D196" s="40">
        <v>18439.25</v>
      </c>
      <c r="E196" s="41" t="s">
        <v>40</v>
      </c>
      <c r="F196" s="538" t="s">
        <v>922</v>
      </c>
      <c r="G196" s="531" t="s">
        <v>922</v>
      </c>
      <c r="H196" s="41" t="s">
        <v>163</v>
      </c>
      <c r="I196" s="43" t="s">
        <v>187</v>
      </c>
    </row>
    <row r="197" spans="1:9" x14ac:dyDescent="0.3">
      <c r="A197" s="532"/>
      <c r="B197" s="535"/>
      <c r="C197" s="45"/>
      <c r="D197" s="45"/>
      <c r="E197" s="46"/>
      <c r="F197" s="420"/>
      <c r="G197" s="420"/>
      <c r="H197" s="46" t="s">
        <v>164</v>
      </c>
      <c r="I197" s="48" t="s">
        <v>173</v>
      </c>
    </row>
    <row r="198" spans="1:9" x14ac:dyDescent="0.3">
      <c r="A198" s="532"/>
      <c r="B198" s="44"/>
      <c r="C198" s="45"/>
      <c r="D198" s="45"/>
      <c r="E198" s="46"/>
      <c r="F198" s="47"/>
      <c r="G198" s="47"/>
      <c r="H198" s="46" t="s">
        <v>165</v>
      </c>
      <c r="I198" s="43"/>
    </row>
    <row r="199" spans="1:9" x14ac:dyDescent="0.3">
      <c r="A199" s="532"/>
      <c r="B199" s="44"/>
      <c r="C199" s="45"/>
      <c r="D199" s="45"/>
      <c r="E199" s="46"/>
      <c r="F199" s="47" t="s">
        <v>42</v>
      </c>
      <c r="G199" s="49" t="s">
        <v>9</v>
      </c>
      <c r="H199" s="46" t="s">
        <v>87</v>
      </c>
      <c r="I199" s="50" t="s">
        <v>166</v>
      </c>
    </row>
    <row r="200" spans="1:9" ht="20.25" customHeight="1" x14ac:dyDescent="0.3">
      <c r="A200" s="533"/>
      <c r="B200" s="51"/>
      <c r="C200" s="52"/>
      <c r="D200" s="52"/>
      <c r="E200" s="53"/>
      <c r="F200" s="628">
        <v>18439.25</v>
      </c>
      <c r="G200" s="54">
        <v>18439.25</v>
      </c>
      <c r="H200" s="53"/>
      <c r="I200" s="55" t="s">
        <v>830</v>
      </c>
    </row>
    <row r="201" spans="1:9" x14ac:dyDescent="0.3">
      <c r="A201" s="530">
        <v>40</v>
      </c>
      <c r="B201" s="534" t="s">
        <v>55</v>
      </c>
      <c r="C201" s="40">
        <v>179</v>
      </c>
      <c r="D201" s="40">
        <v>179</v>
      </c>
      <c r="E201" s="41" t="s">
        <v>40</v>
      </c>
      <c r="F201" s="538" t="s">
        <v>923</v>
      </c>
      <c r="G201" s="531" t="s">
        <v>923</v>
      </c>
      <c r="H201" s="41" t="s">
        <v>163</v>
      </c>
      <c r="I201" s="43" t="s">
        <v>187</v>
      </c>
    </row>
    <row r="202" spans="1:9" x14ac:dyDescent="0.3">
      <c r="A202" s="532"/>
      <c r="B202" s="535"/>
      <c r="C202" s="45"/>
      <c r="D202" s="45"/>
      <c r="E202" s="46"/>
      <c r="F202" s="420"/>
      <c r="G202" s="420"/>
      <c r="H202" s="46" t="s">
        <v>164</v>
      </c>
      <c r="I202" s="48" t="s">
        <v>173</v>
      </c>
    </row>
    <row r="203" spans="1:9" x14ac:dyDescent="0.3">
      <c r="A203" s="532"/>
      <c r="B203" s="44"/>
      <c r="C203" s="45"/>
      <c r="D203" s="45"/>
      <c r="E203" s="46"/>
      <c r="F203" s="47"/>
      <c r="G203" s="47"/>
      <c r="H203" s="46" t="s">
        <v>165</v>
      </c>
      <c r="I203" s="43"/>
    </row>
    <row r="204" spans="1:9" x14ac:dyDescent="0.3">
      <c r="A204" s="532"/>
      <c r="B204" s="44"/>
      <c r="C204" s="45"/>
      <c r="D204" s="45"/>
      <c r="E204" s="46"/>
      <c r="F204" s="47" t="s">
        <v>42</v>
      </c>
      <c r="G204" s="49" t="s">
        <v>9</v>
      </c>
      <c r="H204" s="46" t="s">
        <v>87</v>
      </c>
      <c r="I204" s="50" t="s">
        <v>166</v>
      </c>
    </row>
    <row r="205" spans="1:9" ht="20.25" customHeight="1" x14ac:dyDescent="0.3">
      <c r="A205" s="533"/>
      <c r="B205" s="51"/>
      <c r="C205" s="52"/>
      <c r="D205" s="52"/>
      <c r="E205" s="53"/>
      <c r="F205" s="54">
        <v>179</v>
      </c>
      <c r="G205" s="54">
        <v>179</v>
      </c>
      <c r="H205" s="53"/>
      <c r="I205" s="55" t="s">
        <v>783</v>
      </c>
    </row>
    <row r="206" spans="1:9" x14ac:dyDescent="0.3">
      <c r="A206" s="530">
        <v>41</v>
      </c>
      <c r="B206" s="534" t="s">
        <v>190</v>
      </c>
      <c r="C206" s="40">
        <v>363</v>
      </c>
      <c r="D206" s="40">
        <v>363</v>
      </c>
      <c r="E206" s="41" t="s">
        <v>40</v>
      </c>
      <c r="F206" s="538" t="s">
        <v>240</v>
      </c>
      <c r="G206" s="531" t="s">
        <v>240</v>
      </c>
      <c r="H206" s="41" t="s">
        <v>163</v>
      </c>
      <c r="I206" s="43" t="s">
        <v>187</v>
      </c>
    </row>
    <row r="207" spans="1:9" x14ac:dyDescent="0.3">
      <c r="A207" s="532"/>
      <c r="B207" s="535"/>
      <c r="C207" s="45"/>
      <c r="D207" s="45"/>
      <c r="E207" s="46"/>
      <c r="F207" s="420"/>
      <c r="G207" s="420"/>
      <c r="H207" s="46" t="s">
        <v>164</v>
      </c>
      <c r="I207" s="48" t="s">
        <v>173</v>
      </c>
    </row>
    <row r="208" spans="1:9" x14ac:dyDescent="0.3">
      <c r="A208" s="532"/>
      <c r="B208" s="44"/>
      <c r="C208" s="45"/>
      <c r="D208" s="45"/>
      <c r="E208" s="46"/>
      <c r="F208" s="47"/>
      <c r="G208" s="47"/>
      <c r="H208" s="46" t="s">
        <v>165</v>
      </c>
      <c r="I208" s="43"/>
    </row>
    <row r="209" spans="1:9" x14ac:dyDescent="0.3">
      <c r="A209" s="532"/>
      <c r="B209" s="44"/>
      <c r="C209" s="45"/>
      <c r="D209" s="45"/>
      <c r="E209" s="46"/>
      <c r="F209" s="47" t="s">
        <v>42</v>
      </c>
      <c r="G209" s="49" t="s">
        <v>9</v>
      </c>
      <c r="H209" s="46" t="s">
        <v>87</v>
      </c>
      <c r="I209" s="50" t="s">
        <v>166</v>
      </c>
    </row>
    <row r="210" spans="1:9" ht="20.25" customHeight="1" x14ac:dyDescent="0.3">
      <c r="A210" s="533"/>
      <c r="B210" s="51"/>
      <c r="C210" s="52"/>
      <c r="D210" s="52"/>
      <c r="E210" s="53"/>
      <c r="F210" s="54">
        <v>363</v>
      </c>
      <c r="G210" s="54">
        <v>363</v>
      </c>
      <c r="H210" s="53"/>
      <c r="I210" s="55" t="s">
        <v>835</v>
      </c>
    </row>
    <row r="211" spans="1:9" x14ac:dyDescent="0.3">
      <c r="A211" s="530">
        <v>42</v>
      </c>
      <c r="B211" s="534" t="s">
        <v>91</v>
      </c>
      <c r="C211" s="40">
        <v>1450</v>
      </c>
      <c r="D211" s="40">
        <v>1450</v>
      </c>
      <c r="E211" s="41" t="s">
        <v>40</v>
      </c>
      <c r="F211" s="531" t="s">
        <v>918</v>
      </c>
      <c r="G211" s="531" t="s">
        <v>918</v>
      </c>
      <c r="H211" s="41" t="s">
        <v>163</v>
      </c>
      <c r="I211" s="43" t="s">
        <v>187</v>
      </c>
    </row>
    <row r="212" spans="1:9" x14ac:dyDescent="0.3">
      <c r="A212" s="532"/>
      <c r="B212" s="535"/>
      <c r="C212" s="45"/>
      <c r="D212" s="45"/>
      <c r="E212" s="46"/>
      <c r="F212" s="420"/>
      <c r="G212" s="420"/>
      <c r="H212" s="46" t="s">
        <v>164</v>
      </c>
      <c r="I212" s="48" t="s">
        <v>173</v>
      </c>
    </row>
    <row r="213" spans="1:9" x14ac:dyDescent="0.3">
      <c r="A213" s="532"/>
      <c r="B213" s="44"/>
      <c r="C213" s="45"/>
      <c r="D213" s="45"/>
      <c r="E213" s="46"/>
      <c r="F213" s="47"/>
      <c r="G213" s="47"/>
      <c r="H213" s="46" t="s">
        <v>165</v>
      </c>
      <c r="I213" s="43"/>
    </row>
    <row r="214" spans="1:9" x14ac:dyDescent="0.3">
      <c r="A214" s="532"/>
      <c r="B214" s="44"/>
      <c r="C214" s="45"/>
      <c r="D214" s="45"/>
      <c r="E214" s="46"/>
      <c r="F214" s="47" t="s">
        <v>42</v>
      </c>
      <c r="G214" s="49" t="s">
        <v>9</v>
      </c>
      <c r="H214" s="46" t="s">
        <v>87</v>
      </c>
      <c r="I214" s="50" t="s">
        <v>166</v>
      </c>
    </row>
    <row r="215" spans="1:9" ht="20.25" customHeight="1" x14ac:dyDescent="0.3">
      <c r="A215" s="533"/>
      <c r="B215" s="51"/>
      <c r="C215" s="52"/>
      <c r="D215" s="52"/>
      <c r="E215" s="53"/>
      <c r="F215" s="54">
        <v>1450</v>
      </c>
      <c r="G215" s="54">
        <v>1450</v>
      </c>
      <c r="H215" s="53"/>
      <c r="I215" s="55" t="s">
        <v>807</v>
      </c>
    </row>
    <row r="216" spans="1:9" x14ac:dyDescent="0.3">
      <c r="A216" s="530">
        <v>43</v>
      </c>
      <c r="B216" s="534" t="s">
        <v>190</v>
      </c>
      <c r="C216" s="40">
        <v>356</v>
      </c>
      <c r="D216" s="40">
        <v>356</v>
      </c>
      <c r="E216" s="41" t="s">
        <v>40</v>
      </c>
      <c r="F216" s="531" t="s">
        <v>240</v>
      </c>
      <c r="G216" s="531" t="s">
        <v>240</v>
      </c>
      <c r="H216" s="41" t="s">
        <v>163</v>
      </c>
      <c r="I216" s="43" t="s">
        <v>187</v>
      </c>
    </row>
    <row r="217" spans="1:9" x14ac:dyDescent="0.3">
      <c r="A217" s="532"/>
      <c r="B217" s="535"/>
      <c r="C217" s="45"/>
      <c r="D217" s="45"/>
      <c r="E217" s="46"/>
      <c r="F217" s="420"/>
      <c r="G217" s="420"/>
      <c r="H217" s="46" t="s">
        <v>164</v>
      </c>
      <c r="I217" s="48" t="s">
        <v>173</v>
      </c>
    </row>
    <row r="218" spans="1:9" x14ac:dyDescent="0.3">
      <c r="A218" s="532"/>
      <c r="B218" s="44"/>
      <c r="C218" s="45"/>
      <c r="D218" s="45"/>
      <c r="E218" s="46"/>
      <c r="F218" s="47"/>
      <c r="G218" s="47"/>
      <c r="H218" s="46" t="s">
        <v>165</v>
      </c>
      <c r="I218" s="43"/>
    </row>
    <row r="219" spans="1:9" x14ac:dyDescent="0.3">
      <c r="A219" s="532"/>
      <c r="B219" s="44"/>
      <c r="C219" s="45"/>
      <c r="D219" s="45"/>
      <c r="E219" s="46"/>
      <c r="F219" s="47" t="s">
        <v>42</v>
      </c>
      <c r="G219" s="49" t="s">
        <v>9</v>
      </c>
      <c r="H219" s="46" t="s">
        <v>87</v>
      </c>
      <c r="I219" s="50" t="s">
        <v>166</v>
      </c>
    </row>
    <row r="220" spans="1:9" ht="20.25" customHeight="1" x14ac:dyDescent="0.3">
      <c r="A220" s="533"/>
      <c r="B220" s="51"/>
      <c r="C220" s="52"/>
      <c r="D220" s="52"/>
      <c r="E220" s="53"/>
      <c r="F220" s="54">
        <v>356</v>
      </c>
      <c r="G220" s="54">
        <v>356</v>
      </c>
      <c r="H220" s="53"/>
      <c r="I220" s="55" t="s">
        <v>808</v>
      </c>
    </row>
    <row r="221" spans="1:9" x14ac:dyDescent="0.3">
      <c r="A221" s="530">
        <v>44</v>
      </c>
      <c r="B221" s="534" t="s">
        <v>82</v>
      </c>
      <c r="C221" s="40">
        <v>1263.2</v>
      </c>
      <c r="D221" s="40">
        <v>1263.2</v>
      </c>
      <c r="E221" s="41" t="s">
        <v>40</v>
      </c>
      <c r="F221" s="531" t="s">
        <v>188</v>
      </c>
      <c r="G221" s="531" t="s">
        <v>188</v>
      </c>
      <c r="H221" s="41" t="s">
        <v>163</v>
      </c>
      <c r="I221" s="43" t="s">
        <v>187</v>
      </c>
    </row>
    <row r="222" spans="1:9" x14ac:dyDescent="0.3">
      <c r="A222" s="532"/>
      <c r="B222" s="535"/>
      <c r="C222" s="45"/>
      <c r="D222" s="45"/>
      <c r="E222" s="46"/>
      <c r="F222" s="420"/>
      <c r="G222" s="420"/>
      <c r="H222" s="46" t="s">
        <v>164</v>
      </c>
      <c r="I222" s="48" t="s">
        <v>173</v>
      </c>
    </row>
    <row r="223" spans="1:9" x14ac:dyDescent="0.3">
      <c r="A223" s="532"/>
      <c r="B223" s="44"/>
      <c r="C223" s="45"/>
      <c r="D223" s="45"/>
      <c r="E223" s="46"/>
      <c r="F223" s="47"/>
      <c r="G223" s="47"/>
      <c r="H223" s="46" t="s">
        <v>165</v>
      </c>
      <c r="I223" s="43"/>
    </row>
    <row r="224" spans="1:9" x14ac:dyDescent="0.3">
      <c r="A224" s="532"/>
      <c r="B224" s="44"/>
      <c r="C224" s="45"/>
      <c r="D224" s="45"/>
      <c r="E224" s="46"/>
      <c r="F224" s="47" t="s">
        <v>42</v>
      </c>
      <c r="G224" s="49" t="s">
        <v>9</v>
      </c>
      <c r="H224" s="46" t="s">
        <v>87</v>
      </c>
      <c r="I224" s="50" t="s">
        <v>166</v>
      </c>
    </row>
    <row r="225" spans="1:9" ht="20.25" customHeight="1" x14ac:dyDescent="0.3">
      <c r="A225" s="533"/>
      <c r="B225" s="51"/>
      <c r="C225" s="52"/>
      <c r="D225" s="52"/>
      <c r="E225" s="53"/>
      <c r="F225" s="54">
        <v>1263.2</v>
      </c>
      <c r="G225" s="54">
        <v>1263.2</v>
      </c>
      <c r="H225" s="53"/>
      <c r="I225" s="55" t="s">
        <v>830</v>
      </c>
    </row>
    <row r="226" spans="1:9" x14ac:dyDescent="0.3">
      <c r="A226" s="530">
        <v>45</v>
      </c>
      <c r="B226" s="534" t="s">
        <v>88</v>
      </c>
      <c r="C226" s="40">
        <v>945</v>
      </c>
      <c r="D226" s="40">
        <v>945</v>
      </c>
      <c r="E226" s="41" t="s">
        <v>40</v>
      </c>
      <c r="F226" s="531" t="s">
        <v>718</v>
      </c>
      <c r="G226" s="531" t="s">
        <v>718</v>
      </c>
      <c r="H226" s="41" t="s">
        <v>163</v>
      </c>
      <c r="I226" s="43" t="s">
        <v>187</v>
      </c>
    </row>
    <row r="227" spans="1:9" x14ac:dyDescent="0.3">
      <c r="A227" s="532"/>
      <c r="B227" s="535"/>
      <c r="C227" s="45"/>
      <c r="D227" s="45"/>
      <c r="E227" s="46"/>
      <c r="F227" s="420"/>
      <c r="G227" s="420"/>
      <c r="H227" s="46" t="s">
        <v>164</v>
      </c>
      <c r="I227" s="48" t="s">
        <v>173</v>
      </c>
    </row>
    <row r="228" spans="1:9" x14ac:dyDescent="0.3">
      <c r="A228" s="532"/>
      <c r="B228" s="44"/>
      <c r="C228" s="45"/>
      <c r="D228" s="45"/>
      <c r="E228" s="46"/>
      <c r="F228" s="47"/>
      <c r="G228" s="47"/>
      <c r="H228" s="46" t="s">
        <v>165</v>
      </c>
      <c r="I228" s="43"/>
    </row>
    <row r="229" spans="1:9" x14ac:dyDescent="0.3">
      <c r="A229" s="532"/>
      <c r="B229" s="44"/>
      <c r="C229" s="45"/>
      <c r="D229" s="45"/>
      <c r="E229" s="46"/>
      <c r="F229" s="47" t="s">
        <v>42</v>
      </c>
      <c r="G229" s="49" t="s">
        <v>9</v>
      </c>
      <c r="H229" s="46" t="s">
        <v>87</v>
      </c>
      <c r="I229" s="50" t="s">
        <v>166</v>
      </c>
    </row>
    <row r="230" spans="1:9" ht="20.25" customHeight="1" x14ac:dyDescent="0.3">
      <c r="A230" s="533"/>
      <c r="B230" s="51"/>
      <c r="C230" s="52"/>
      <c r="D230" s="52"/>
      <c r="E230" s="53"/>
      <c r="F230" s="54">
        <v>945</v>
      </c>
      <c r="G230" s="54">
        <v>945</v>
      </c>
      <c r="H230" s="53"/>
      <c r="I230" s="55" t="s">
        <v>830</v>
      </c>
    </row>
    <row r="231" spans="1:9" x14ac:dyDescent="0.3">
      <c r="A231" s="530">
        <v>46</v>
      </c>
      <c r="B231" s="534" t="s">
        <v>82</v>
      </c>
      <c r="C231" s="40">
        <v>1452.6</v>
      </c>
      <c r="D231" s="40">
        <v>1452.6</v>
      </c>
      <c r="E231" s="41" t="s">
        <v>40</v>
      </c>
      <c r="F231" s="531" t="s">
        <v>188</v>
      </c>
      <c r="G231" s="531" t="s">
        <v>188</v>
      </c>
      <c r="H231" s="41" t="s">
        <v>163</v>
      </c>
      <c r="I231" s="43" t="s">
        <v>187</v>
      </c>
    </row>
    <row r="232" spans="1:9" x14ac:dyDescent="0.3">
      <c r="A232" s="532"/>
      <c r="B232" s="535"/>
      <c r="C232" s="45"/>
      <c r="D232" s="45"/>
      <c r="E232" s="46"/>
      <c r="F232" s="420"/>
      <c r="G232" s="420"/>
      <c r="H232" s="46" t="s">
        <v>164</v>
      </c>
      <c r="I232" s="48" t="s">
        <v>173</v>
      </c>
    </row>
    <row r="233" spans="1:9" x14ac:dyDescent="0.3">
      <c r="A233" s="532"/>
      <c r="B233" s="44"/>
      <c r="C233" s="45"/>
      <c r="D233" s="45"/>
      <c r="E233" s="46"/>
      <c r="F233" s="47"/>
      <c r="G233" s="47"/>
      <c r="H233" s="46" t="s">
        <v>165</v>
      </c>
      <c r="I233" s="43"/>
    </row>
    <row r="234" spans="1:9" x14ac:dyDescent="0.3">
      <c r="A234" s="532"/>
      <c r="B234" s="44"/>
      <c r="C234" s="45"/>
      <c r="D234" s="45"/>
      <c r="E234" s="46"/>
      <c r="F234" s="47" t="s">
        <v>42</v>
      </c>
      <c r="G234" s="49" t="s">
        <v>9</v>
      </c>
      <c r="H234" s="46" t="s">
        <v>87</v>
      </c>
      <c r="I234" s="50" t="s">
        <v>166</v>
      </c>
    </row>
    <row r="235" spans="1:9" ht="20.25" customHeight="1" x14ac:dyDescent="0.3">
      <c r="A235" s="533"/>
      <c r="B235" s="51"/>
      <c r="C235" s="52"/>
      <c r="D235" s="52"/>
      <c r="E235" s="53"/>
      <c r="F235" s="54">
        <v>1452.6</v>
      </c>
      <c r="G235" s="54">
        <v>1452.6</v>
      </c>
      <c r="H235" s="53"/>
      <c r="I235" s="55" t="s">
        <v>839</v>
      </c>
    </row>
    <row r="236" spans="1:9" x14ac:dyDescent="0.3">
      <c r="A236" s="530">
        <v>47</v>
      </c>
      <c r="B236" s="534" t="s">
        <v>82</v>
      </c>
      <c r="C236" s="40">
        <v>6316</v>
      </c>
      <c r="D236" s="40">
        <v>6316</v>
      </c>
      <c r="E236" s="41" t="s">
        <v>40</v>
      </c>
      <c r="F236" s="531" t="s">
        <v>188</v>
      </c>
      <c r="G236" s="531" t="s">
        <v>188</v>
      </c>
      <c r="H236" s="41" t="s">
        <v>163</v>
      </c>
      <c r="I236" s="43" t="s">
        <v>187</v>
      </c>
    </row>
    <row r="237" spans="1:9" x14ac:dyDescent="0.3">
      <c r="A237" s="532"/>
      <c r="B237" s="535"/>
      <c r="C237" s="45"/>
      <c r="D237" s="45"/>
      <c r="E237" s="46"/>
      <c r="F237" s="420"/>
      <c r="G237" s="420"/>
      <c r="H237" s="46" t="s">
        <v>164</v>
      </c>
      <c r="I237" s="48" t="s">
        <v>173</v>
      </c>
    </row>
    <row r="238" spans="1:9" x14ac:dyDescent="0.3">
      <c r="A238" s="532"/>
      <c r="B238" s="44"/>
      <c r="C238" s="45"/>
      <c r="D238" s="45"/>
      <c r="E238" s="46"/>
      <c r="F238" s="47"/>
      <c r="G238" s="47"/>
      <c r="H238" s="46" t="s">
        <v>165</v>
      </c>
      <c r="I238" s="43"/>
    </row>
    <row r="239" spans="1:9" x14ac:dyDescent="0.3">
      <c r="A239" s="532"/>
      <c r="B239" s="44"/>
      <c r="C239" s="45"/>
      <c r="D239" s="45"/>
      <c r="E239" s="46"/>
      <c r="F239" s="47" t="s">
        <v>42</v>
      </c>
      <c r="G239" s="49" t="s">
        <v>9</v>
      </c>
      <c r="H239" s="46" t="s">
        <v>87</v>
      </c>
      <c r="I239" s="50" t="s">
        <v>166</v>
      </c>
    </row>
    <row r="240" spans="1:9" ht="20.25" customHeight="1" x14ac:dyDescent="0.3">
      <c r="A240" s="533"/>
      <c r="B240" s="51"/>
      <c r="C240" s="52"/>
      <c r="D240" s="52"/>
      <c r="E240" s="53"/>
      <c r="F240" s="54">
        <v>6316</v>
      </c>
      <c r="G240" s="54">
        <v>6316</v>
      </c>
      <c r="H240" s="53"/>
      <c r="I240" s="55" t="s">
        <v>839</v>
      </c>
    </row>
    <row r="241" spans="1:9" x14ac:dyDescent="0.3">
      <c r="A241" s="530">
        <v>48</v>
      </c>
      <c r="B241" s="534" t="s">
        <v>924</v>
      </c>
      <c r="C241" s="40">
        <v>635</v>
      </c>
      <c r="D241" s="40">
        <v>635</v>
      </c>
      <c r="E241" s="41" t="s">
        <v>40</v>
      </c>
      <c r="F241" s="531" t="s">
        <v>188</v>
      </c>
      <c r="G241" s="531" t="s">
        <v>188</v>
      </c>
      <c r="H241" s="41" t="s">
        <v>163</v>
      </c>
      <c r="I241" s="43" t="s">
        <v>187</v>
      </c>
    </row>
    <row r="242" spans="1:9" x14ac:dyDescent="0.3">
      <c r="A242" s="532"/>
      <c r="B242" s="535"/>
      <c r="C242" s="45"/>
      <c r="D242" s="45"/>
      <c r="E242" s="46"/>
      <c r="F242" s="420"/>
      <c r="G242" s="420"/>
      <c r="H242" s="46" t="s">
        <v>164</v>
      </c>
      <c r="I242" s="48" t="s">
        <v>173</v>
      </c>
    </row>
    <row r="243" spans="1:9" x14ac:dyDescent="0.3">
      <c r="A243" s="532"/>
      <c r="B243" s="44"/>
      <c r="C243" s="45"/>
      <c r="D243" s="45"/>
      <c r="E243" s="46"/>
      <c r="F243" s="47"/>
      <c r="G243" s="47"/>
      <c r="H243" s="46" t="s">
        <v>165</v>
      </c>
      <c r="I243" s="43"/>
    </row>
    <row r="244" spans="1:9" x14ac:dyDescent="0.3">
      <c r="A244" s="532"/>
      <c r="B244" s="44"/>
      <c r="C244" s="45"/>
      <c r="D244" s="45"/>
      <c r="E244" s="46"/>
      <c r="F244" s="47" t="s">
        <v>42</v>
      </c>
      <c r="G244" s="49" t="s">
        <v>9</v>
      </c>
      <c r="H244" s="46" t="s">
        <v>87</v>
      </c>
      <c r="I244" s="50" t="s">
        <v>166</v>
      </c>
    </row>
    <row r="245" spans="1:9" ht="20.25" customHeight="1" x14ac:dyDescent="0.3">
      <c r="A245" s="533"/>
      <c r="B245" s="51"/>
      <c r="C245" s="52"/>
      <c r="D245" s="52"/>
      <c r="E245" s="53"/>
      <c r="F245" s="54">
        <v>635</v>
      </c>
      <c r="G245" s="54">
        <v>635</v>
      </c>
      <c r="H245" s="53"/>
      <c r="I245" s="55" t="s">
        <v>839</v>
      </c>
    </row>
    <row r="246" spans="1:9" x14ac:dyDescent="0.3">
      <c r="A246" s="530">
        <v>49</v>
      </c>
      <c r="B246" s="534" t="s">
        <v>82</v>
      </c>
      <c r="C246" s="40">
        <v>1229.7</v>
      </c>
      <c r="D246" s="40">
        <v>1229.7</v>
      </c>
      <c r="E246" s="41" t="s">
        <v>40</v>
      </c>
      <c r="F246" s="531" t="s">
        <v>188</v>
      </c>
      <c r="G246" s="531" t="s">
        <v>188</v>
      </c>
      <c r="H246" s="41" t="s">
        <v>163</v>
      </c>
      <c r="I246" s="43" t="s">
        <v>187</v>
      </c>
    </row>
    <row r="247" spans="1:9" x14ac:dyDescent="0.3">
      <c r="A247" s="532"/>
      <c r="B247" s="535"/>
      <c r="C247" s="45"/>
      <c r="D247" s="45"/>
      <c r="E247" s="46"/>
      <c r="F247" s="420"/>
      <c r="G247" s="420"/>
      <c r="H247" s="46" t="s">
        <v>164</v>
      </c>
      <c r="I247" s="48" t="s">
        <v>173</v>
      </c>
    </row>
    <row r="248" spans="1:9" x14ac:dyDescent="0.3">
      <c r="A248" s="532"/>
      <c r="B248" s="44"/>
      <c r="C248" s="45"/>
      <c r="D248" s="45"/>
      <c r="E248" s="46"/>
      <c r="F248" s="47"/>
      <c r="G248" s="47"/>
      <c r="H248" s="46" t="s">
        <v>165</v>
      </c>
      <c r="I248" s="43"/>
    </row>
    <row r="249" spans="1:9" x14ac:dyDescent="0.3">
      <c r="A249" s="532"/>
      <c r="B249" s="44"/>
      <c r="C249" s="45"/>
      <c r="D249" s="45"/>
      <c r="E249" s="46"/>
      <c r="F249" s="47" t="s">
        <v>42</v>
      </c>
      <c r="G249" s="49" t="s">
        <v>9</v>
      </c>
      <c r="H249" s="46" t="s">
        <v>87</v>
      </c>
      <c r="I249" s="50" t="s">
        <v>166</v>
      </c>
    </row>
    <row r="250" spans="1:9" ht="20.25" customHeight="1" x14ac:dyDescent="0.3">
      <c r="A250" s="533"/>
      <c r="B250" s="51"/>
      <c r="C250" s="52"/>
      <c r="D250" s="52"/>
      <c r="E250" s="53"/>
      <c r="F250" s="54">
        <v>1229.7</v>
      </c>
      <c r="G250" s="54">
        <v>1229.7</v>
      </c>
      <c r="H250" s="53"/>
      <c r="I250" s="55" t="s">
        <v>839</v>
      </c>
    </row>
    <row r="251" spans="1:9" x14ac:dyDescent="0.3">
      <c r="A251" s="530">
        <v>50</v>
      </c>
      <c r="B251" s="534" t="s">
        <v>55</v>
      </c>
      <c r="C251" s="40">
        <v>1300</v>
      </c>
      <c r="D251" s="40">
        <v>1300</v>
      </c>
      <c r="E251" s="41" t="s">
        <v>40</v>
      </c>
      <c r="F251" s="531" t="s">
        <v>362</v>
      </c>
      <c r="G251" s="531" t="s">
        <v>362</v>
      </c>
      <c r="H251" s="41" t="s">
        <v>163</v>
      </c>
      <c r="I251" s="43" t="s">
        <v>187</v>
      </c>
    </row>
    <row r="252" spans="1:9" x14ac:dyDescent="0.3">
      <c r="A252" s="532"/>
      <c r="B252" s="535"/>
      <c r="C252" s="45"/>
      <c r="D252" s="45"/>
      <c r="E252" s="46"/>
      <c r="F252" s="420"/>
      <c r="G252" s="420"/>
      <c r="H252" s="46" t="s">
        <v>164</v>
      </c>
      <c r="I252" s="48" t="s">
        <v>173</v>
      </c>
    </row>
    <row r="253" spans="1:9" x14ac:dyDescent="0.3">
      <c r="A253" s="532"/>
      <c r="B253" s="44"/>
      <c r="C253" s="45"/>
      <c r="D253" s="45"/>
      <c r="E253" s="46"/>
      <c r="F253" s="47"/>
      <c r="G253" s="47"/>
      <c r="H253" s="46" t="s">
        <v>165</v>
      </c>
      <c r="I253" s="43"/>
    </row>
    <row r="254" spans="1:9" x14ac:dyDescent="0.3">
      <c r="A254" s="532"/>
      <c r="B254" s="44"/>
      <c r="C254" s="45"/>
      <c r="D254" s="45"/>
      <c r="E254" s="46"/>
      <c r="F254" s="47" t="s">
        <v>42</v>
      </c>
      <c r="G254" s="49" t="s">
        <v>9</v>
      </c>
      <c r="H254" s="46" t="s">
        <v>87</v>
      </c>
      <c r="I254" s="50" t="s">
        <v>166</v>
      </c>
    </row>
    <row r="255" spans="1:9" ht="20.25" customHeight="1" x14ac:dyDescent="0.3">
      <c r="A255" s="533"/>
      <c r="B255" s="51"/>
      <c r="C255" s="52"/>
      <c r="D255" s="52"/>
      <c r="E255" s="53"/>
      <c r="F255" s="54">
        <v>1300</v>
      </c>
      <c r="G255" s="54">
        <v>1300</v>
      </c>
      <c r="H255" s="53"/>
      <c r="I255" s="55" t="s">
        <v>839</v>
      </c>
    </row>
    <row r="256" spans="1:9" x14ac:dyDescent="0.3">
      <c r="A256" s="530">
        <v>51</v>
      </c>
      <c r="B256" s="534" t="s">
        <v>55</v>
      </c>
      <c r="C256" s="40">
        <v>560</v>
      </c>
      <c r="D256" s="40">
        <v>560</v>
      </c>
      <c r="E256" s="41" t="s">
        <v>40</v>
      </c>
      <c r="F256" s="531" t="s">
        <v>333</v>
      </c>
      <c r="G256" s="531" t="s">
        <v>333</v>
      </c>
      <c r="H256" s="41" t="s">
        <v>163</v>
      </c>
      <c r="I256" s="43" t="s">
        <v>187</v>
      </c>
    </row>
    <row r="257" spans="1:9" x14ac:dyDescent="0.3">
      <c r="A257" s="532"/>
      <c r="B257" s="535"/>
      <c r="C257" s="45"/>
      <c r="D257" s="45"/>
      <c r="E257" s="46"/>
      <c r="F257" s="420"/>
      <c r="G257" s="420"/>
      <c r="H257" s="46" t="s">
        <v>164</v>
      </c>
      <c r="I257" s="48" t="s">
        <v>173</v>
      </c>
    </row>
    <row r="258" spans="1:9" x14ac:dyDescent="0.3">
      <c r="A258" s="532"/>
      <c r="B258" s="44"/>
      <c r="C258" s="45"/>
      <c r="D258" s="45"/>
      <c r="E258" s="46"/>
      <c r="F258" s="47"/>
      <c r="G258" s="47"/>
      <c r="H258" s="46" t="s">
        <v>165</v>
      </c>
      <c r="I258" s="43"/>
    </row>
    <row r="259" spans="1:9" x14ac:dyDescent="0.3">
      <c r="A259" s="532"/>
      <c r="B259" s="44"/>
      <c r="C259" s="45"/>
      <c r="D259" s="45"/>
      <c r="E259" s="46"/>
      <c r="F259" s="47" t="s">
        <v>42</v>
      </c>
      <c r="G259" s="49" t="s">
        <v>9</v>
      </c>
      <c r="H259" s="46" t="s">
        <v>87</v>
      </c>
      <c r="I259" s="50" t="s">
        <v>166</v>
      </c>
    </row>
    <row r="260" spans="1:9" ht="20.25" customHeight="1" x14ac:dyDescent="0.3">
      <c r="A260" s="533"/>
      <c r="B260" s="51"/>
      <c r="C260" s="52"/>
      <c r="D260" s="52"/>
      <c r="E260" s="53"/>
      <c r="F260" s="54">
        <v>560</v>
      </c>
      <c r="G260" s="54">
        <v>560</v>
      </c>
      <c r="H260" s="53"/>
      <c r="I260" s="55" t="s">
        <v>925</v>
      </c>
    </row>
    <row r="261" spans="1:9" x14ac:dyDescent="0.3">
      <c r="A261" s="530">
        <v>52</v>
      </c>
      <c r="B261" s="534" t="s">
        <v>82</v>
      </c>
      <c r="C261" s="40">
        <v>1579</v>
      </c>
      <c r="D261" s="40">
        <v>1579</v>
      </c>
      <c r="E261" s="41" t="s">
        <v>40</v>
      </c>
      <c r="F261" s="531" t="s">
        <v>188</v>
      </c>
      <c r="G261" s="531" t="s">
        <v>188</v>
      </c>
      <c r="H261" s="41" t="s">
        <v>163</v>
      </c>
      <c r="I261" s="43" t="s">
        <v>187</v>
      </c>
    </row>
    <row r="262" spans="1:9" x14ac:dyDescent="0.3">
      <c r="A262" s="532"/>
      <c r="B262" s="535"/>
      <c r="C262" s="45"/>
      <c r="D262" s="45"/>
      <c r="E262" s="46"/>
      <c r="F262" s="420"/>
      <c r="G262" s="420"/>
      <c r="H262" s="46" t="s">
        <v>164</v>
      </c>
      <c r="I262" s="48" t="s">
        <v>173</v>
      </c>
    </row>
    <row r="263" spans="1:9" x14ac:dyDescent="0.3">
      <c r="A263" s="532"/>
      <c r="B263" s="44"/>
      <c r="C263" s="45"/>
      <c r="D263" s="45"/>
      <c r="E263" s="46"/>
      <c r="F263" s="47"/>
      <c r="G263" s="47"/>
      <c r="H263" s="46" t="s">
        <v>165</v>
      </c>
      <c r="I263" s="43"/>
    </row>
    <row r="264" spans="1:9" x14ac:dyDescent="0.3">
      <c r="A264" s="532"/>
      <c r="B264" s="44"/>
      <c r="C264" s="45"/>
      <c r="D264" s="45"/>
      <c r="E264" s="46"/>
      <c r="F264" s="47" t="s">
        <v>42</v>
      </c>
      <c r="G264" s="49" t="s">
        <v>9</v>
      </c>
      <c r="H264" s="46" t="s">
        <v>87</v>
      </c>
      <c r="I264" s="50" t="s">
        <v>166</v>
      </c>
    </row>
    <row r="265" spans="1:9" ht="20.25" customHeight="1" x14ac:dyDescent="0.3">
      <c r="A265" s="533"/>
      <c r="B265" s="51"/>
      <c r="C265" s="52"/>
      <c r="D265" s="52"/>
      <c r="E265" s="53"/>
      <c r="F265" s="54">
        <v>1579</v>
      </c>
      <c r="G265" s="54">
        <v>1579</v>
      </c>
      <c r="H265" s="53"/>
      <c r="I265" s="55" t="s">
        <v>810</v>
      </c>
    </row>
    <row r="266" spans="1:9" x14ac:dyDescent="0.3">
      <c r="A266" s="530">
        <v>53</v>
      </c>
      <c r="B266" s="534" t="s">
        <v>88</v>
      </c>
      <c r="C266" s="40">
        <v>650</v>
      </c>
      <c r="D266" s="40">
        <v>650</v>
      </c>
      <c r="E266" s="41" t="s">
        <v>40</v>
      </c>
      <c r="F266" s="531" t="s">
        <v>926</v>
      </c>
      <c r="G266" s="531" t="s">
        <v>926</v>
      </c>
      <c r="H266" s="41" t="s">
        <v>163</v>
      </c>
      <c r="I266" s="43" t="s">
        <v>187</v>
      </c>
    </row>
    <row r="267" spans="1:9" x14ac:dyDescent="0.3">
      <c r="A267" s="532"/>
      <c r="B267" s="535"/>
      <c r="C267" s="45"/>
      <c r="D267" s="45"/>
      <c r="E267" s="46"/>
      <c r="F267" s="420"/>
      <c r="G267" s="420"/>
      <c r="H267" s="46" t="s">
        <v>164</v>
      </c>
      <c r="I267" s="48" t="s">
        <v>173</v>
      </c>
    </row>
    <row r="268" spans="1:9" x14ac:dyDescent="0.3">
      <c r="A268" s="532"/>
      <c r="B268" s="44"/>
      <c r="C268" s="45"/>
      <c r="D268" s="45"/>
      <c r="E268" s="46"/>
      <c r="F268" s="47"/>
      <c r="G268" s="47"/>
      <c r="H268" s="46" t="s">
        <v>165</v>
      </c>
      <c r="I268" s="43"/>
    </row>
    <row r="269" spans="1:9" x14ac:dyDescent="0.3">
      <c r="A269" s="532"/>
      <c r="B269" s="44"/>
      <c r="C269" s="45"/>
      <c r="D269" s="45"/>
      <c r="E269" s="46"/>
      <c r="F269" s="47" t="s">
        <v>42</v>
      </c>
      <c r="G269" s="49" t="s">
        <v>9</v>
      </c>
      <c r="H269" s="46" t="s">
        <v>87</v>
      </c>
      <c r="I269" s="50" t="s">
        <v>166</v>
      </c>
    </row>
    <row r="270" spans="1:9" ht="20.25" customHeight="1" x14ac:dyDescent="0.3">
      <c r="A270" s="533"/>
      <c r="B270" s="51"/>
      <c r="C270" s="52"/>
      <c r="D270" s="52"/>
      <c r="E270" s="53"/>
      <c r="F270" s="54">
        <v>650</v>
      </c>
      <c r="G270" s="54">
        <v>650</v>
      </c>
      <c r="H270" s="53"/>
      <c r="I270" s="55" t="s">
        <v>810</v>
      </c>
    </row>
    <row r="271" spans="1:9" x14ac:dyDescent="0.3">
      <c r="A271" s="530">
        <v>54</v>
      </c>
      <c r="B271" s="534" t="s">
        <v>91</v>
      </c>
      <c r="C271" s="40">
        <v>380</v>
      </c>
      <c r="D271" s="40">
        <v>380</v>
      </c>
      <c r="E271" s="41" t="s">
        <v>40</v>
      </c>
      <c r="F271" s="531" t="s">
        <v>722</v>
      </c>
      <c r="G271" s="531" t="s">
        <v>722</v>
      </c>
      <c r="H271" s="41" t="s">
        <v>163</v>
      </c>
      <c r="I271" s="43" t="s">
        <v>187</v>
      </c>
    </row>
    <row r="272" spans="1:9" x14ac:dyDescent="0.3">
      <c r="A272" s="532"/>
      <c r="B272" s="535"/>
      <c r="C272" s="45"/>
      <c r="D272" s="45"/>
      <c r="E272" s="46"/>
      <c r="F272" s="420"/>
      <c r="G272" s="420"/>
      <c r="H272" s="46" t="s">
        <v>164</v>
      </c>
      <c r="I272" s="48" t="s">
        <v>173</v>
      </c>
    </row>
    <row r="273" spans="1:9" x14ac:dyDescent="0.3">
      <c r="A273" s="532"/>
      <c r="B273" s="44"/>
      <c r="C273" s="45"/>
      <c r="D273" s="45"/>
      <c r="E273" s="46"/>
      <c r="F273" s="47"/>
      <c r="G273" s="47"/>
      <c r="H273" s="46" t="s">
        <v>165</v>
      </c>
      <c r="I273" s="43"/>
    </row>
    <row r="274" spans="1:9" x14ac:dyDescent="0.3">
      <c r="A274" s="532"/>
      <c r="B274" s="44"/>
      <c r="C274" s="45"/>
      <c r="D274" s="45"/>
      <c r="E274" s="46"/>
      <c r="F274" s="47" t="s">
        <v>42</v>
      </c>
      <c r="G274" s="49" t="s">
        <v>9</v>
      </c>
      <c r="H274" s="46" t="s">
        <v>87</v>
      </c>
      <c r="I274" s="50" t="s">
        <v>166</v>
      </c>
    </row>
    <row r="275" spans="1:9" ht="20.25" customHeight="1" x14ac:dyDescent="0.3">
      <c r="A275" s="533"/>
      <c r="B275" s="51"/>
      <c r="C275" s="52"/>
      <c r="D275" s="52"/>
      <c r="E275" s="53"/>
      <c r="F275" s="54">
        <v>380</v>
      </c>
      <c r="G275" s="54">
        <v>380</v>
      </c>
      <c r="H275" s="53"/>
      <c r="I275" s="55" t="s">
        <v>810</v>
      </c>
    </row>
    <row r="276" spans="1:9" x14ac:dyDescent="0.3">
      <c r="A276" s="530">
        <v>55</v>
      </c>
      <c r="B276" s="534" t="s">
        <v>191</v>
      </c>
      <c r="C276" s="40">
        <v>11792.23</v>
      </c>
      <c r="D276" s="40">
        <v>11792.23</v>
      </c>
      <c r="E276" s="41" t="s">
        <v>40</v>
      </c>
      <c r="F276" s="531" t="s">
        <v>293</v>
      </c>
      <c r="G276" s="531" t="s">
        <v>293</v>
      </c>
      <c r="H276" s="41" t="s">
        <v>163</v>
      </c>
      <c r="I276" s="43" t="s">
        <v>187</v>
      </c>
    </row>
    <row r="277" spans="1:9" x14ac:dyDescent="0.3">
      <c r="A277" s="532"/>
      <c r="B277" s="535"/>
      <c r="C277" s="45"/>
      <c r="D277" s="45"/>
      <c r="E277" s="46"/>
      <c r="F277" s="420"/>
      <c r="G277" s="420"/>
      <c r="H277" s="46" t="s">
        <v>164</v>
      </c>
      <c r="I277" s="48" t="s">
        <v>173</v>
      </c>
    </row>
    <row r="278" spans="1:9" x14ac:dyDescent="0.3">
      <c r="A278" s="532"/>
      <c r="B278" s="44"/>
      <c r="C278" s="45"/>
      <c r="D278" s="45"/>
      <c r="E278" s="46"/>
      <c r="F278" s="47"/>
      <c r="G278" s="47"/>
      <c r="H278" s="46" t="s">
        <v>165</v>
      </c>
      <c r="I278" s="43"/>
    </row>
    <row r="279" spans="1:9" x14ac:dyDescent="0.3">
      <c r="A279" s="532"/>
      <c r="B279" s="44"/>
      <c r="C279" s="45"/>
      <c r="D279" s="45"/>
      <c r="E279" s="46"/>
      <c r="F279" s="47" t="s">
        <v>42</v>
      </c>
      <c r="G279" s="49" t="s">
        <v>9</v>
      </c>
      <c r="H279" s="46" t="s">
        <v>87</v>
      </c>
      <c r="I279" s="50" t="s">
        <v>166</v>
      </c>
    </row>
    <row r="280" spans="1:9" ht="20.25" customHeight="1" x14ac:dyDescent="0.3">
      <c r="A280" s="533"/>
      <c r="B280" s="51"/>
      <c r="C280" s="52"/>
      <c r="D280" s="52"/>
      <c r="E280" s="53"/>
      <c r="F280" s="628">
        <v>11792.23</v>
      </c>
      <c r="G280" s="54">
        <v>11792.23</v>
      </c>
      <c r="H280" s="53"/>
      <c r="I280" s="55" t="s">
        <v>810</v>
      </c>
    </row>
    <row r="281" spans="1:9" x14ac:dyDescent="0.3">
      <c r="A281" s="530">
        <v>56</v>
      </c>
      <c r="B281" s="534" t="s">
        <v>191</v>
      </c>
      <c r="C281" s="40">
        <v>11971.91</v>
      </c>
      <c r="D281" s="40">
        <v>11971.91</v>
      </c>
      <c r="E281" s="41" t="s">
        <v>40</v>
      </c>
      <c r="F281" s="531" t="s">
        <v>293</v>
      </c>
      <c r="G281" s="531" t="s">
        <v>293</v>
      </c>
      <c r="H281" s="41" t="s">
        <v>163</v>
      </c>
      <c r="I281" s="43" t="s">
        <v>187</v>
      </c>
    </row>
    <row r="282" spans="1:9" x14ac:dyDescent="0.3">
      <c r="A282" s="532"/>
      <c r="B282" s="535"/>
      <c r="C282" s="45"/>
      <c r="D282" s="45"/>
      <c r="E282" s="46"/>
      <c r="F282" s="420"/>
      <c r="G282" s="420"/>
      <c r="H282" s="46" t="s">
        <v>164</v>
      </c>
      <c r="I282" s="48" t="s">
        <v>173</v>
      </c>
    </row>
    <row r="283" spans="1:9" x14ac:dyDescent="0.3">
      <c r="A283" s="532"/>
      <c r="B283" s="44"/>
      <c r="C283" s="45"/>
      <c r="D283" s="45"/>
      <c r="E283" s="46"/>
      <c r="F283" s="47"/>
      <c r="G283" s="47"/>
      <c r="H283" s="46" t="s">
        <v>165</v>
      </c>
      <c r="I283" s="43"/>
    </row>
    <row r="284" spans="1:9" x14ac:dyDescent="0.3">
      <c r="A284" s="532"/>
      <c r="B284" s="44"/>
      <c r="C284" s="45"/>
      <c r="D284" s="45"/>
      <c r="E284" s="46"/>
      <c r="F284" s="47" t="s">
        <v>42</v>
      </c>
      <c r="G284" s="49" t="s">
        <v>9</v>
      </c>
      <c r="H284" s="46" t="s">
        <v>87</v>
      </c>
      <c r="I284" s="50" t="s">
        <v>166</v>
      </c>
    </row>
    <row r="285" spans="1:9" ht="20.25" customHeight="1" x14ac:dyDescent="0.3">
      <c r="A285" s="533"/>
      <c r="B285" s="51"/>
      <c r="C285" s="52"/>
      <c r="D285" s="52"/>
      <c r="E285" s="53"/>
      <c r="F285" s="628">
        <v>11971.91</v>
      </c>
      <c r="G285" s="54">
        <v>11971.91</v>
      </c>
      <c r="H285" s="53"/>
      <c r="I285" s="55" t="s">
        <v>810</v>
      </c>
    </row>
    <row r="286" spans="1:9" x14ac:dyDescent="0.3">
      <c r="A286" s="530">
        <v>57</v>
      </c>
      <c r="B286" s="534" t="s">
        <v>189</v>
      </c>
      <c r="C286" s="40">
        <v>854</v>
      </c>
      <c r="D286" s="40">
        <v>854</v>
      </c>
      <c r="E286" s="41" t="s">
        <v>40</v>
      </c>
      <c r="F286" s="531" t="s">
        <v>927</v>
      </c>
      <c r="G286" s="531" t="s">
        <v>927</v>
      </c>
      <c r="H286" s="41" t="s">
        <v>163</v>
      </c>
      <c r="I286" s="43" t="s">
        <v>187</v>
      </c>
    </row>
    <row r="287" spans="1:9" x14ac:dyDescent="0.3">
      <c r="A287" s="532"/>
      <c r="B287" s="535"/>
      <c r="C287" s="45"/>
      <c r="D287" s="45"/>
      <c r="E287" s="46"/>
      <c r="F287" s="420"/>
      <c r="G287" s="420"/>
      <c r="H287" s="46" t="s">
        <v>164</v>
      </c>
      <c r="I287" s="48" t="s">
        <v>173</v>
      </c>
    </row>
    <row r="288" spans="1:9" x14ac:dyDescent="0.3">
      <c r="A288" s="532"/>
      <c r="B288" s="44"/>
      <c r="C288" s="45"/>
      <c r="D288" s="45"/>
      <c r="E288" s="46"/>
      <c r="F288" s="47"/>
      <c r="G288" s="47"/>
      <c r="H288" s="46" t="s">
        <v>165</v>
      </c>
      <c r="I288" s="43"/>
    </row>
    <row r="289" spans="1:9" x14ac:dyDescent="0.3">
      <c r="A289" s="532"/>
      <c r="B289" s="44"/>
      <c r="C289" s="45"/>
      <c r="D289" s="45"/>
      <c r="E289" s="46"/>
      <c r="F289" s="47" t="s">
        <v>42</v>
      </c>
      <c r="G289" s="49" t="s">
        <v>9</v>
      </c>
      <c r="H289" s="46" t="s">
        <v>87</v>
      </c>
      <c r="I289" s="50" t="s">
        <v>166</v>
      </c>
    </row>
    <row r="290" spans="1:9" ht="20.25" customHeight="1" x14ac:dyDescent="0.3">
      <c r="A290" s="533"/>
      <c r="B290" s="51"/>
      <c r="C290" s="52"/>
      <c r="D290" s="52"/>
      <c r="E290" s="53"/>
      <c r="F290" s="54">
        <v>854</v>
      </c>
      <c r="G290" s="54">
        <v>854</v>
      </c>
      <c r="H290" s="53"/>
      <c r="I290" s="55" t="s">
        <v>810</v>
      </c>
    </row>
    <row r="291" spans="1:9" ht="40.5" x14ac:dyDescent="0.3">
      <c r="A291" s="530">
        <v>58</v>
      </c>
      <c r="B291" s="534" t="s">
        <v>459</v>
      </c>
      <c r="C291" s="40">
        <v>1498</v>
      </c>
      <c r="D291" s="40">
        <v>1498</v>
      </c>
      <c r="E291" s="41" t="s">
        <v>40</v>
      </c>
      <c r="F291" s="531" t="s">
        <v>52</v>
      </c>
      <c r="G291" s="531" t="s">
        <v>52</v>
      </c>
      <c r="H291" s="41" t="s">
        <v>163</v>
      </c>
      <c r="I291" s="43" t="s">
        <v>187</v>
      </c>
    </row>
    <row r="292" spans="1:9" x14ac:dyDescent="0.3">
      <c r="A292" s="532"/>
      <c r="B292" s="535"/>
      <c r="C292" s="45"/>
      <c r="D292" s="45"/>
      <c r="E292" s="46"/>
      <c r="F292" s="420"/>
      <c r="G292" s="420"/>
      <c r="H292" s="46" t="s">
        <v>164</v>
      </c>
      <c r="I292" s="48" t="s">
        <v>173</v>
      </c>
    </row>
    <row r="293" spans="1:9" x14ac:dyDescent="0.3">
      <c r="A293" s="532"/>
      <c r="B293" s="44"/>
      <c r="C293" s="45"/>
      <c r="D293" s="45"/>
      <c r="E293" s="46"/>
      <c r="F293" s="47"/>
      <c r="G293" s="47"/>
      <c r="H293" s="46" t="s">
        <v>165</v>
      </c>
      <c r="I293" s="43"/>
    </row>
    <row r="294" spans="1:9" x14ac:dyDescent="0.3">
      <c r="A294" s="532"/>
      <c r="B294" s="44"/>
      <c r="C294" s="45"/>
      <c r="D294" s="45"/>
      <c r="E294" s="46"/>
      <c r="F294" s="47" t="s">
        <v>42</v>
      </c>
      <c r="G294" s="49" t="s">
        <v>9</v>
      </c>
      <c r="H294" s="46" t="s">
        <v>87</v>
      </c>
      <c r="I294" s="50" t="s">
        <v>166</v>
      </c>
    </row>
    <row r="295" spans="1:9" ht="20.25" customHeight="1" x14ac:dyDescent="0.3">
      <c r="A295" s="533"/>
      <c r="B295" s="51"/>
      <c r="C295" s="52"/>
      <c r="D295" s="52"/>
      <c r="E295" s="53"/>
      <c r="F295" s="54">
        <v>1498</v>
      </c>
      <c r="G295" s="54">
        <v>1498</v>
      </c>
      <c r="H295" s="53"/>
      <c r="I295" s="55" t="s">
        <v>810</v>
      </c>
    </row>
    <row r="296" spans="1:9" x14ac:dyDescent="0.3">
      <c r="A296" s="530">
        <v>59</v>
      </c>
      <c r="B296" s="534" t="s">
        <v>55</v>
      </c>
      <c r="C296" s="40">
        <v>330</v>
      </c>
      <c r="D296" s="40">
        <v>330</v>
      </c>
      <c r="E296" s="41" t="s">
        <v>40</v>
      </c>
      <c r="F296" s="531" t="s">
        <v>914</v>
      </c>
      <c r="G296" s="531" t="s">
        <v>914</v>
      </c>
      <c r="H296" s="41" t="s">
        <v>163</v>
      </c>
      <c r="I296" s="43" t="s">
        <v>187</v>
      </c>
    </row>
    <row r="297" spans="1:9" x14ac:dyDescent="0.3">
      <c r="A297" s="532"/>
      <c r="B297" s="535"/>
      <c r="C297" s="45"/>
      <c r="D297" s="45"/>
      <c r="E297" s="46"/>
      <c r="F297" s="420"/>
      <c r="G297" s="420"/>
      <c r="H297" s="46" t="s">
        <v>164</v>
      </c>
      <c r="I297" s="48" t="s">
        <v>173</v>
      </c>
    </row>
    <row r="298" spans="1:9" x14ac:dyDescent="0.3">
      <c r="A298" s="532"/>
      <c r="B298" s="44"/>
      <c r="C298" s="45"/>
      <c r="D298" s="45"/>
      <c r="E298" s="46"/>
      <c r="F298" s="47"/>
      <c r="G298" s="47"/>
      <c r="H298" s="46" t="s">
        <v>165</v>
      </c>
      <c r="I298" s="43"/>
    </row>
    <row r="299" spans="1:9" x14ac:dyDescent="0.3">
      <c r="A299" s="532"/>
      <c r="B299" s="44"/>
      <c r="C299" s="45"/>
      <c r="D299" s="45"/>
      <c r="E299" s="46"/>
      <c r="F299" s="47" t="s">
        <v>42</v>
      </c>
      <c r="G299" s="49" t="s">
        <v>9</v>
      </c>
      <c r="H299" s="46" t="s">
        <v>87</v>
      </c>
      <c r="I299" s="50" t="s">
        <v>166</v>
      </c>
    </row>
    <row r="300" spans="1:9" ht="20.25" customHeight="1" x14ac:dyDescent="0.3">
      <c r="A300" s="533"/>
      <c r="B300" s="51"/>
      <c r="C300" s="52"/>
      <c r="D300" s="52"/>
      <c r="E300" s="53"/>
      <c r="F300" s="54">
        <v>330</v>
      </c>
      <c r="G300" s="54">
        <v>330</v>
      </c>
      <c r="H300" s="53"/>
      <c r="I300" s="55" t="s">
        <v>810</v>
      </c>
    </row>
    <row r="301" spans="1:9" x14ac:dyDescent="0.3">
      <c r="A301" s="530">
        <v>60</v>
      </c>
      <c r="B301" s="534" t="s">
        <v>55</v>
      </c>
      <c r="C301" s="40">
        <v>300</v>
      </c>
      <c r="D301" s="40">
        <v>300</v>
      </c>
      <c r="E301" s="41" t="s">
        <v>40</v>
      </c>
      <c r="F301" s="531" t="s">
        <v>928</v>
      </c>
      <c r="G301" s="531" t="s">
        <v>928</v>
      </c>
      <c r="H301" s="41" t="s">
        <v>163</v>
      </c>
      <c r="I301" s="43" t="s">
        <v>187</v>
      </c>
    </row>
    <row r="302" spans="1:9" x14ac:dyDescent="0.3">
      <c r="A302" s="532"/>
      <c r="B302" s="535"/>
      <c r="C302" s="45"/>
      <c r="D302" s="45"/>
      <c r="E302" s="46"/>
      <c r="F302" s="420"/>
      <c r="G302" s="420"/>
      <c r="H302" s="46" t="s">
        <v>164</v>
      </c>
      <c r="I302" s="48" t="s">
        <v>173</v>
      </c>
    </row>
    <row r="303" spans="1:9" x14ac:dyDescent="0.3">
      <c r="A303" s="532"/>
      <c r="B303" s="44"/>
      <c r="C303" s="45"/>
      <c r="D303" s="45"/>
      <c r="E303" s="46"/>
      <c r="F303" s="47"/>
      <c r="G303" s="47"/>
      <c r="H303" s="46" t="s">
        <v>165</v>
      </c>
      <c r="I303" s="43"/>
    </row>
    <row r="304" spans="1:9" x14ac:dyDescent="0.3">
      <c r="A304" s="532"/>
      <c r="B304" s="44"/>
      <c r="C304" s="45"/>
      <c r="D304" s="45"/>
      <c r="E304" s="46"/>
      <c r="F304" s="47" t="s">
        <v>42</v>
      </c>
      <c r="G304" s="49" t="s">
        <v>9</v>
      </c>
      <c r="H304" s="46" t="s">
        <v>87</v>
      </c>
      <c r="I304" s="50" t="s">
        <v>166</v>
      </c>
    </row>
    <row r="305" spans="1:9" ht="20.25" customHeight="1" x14ac:dyDescent="0.3">
      <c r="A305" s="533"/>
      <c r="B305" s="51"/>
      <c r="C305" s="52"/>
      <c r="D305" s="52"/>
      <c r="E305" s="53"/>
      <c r="F305" s="54">
        <v>300</v>
      </c>
      <c r="G305" s="54">
        <v>300</v>
      </c>
      <c r="H305" s="53"/>
      <c r="I305" s="55" t="s">
        <v>810</v>
      </c>
    </row>
    <row r="306" spans="1:9" x14ac:dyDescent="0.3">
      <c r="A306" s="35"/>
      <c r="B306" s="67"/>
      <c r="C306" s="68"/>
      <c r="D306" s="68"/>
      <c r="E306" s="60"/>
      <c r="F306" s="69"/>
      <c r="G306" s="69"/>
      <c r="H306" s="60"/>
      <c r="I306" s="271"/>
    </row>
    <row r="307" spans="1:9" x14ac:dyDescent="0.3">
      <c r="A307" s="35"/>
      <c r="B307" s="67"/>
      <c r="C307" s="60"/>
      <c r="D307" s="60"/>
      <c r="E307" s="60"/>
      <c r="F307" s="69"/>
      <c r="G307" s="69"/>
      <c r="H307" s="60"/>
      <c r="I307" s="272"/>
    </row>
    <row r="308" spans="1:9" x14ac:dyDescent="0.3">
      <c r="A308" s="35"/>
      <c r="B308" s="67"/>
      <c r="C308" s="60"/>
      <c r="D308" s="60"/>
      <c r="E308" s="60"/>
      <c r="F308" s="69"/>
      <c r="G308" s="69"/>
      <c r="H308" s="60"/>
      <c r="I308" s="271"/>
    </row>
    <row r="309" spans="1:9" x14ac:dyDescent="0.3">
      <c r="A309" s="35"/>
      <c r="B309" s="67"/>
      <c r="C309" s="60"/>
      <c r="D309" s="60"/>
      <c r="E309" s="60"/>
      <c r="F309" s="69"/>
      <c r="G309" s="70"/>
      <c r="H309" s="60"/>
      <c r="I309" s="71"/>
    </row>
    <row r="310" spans="1:9" x14ac:dyDescent="0.3">
      <c r="A310" s="35"/>
      <c r="B310" s="67"/>
      <c r="C310" s="60"/>
      <c r="D310" s="60"/>
      <c r="E310" s="60"/>
      <c r="F310" s="68"/>
      <c r="G310" s="68"/>
      <c r="H310" s="60"/>
      <c r="I310" s="71"/>
    </row>
    <row r="311" spans="1:9" x14ac:dyDescent="0.3">
      <c r="A311" s="35"/>
      <c r="B311" s="67"/>
      <c r="C311" s="68"/>
      <c r="D311" s="68"/>
      <c r="E311" s="60"/>
      <c r="F311" s="69"/>
      <c r="G311" s="69"/>
      <c r="H311" s="60"/>
      <c r="I311" s="271"/>
    </row>
    <row r="312" spans="1:9" x14ac:dyDescent="0.3">
      <c r="A312" s="35"/>
      <c r="B312" s="67"/>
      <c r="C312" s="60"/>
      <c r="D312" s="60"/>
      <c r="E312" s="60"/>
      <c r="F312" s="69"/>
      <c r="G312" s="69"/>
      <c r="H312" s="60"/>
      <c r="I312" s="272"/>
    </row>
    <row r="313" spans="1:9" x14ac:dyDescent="0.3">
      <c r="A313" s="35"/>
      <c r="B313" s="67"/>
      <c r="C313" s="60"/>
      <c r="D313" s="60"/>
      <c r="E313" s="60"/>
      <c r="F313" s="69"/>
      <c r="G313" s="69"/>
      <c r="H313" s="60"/>
      <c r="I313" s="271"/>
    </row>
    <row r="314" spans="1:9" x14ac:dyDescent="0.3">
      <c r="A314" s="35"/>
      <c r="B314" s="67"/>
      <c r="C314" s="60"/>
      <c r="D314" s="60"/>
      <c r="E314" s="60"/>
      <c r="F314" s="69"/>
      <c r="G314" s="70"/>
      <c r="H314" s="60"/>
      <c r="I314" s="71"/>
    </row>
    <row r="315" spans="1:9" x14ac:dyDescent="0.3">
      <c r="A315" s="35"/>
      <c r="B315" s="67"/>
      <c r="C315" s="60"/>
      <c r="D315" s="60"/>
      <c r="E315" s="60"/>
      <c r="F315" s="68"/>
      <c r="G315" s="68"/>
      <c r="H315" s="60"/>
      <c r="I315" s="71"/>
    </row>
    <row r="316" spans="1:9" x14ac:dyDescent="0.3">
      <c r="A316" s="35"/>
      <c r="B316" s="67"/>
      <c r="C316" s="68"/>
      <c r="D316" s="68"/>
      <c r="E316" s="60"/>
      <c r="F316" s="69"/>
      <c r="G316" s="69"/>
      <c r="H316" s="60"/>
      <c r="I316" s="271"/>
    </row>
    <row r="317" spans="1:9" x14ac:dyDescent="0.3">
      <c r="A317" s="35"/>
      <c r="B317" s="67"/>
      <c r="C317" s="60"/>
      <c r="D317" s="60"/>
      <c r="E317" s="60"/>
      <c r="F317" s="69"/>
      <c r="G317" s="69"/>
      <c r="H317" s="60"/>
      <c r="I317" s="272"/>
    </row>
    <row r="318" spans="1:9" x14ac:dyDescent="0.3">
      <c r="A318" s="35"/>
      <c r="B318" s="67"/>
      <c r="C318" s="60"/>
      <c r="D318" s="60"/>
      <c r="E318" s="60"/>
      <c r="F318" s="69"/>
      <c r="G318" s="69"/>
      <c r="H318" s="60"/>
      <c r="I318" s="271"/>
    </row>
    <row r="319" spans="1:9" x14ac:dyDescent="0.3">
      <c r="A319" s="35"/>
      <c r="B319" s="67"/>
      <c r="C319" s="60"/>
      <c r="D319" s="60"/>
      <c r="E319" s="60"/>
      <c r="F319" s="69"/>
      <c r="G319" s="70"/>
      <c r="H319" s="60"/>
      <c r="I319" s="71"/>
    </row>
    <row r="320" spans="1:9" x14ac:dyDescent="0.3">
      <c r="A320" s="35"/>
      <c r="B320" s="67"/>
      <c r="C320" s="60"/>
      <c r="D320" s="60"/>
      <c r="E320" s="60"/>
      <c r="F320" s="68"/>
      <c r="G320" s="68"/>
      <c r="H320" s="60"/>
      <c r="I320" s="71"/>
    </row>
    <row r="321" spans="1:9" x14ac:dyDescent="0.3">
      <c r="A321" s="35"/>
      <c r="B321" s="67"/>
      <c r="C321" s="68"/>
      <c r="D321" s="68"/>
      <c r="E321" s="60"/>
      <c r="F321" s="69"/>
      <c r="G321" s="69"/>
      <c r="H321" s="60"/>
      <c r="I321" s="271"/>
    </row>
    <row r="322" spans="1:9" x14ac:dyDescent="0.3">
      <c r="A322" s="35"/>
      <c r="B322" s="67"/>
      <c r="C322" s="60"/>
      <c r="D322" s="60"/>
      <c r="E322" s="60"/>
      <c r="F322" s="69"/>
      <c r="G322" s="69"/>
      <c r="H322" s="60"/>
      <c r="I322" s="272"/>
    </row>
    <row r="323" spans="1:9" x14ac:dyDescent="0.3">
      <c r="A323" s="35"/>
      <c r="B323" s="67"/>
      <c r="C323" s="60"/>
      <c r="D323" s="60"/>
      <c r="E323" s="60"/>
      <c r="F323" s="69"/>
      <c r="G323" s="69"/>
      <c r="H323" s="60"/>
      <c r="I323" s="271"/>
    </row>
    <row r="324" spans="1:9" x14ac:dyDescent="0.3">
      <c r="A324" s="35"/>
      <c r="B324" s="67"/>
      <c r="C324" s="60"/>
      <c r="D324" s="60"/>
      <c r="E324" s="60"/>
      <c r="F324" s="69"/>
      <c r="G324" s="70"/>
      <c r="H324" s="60"/>
      <c r="I324" s="71"/>
    </row>
    <row r="325" spans="1:9" x14ac:dyDescent="0.3">
      <c r="A325" s="35"/>
      <c r="B325" s="67"/>
      <c r="C325" s="60"/>
      <c r="D325" s="60"/>
      <c r="E325" s="60"/>
      <c r="F325" s="68"/>
      <c r="G325" s="68"/>
      <c r="H325" s="60"/>
      <c r="I325" s="71"/>
    </row>
  </sheetData>
  <mergeCells count="2">
    <mergeCell ref="A2:I2"/>
    <mergeCell ref="A3:I3"/>
  </mergeCells>
  <pageMargins left="0.7" right="0.7" top="0.75" bottom="0.75" header="0.3" footer="0.3"/>
  <pageSetup paperSize="9" scale="64" orientation="landscape" horizontalDpi="0" verticalDpi="0" r:id="rId1"/>
  <rowBreaks count="4" manualBreakCount="4">
    <brk id="30" max="16383" man="1"/>
    <brk id="65" max="16383" man="1"/>
    <brk id="100" max="16383" man="1"/>
    <brk id="13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06480-ED50-4518-B05C-878FF42753F0}">
  <sheetPr>
    <tabColor rgb="FFFF6600"/>
  </sheetPr>
  <dimension ref="A1:J221"/>
  <sheetViews>
    <sheetView view="pageBreakPreview" zoomScale="60" zoomScaleNormal="100" workbookViewId="0">
      <selection sqref="A1:XFD1048576"/>
    </sheetView>
  </sheetViews>
  <sheetFormatPr defaultRowHeight="20.25" x14ac:dyDescent="0.3"/>
  <cols>
    <col min="1" max="1" width="7.625" style="56" customWidth="1"/>
    <col min="2" max="2" width="31.875" style="56" customWidth="1"/>
    <col min="3" max="3" width="17.375" style="56" bestFit="1" customWidth="1"/>
    <col min="4" max="4" width="13.375" style="56" customWidth="1"/>
    <col min="5" max="5" width="15.25" style="56" customWidth="1"/>
    <col min="6" max="7" width="25.375" style="57" customWidth="1"/>
    <col min="8" max="8" width="14.75" style="58" customWidth="1"/>
    <col min="9" max="9" width="24.75" style="57" customWidth="1"/>
    <col min="10" max="10" width="15.75" style="56" customWidth="1"/>
    <col min="11" max="256" width="9" style="56"/>
    <col min="257" max="257" width="7.625" style="56" customWidth="1"/>
    <col min="258" max="258" width="31.875" style="56" customWidth="1"/>
    <col min="259" max="259" width="17.375" style="56" bestFit="1" customWidth="1"/>
    <col min="260" max="260" width="13.375" style="56" customWidth="1"/>
    <col min="261" max="261" width="15.25" style="56" customWidth="1"/>
    <col min="262" max="263" width="25.375" style="56" customWidth="1"/>
    <col min="264" max="264" width="14.75" style="56" customWidth="1"/>
    <col min="265" max="265" width="24.75" style="56" customWidth="1"/>
    <col min="266" max="266" width="15.75" style="56" customWidth="1"/>
    <col min="267" max="512" width="9" style="56"/>
    <col min="513" max="513" width="7.625" style="56" customWidth="1"/>
    <col min="514" max="514" width="31.875" style="56" customWidth="1"/>
    <col min="515" max="515" width="17.375" style="56" bestFit="1" customWidth="1"/>
    <col min="516" max="516" width="13.375" style="56" customWidth="1"/>
    <col min="517" max="517" width="15.25" style="56" customWidth="1"/>
    <col min="518" max="519" width="25.375" style="56" customWidth="1"/>
    <col min="520" max="520" width="14.75" style="56" customWidth="1"/>
    <col min="521" max="521" width="24.75" style="56" customWidth="1"/>
    <col min="522" max="522" width="15.75" style="56" customWidth="1"/>
    <col min="523" max="768" width="9" style="56"/>
    <col min="769" max="769" width="7.625" style="56" customWidth="1"/>
    <col min="770" max="770" width="31.875" style="56" customWidth="1"/>
    <col min="771" max="771" width="17.375" style="56" bestFit="1" customWidth="1"/>
    <col min="772" max="772" width="13.375" style="56" customWidth="1"/>
    <col min="773" max="773" width="15.25" style="56" customWidth="1"/>
    <col min="774" max="775" width="25.375" style="56" customWidth="1"/>
    <col min="776" max="776" width="14.75" style="56" customWidth="1"/>
    <col min="777" max="777" width="24.75" style="56" customWidth="1"/>
    <col min="778" max="778" width="15.75" style="56" customWidth="1"/>
    <col min="779" max="1024" width="9" style="56"/>
    <col min="1025" max="1025" width="7.625" style="56" customWidth="1"/>
    <col min="1026" max="1026" width="31.875" style="56" customWidth="1"/>
    <col min="1027" max="1027" width="17.375" style="56" bestFit="1" customWidth="1"/>
    <col min="1028" max="1028" width="13.375" style="56" customWidth="1"/>
    <col min="1029" max="1029" width="15.25" style="56" customWidth="1"/>
    <col min="1030" max="1031" width="25.375" style="56" customWidth="1"/>
    <col min="1032" max="1032" width="14.75" style="56" customWidth="1"/>
    <col min="1033" max="1033" width="24.75" style="56" customWidth="1"/>
    <col min="1034" max="1034" width="15.75" style="56" customWidth="1"/>
    <col min="1035" max="1280" width="9" style="56"/>
    <col min="1281" max="1281" width="7.625" style="56" customWidth="1"/>
    <col min="1282" max="1282" width="31.875" style="56" customWidth="1"/>
    <col min="1283" max="1283" width="17.375" style="56" bestFit="1" customWidth="1"/>
    <col min="1284" max="1284" width="13.375" style="56" customWidth="1"/>
    <col min="1285" max="1285" width="15.25" style="56" customWidth="1"/>
    <col min="1286" max="1287" width="25.375" style="56" customWidth="1"/>
    <col min="1288" max="1288" width="14.75" style="56" customWidth="1"/>
    <col min="1289" max="1289" width="24.75" style="56" customWidth="1"/>
    <col min="1290" max="1290" width="15.75" style="56" customWidth="1"/>
    <col min="1291" max="1536" width="9" style="56"/>
    <col min="1537" max="1537" width="7.625" style="56" customWidth="1"/>
    <col min="1538" max="1538" width="31.875" style="56" customWidth="1"/>
    <col min="1539" max="1539" width="17.375" style="56" bestFit="1" customWidth="1"/>
    <col min="1540" max="1540" width="13.375" style="56" customWidth="1"/>
    <col min="1541" max="1541" width="15.25" style="56" customWidth="1"/>
    <col min="1542" max="1543" width="25.375" style="56" customWidth="1"/>
    <col min="1544" max="1544" width="14.75" style="56" customWidth="1"/>
    <col min="1545" max="1545" width="24.75" style="56" customWidth="1"/>
    <col min="1546" max="1546" width="15.75" style="56" customWidth="1"/>
    <col min="1547" max="1792" width="9" style="56"/>
    <col min="1793" max="1793" width="7.625" style="56" customWidth="1"/>
    <col min="1794" max="1794" width="31.875" style="56" customWidth="1"/>
    <col min="1795" max="1795" width="17.375" style="56" bestFit="1" customWidth="1"/>
    <col min="1796" max="1796" width="13.375" style="56" customWidth="1"/>
    <col min="1797" max="1797" width="15.25" style="56" customWidth="1"/>
    <col min="1798" max="1799" width="25.375" style="56" customWidth="1"/>
    <col min="1800" max="1800" width="14.75" style="56" customWidth="1"/>
    <col min="1801" max="1801" width="24.75" style="56" customWidth="1"/>
    <col min="1802" max="1802" width="15.75" style="56" customWidth="1"/>
    <col min="1803" max="2048" width="9" style="56"/>
    <col min="2049" max="2049" width="7.625" style="56" customWidth="1"/>
    <col min="2050" max="2050" width="31.875" style="56" customWidth="1"/>
    <col min="2051" max="2051" width="17.375" style="56" bestFit="1" customWidth="1"/>
    <col min="2052" max="2052" width="13.375" style="56" customWidth="1"/>
    <col min="2053" max="2053" width="15.25" style="56" customWidth="1"/>
    <col min="2054" max="2055" width="25.375" style="56" customWidth="1"/>
    <col min="2056" max="2056" width="14.75" style="56" customWidth="1"/>
    <col min="2057" max="2057" width="24.75" style="56" customWidth="1"/>
    <col min="2058" max="2058" width="15.75" style="56" customWidth="1"/>
    <col min="2059" max="2304" width="9" style="56"/>
    <col min="2305" max="2305" width="7.625" style="56" customWidth="1"/>
    <col min="2306" max="2306" width="31.875" style="56" customWidth="1"/>
    <col min="2307" max="2307" width="17.375" style="56" bestFit="1" customWidth="1"/>
    <col min="2308" max="2308" width="13.375" style="56" customWidth="1"/>
    <col min="2309" max="2309" width="15.25" style="56" customWidth="1"/>
    <col min="2310" max="2311" width="25.375" style="56" customWidth="1"/>
    <col min="2312" max="2312" width="14.75" style="56" customWidth="1"/>
    <col min="2313" max="2313" width="24.75" style="56" customWidth="1"/>
    <col min="2314" max="2314" width="15.75" style="56" customWidth="1"/>
    <col min="2315" max="2560" width="9" style="56"/>
    <col min="2561" max="2561" width="7.625" style="56" customWidth="1"/>
    <col min="2562" max="2562" width="31.875" style="56" customWidth="1"/>
    <col min="2563" max="2563" width="17.375" style="56" bestFit="1" customWidth="1"/>
    <col min="2564" max="2564" width="13.375" style="56" customWidth="1"/>
    <col min="2565" max="2565" width="15.25" style="56" customWidth="1"/>
    <col min="2566" max="2567" width="25.375" style="56" customWidth="1"/>
    <col min="2568" max="2568" width="14.75" style="56" customWidth="1"/>
    <col min="2569" max="2569" width="24.75" style="56" customWidth="1"/>
    <col min="2570" max="2570" width="15.75" style="56" customWidth="1"/>
    <col min="2571" max="2816" width="9" style="56"/>
    <col min="2817" max="2817" width="7.625" style="56" customWidth="1"/>
    <col min="2818" max="2818" width="31.875" style="56" customWidth="1"/>
    <col min="2819" max="2819" width="17.375" style="56" bestFit="1" customWidth="1"/>
    <col min="2820" max="2820" width="13.375" style="56" customWidth="1"/>
    <col min="2821" max="2821" width="15.25" style="56" customWidth="1"/>
    <col min="2822" max="2823" width="25.375" style="56" customWidth="1"/>
    <col min="2824" max="2824" width="14.75" style="56" customWidth="1"/>
    <col min="2825" max="2825" width="24.75" style="56" customWidth="1"/>
    <col min="2826" max="2826" width="15.75" style="56" customWidth="1"/>
    <col min="2827" max="3072" width="9" style="56"/>
    <col min="3073" max="3073" width="7.625" style="56" customWidth="1"/>
    <col min="3074" max="3074" width="31.875" style="56" customWidth="1"/>
    <col min="3075" max="3075" width="17.375" style="56" bestFit="1" customWidth="1"/>
    <col min="3076" max="3076" width="13.375" style="56" customWidth="1"/>
    <col min="3077" max="3077" width="15.25" style="56" customWidth="1"/>
    <col min="3078" max="3079" width="25.375" style="56" customWidth="1"/>
    <col min="3080" max="3080" width="14.75" style="56" customWidth="1"/>
    <col min="3081" max="3081" width="24.75" style="56" customWidth="1"/>
    <col min="3082" max="3082" width="15.75" style="56" customWidth="1"/>
    <col min="3083" max="3328" width="9" style="56"/>
    <col min="3329" max="3329" width="7.625" style="56" customWidth="1"/>
    <col min="3330" max="3330" width="31.875" style="56" customWidth="1"/>
    <col min="3331" max="3331" width="17.375" style="56" bestFit="1" customWidth="1"/>
    <col min="3332" max="3332" width="13.375" style="56" customWidth="1"/>
    <col min="3333" max="3333" width="15.25" style="56" customWidth="1"/>
    <col min="3334" max="3335" width="25.375" style="56" customWidth="1"/>
    <col min="3336" max="3336" width="14.75" style="56" customWidth="1"/>
    <col min="3337" max="3337" width="24.75" style="56" customWidth="1"/>
    <col min="3338" max="3338" width="15.75" style="56" customWidth="1"/>
    <col min="3339" max="3584" width="9" style="56"/>
    <col min="3585" max="3585" width="7.625" style="56" customWidth="1"/>
    <col min="3586" max="3586" width="31.875" style="56" customWidth="1"/>
    <col min="3587" max="3587" width="17.375" style="56" bestFit="1" customWidth="1"/>
    <col min="3588" max="3588" width="13.375" style="56" customWidth="1"/>
    <col min="3589" max="3589" width="15.25" style="56" customWidth="1"/>
    <col min="3590" max="3591" width="25.375" style="56" customWidth="1"/>
    <col min="3592" max="3592" width="14.75" style="56" customWidth="1"/>
    <col min="3593" max="3593" width="24.75" style="56" customWidth="1"/>
    <col min="3594" max="3594" width="15.75" style="56" customWidth="1"/>
    <col min="3595" max="3840" width="9" style="56"/>
    <col min="3841" max="3841" width="7.625" style="56" customWidth="1"/>
    <col min="3842" max="3842" width="31.875" style="56" customWidth="1"/>
    <col min="3843" max="3843" width="17.375" style="56" bestFit="1" customWidth="1"/>
    <col min="3844" max="3844" width="13.375" style="56" customWidth="1"/>
    <col min="3845" max="3845" width="15.25" style="56" customWidth="1"/>
    <col min="3846" max="3847" width="25.375" style="56" customWidth="1"/>
    <col min="3848" max="3848" width="14.75" style="56" customWidth="1"/>
    <col min="3849" max="3849" width="24.75" style="56" customWidth="1"/>
    <col min="3850" max="3850" width="15.75" style="56" customWidth="1"/>
    <col min="3851" max="4096" width="9" style="56"/>
    <col min="4097" max="4097" width="7.625" style="56" customWidth="1"/>
    <col min="4098" max="4098" width="31.875" style="56" customWidth="1"/>
    <col min="4099" max="4099" width="17.375" style="56" bestFit="1" customWidth="1"/>
    <col min="4100" max="4100" width="13.375" style="56" customWidth="1"/>
    <col min="4101" max="4101" width="15.25" style="56" customWidth="1"/>
    <col min="4102" max="4103" width="25.375" style="56" customWidth="1"/>
    <col min="4104" max="4104" width="14.75" style="56" customWidth="1"/>
    <col min="4105" max="4105" width="24.75" style="56" customWidth="1"/>
    <col min="4106" max="4106" width="15.75" style="56" customWidth="1"/>
    <col min="4107" max="4352" width="9" style="56"/>
    <col min="4353" max="4353" width="7.625" style="56" customWidth="1"/>
    <col min="4354" max="4354" width="31.875" style="56" customWidth="1"/>
    <col min="4355" max="4355" width="17.375" style="56" bestFit="1" customWidth="1"/>
    <col min="4356" max="4356" width="13.375" style="56" customWidth="1"/>
    <col min="4357" max="4357" width="15.25" style="56" customWidth="1"/>
    <col min="4358" max="4359" width="25.375" style="56" customWidth="1"/>
    <col min="4360" max="4360" width="14.75" style="56" customWidth="1"/>
    <col min="4361" max="4361" width="24.75" style="56" customWidth="1"/>
    <col min="4362" max="4362" width="15.75" style="56" customWidth="1"/>
    <col min="4363" max="4608" width="9" style="56"/>
    <col min="4609" max="4609" width="7.625" style="56" customWidth="1"/>
    <col min="4610" max="4610" width="31.875" style="56" customWidth="1"/>
    <col min="4611" max="4611" width="17.375" style="56" bestFit="1" customWidth="1"/>
    <col min="4612" max="4612" width="13.375" style="56" customWidth="1"/>
    <col min="4613" max="4613" width="15.25" style="56" customWidth="1"/>
    <col min="4614" max="4615" width="25.375" style="56" customWidth="1"/>
    <col min="4616" max="4616" width="14.75" style="56" customWidth="1"/>
    <col min="4617" max="4617" width="24.75" style="56" customWidth="1"/>
    <col min="4618" max="4618" width="15.75" style="56" customWidth="1"/>
    <col min="4619" max="4864" width="9" style="56"/>
    <col min="4865" max="4865" width="7.625" style="56" customWidth="1"/>
    <col min="4866" max="4866" width="31.875" style="56" customWidth="1"/>
    <col min="4867" max="4867" width="17.375" style="56" bestFit="1" customWidth="1"/>
    <col min="4868" max="4868" width="13.375" style="56" customWidth="1"/>
    <col min="4869" max="4869" width="15.25" style="56" customWidth="1"/>
    <col min="4870" max="4871" width="25.375" style="56" customWidth="1"/>
    <col min="4872" max="4872" width="14.75" style="56" customWidth="1"/>
    <col min="4873" max="4873" width="24.75" style="56" customWidth="1"/>
    <col min="4874" max="4874" width="15.75" style="56" customWidth="1"/>
    <col min="4875" max="5120" width="9" style="56"/>
    <col min="5121" max="5121" width="7.625" style="56" customWidth="1"/>
    <col min="5122" max="5122" width="31.875" style="56" customWidth="1"/>
    <col min="5123" max="5123" width="17.375" style="56" bestFit="1" customWidth="1"/>
    <col min="5124" max="5124" width="13.375" style="56" customWidth="1"/>
    <col min="5125" max="5125" width="15.25" style="56" customWidth="1"/>
    <col min="5126" max="5127" width="25.375" style="56" customWidth="1"/>
    <col min="5128" max="5128" width="14.75" style="56" customWidth="1"/>
    <col min="5129" max="5129" width="24.75" style="56" customWidth="1"/>
    <col min="5130" max="5130" width="15.75" style="56" customWidth="1"/>
    <col min="5131" max="5376" width="9" style="56"/>
    <col min="5377" max="5377" width="7.625" style="56" customWidth="1"/>
    <col min="5378" max="5378" width="31.875" style="56" customWidth="1"/>
    <col min="5379" max="5379" width="17.375" style="56" bestFit="1" customWidth="1"/>
    <col min="5380" max="5380" width="13.375" style="56" customWidth="1"/>
    <col min="5381" max="5381" width="15.25" style="56" customWidth="1"/>
    <col min="5382" max="5383" width="25.375" style="56" customWidth="1"/>
    <col min="5384" max="5384" width="14.75" style="56" customWidth="1"/>
    <col min="5385" max="5385" width="24.75" style="56" customWidth="1"/>
    <col min="5386" max="5386" width="15.75" style="56" customWidth="1"/>
    <col min="5387" max="5632" width="9" style="56"/>
    <col min="5633" max="5633" width="7.625" style="56" customWidth="1"/>
    <col min="5634" max="5634" width="31.875" style="56" customWidth="1"/>
    <col min="5635" max="5635" width="17.375" style="56" bestFit="1" customWidth="1"/>
    <col min="5636" max="5636" width="13.375" style="56" customWidth="1"/>
    <col min="5637" max="5637" width="15.25" style="56" customWidth="1"/>
    <col min="5638" max="5639" width="25.375" style="56" customWidth="1"/>
    <col min="5640" max="5640" width="14.75" style="56" customWidth="1"/>
    <col min="5641" max="5641" width="24.75" style="56" customWidth="1"/>
    <col min="5642" max="5642" width="15.75" style="56" customWidth="1"/>
    <col min="5643" max="5888" width="9" style="56"/>
    <col min="5889" max="5889" width="7.625" style="56" customWidth="1"/>
    <col min="5890" max="5890" width="31.875" style="56" customWidth="1"/>
    <col min="5891" max="5891" width="17.375" style="56" bestFit="1" customWidth="1"/>
    <col min="5892" max="5892" width="13.375" style="56" customWidth="1"/>
    <col min="5893" max="5893" width="15.25" style="56" customWidth="1"/>
    <col min="5894" max="5895" width="25.375" style="56" customWidth="1"/>
    <col min="5896" max="5896" width="14.75" style="56" customWidth="1"/>
    <col min="5897" max="5897" width="24.75" style="56" customWidth="1"/>
    <col min="5898" max="5898" width="15.75" style="56" customWidth="1"/>
    <col min="5899" max="6144" width="9" style="56"/>
    <col min="6145" max="6145" width="7.625" style="56" customWidth="1"/>
    <col min="6146" max="6146" width="31.875" style="56" customWidth="1"/>
    <col min="6147" max="6147" width="17.375" style="56" bestFit="1" customWidth="1"/>
    <col min="6148" max="6148" width="13.375" style="56" customWidth="1"/>
    <col min="6149" max="6149" width="15.25" style="56" customWidth="1"/>
    <col min="6150" max="6151" width="25.375" style="56" customWidth="1"/>
    <col min="6152" max="6152" width="14.75" style="56" customWidth="1"/>
    <col min="6153" max="6153" width="24.75" style="56" customWidth="1"/>
    <col min="6154" max="6154" width="15.75" style="56" customWidth="1"/>
    <col min="6155" max="6400" width="9" style="56"/>
    <col min="6401" max="6401" width="7.625" style="56" customWidth="1"/>
    <col min="6402" max="6402" width="31.875" style="56" customWidth="1"/>
    <col min="6403" max="6403" width="17.375" style="56" bestFit="1" customWidth="1"/>
    <col min="6404" max="6404" width="13.375" style="56" customWidth="1"/>
    <col min="6405" max="6405" width="15.25" style="56" customWidth="1"/>
    <col min="6406" max="6407" width="25.375" style="56" customWidth="1"/>
    <col min="6408" max="6408" width="14.75" style="56" customWidth="1"/>
    <col min="6409" max="6409" width="24.75" style="56" customWidth="1"/>
    <col min="6410" max="6410" width="15.75" style="56" customWidth="1"/>
    <col min="6411" max="6656" width="9" style="56"/>
    <col min="6657" max="6657" width="7.625" style="56" customWidth="1"/>
    <col min="6658" max="6658" width="31.875" style="56" customWidth="1"/>
    <col min="6659" max="6659" width="17.375" style="56" bestFit="1" customWidth="1"/>
    <col min="6660" max="6660" width="13.375" style="56" customWidth="1"/>
    <col min="6661" max="6661" width="15.25" style="56" customWidth="1"/>
    <col min="6662" max="6663" width="25.375" style="56" customWidth="1"/>
    <col min="6664" max="6664" width="14.75" style="56" customWidth="1"/>
    <col min="6665" max="6665" width="24.75" style="56" customWidth="1"/>
    <col min="6666" max="6666" width="15.75" style="56" customWidth="1"/>
    <col min="6667" max="6912" width="9" style="56"/>
    <col min="6913" max="6913" width="7.625" style="56" customWidth="1"/>
    <col min="6914" max="6914" width="31.875" style="56" customWidth="1"/>
    <col min="6915" max="6915" width="17.375" style="56" bestFit="1" customWidth="1"/>
    <col min="6916" max="6916" width="13.375" style="56" customWidth="1"/>
    <col min="6917" max="6917" width="15.25" style="56" customWidth="1"/>
    <col min="6918" max="6919" width="25.375" style="56" customWidth="1"/>
    <col min="6920" max="6920" width="14.75" style="56" customWidth="1"/>
    <col min="6921" max="6921" width="24.75" style="56" customWidth="1"/>
    <col min="6922" max="6922" width="15.75" style="56" customWidth="1"/>
    <col min="6923" max="7168" width="9" style="56"/>
    <col min="7169" max="7169" width="7.625" style="56" customWidth="1"/>
    <col min="7170" max="7170" width="31.875" style="56" customWidth="1"/>
    <col min="7171" max="7171" width="17.375" style="56" bestFit="1" customWidth="1"/>
    <col min="7172" max="7172" width="13.375" style="56" customWidth="1"/>
    <col min="7173" max="7173" width="15.25" style="56" customWidth="1"/>
    <col min="7174" max="7175" width="25.375" style="56" customWidth="1"/>
    <col min="7176" max="7176" width="14.75" style="56" customWidth="1"/>
    <col min="7177" max="7177" width="24.75" style="56" customWidth="1"/>
    <col min="7178" max="7178" width="15.75" style="56" customWidth="1"/>
    <col min="7179" max="7424" width="9" style="56"/>
    <col min="7425" max="7425" width="7.625" style="56" customWidth="1"/>
    <col min="7426" max="7426" width="31.875" style="56" customWidth="1"/>
    <col min="7427" max="7427" width="17.375" style="56" bestFit="1" customWidth="1"/>
    <col min="7428" max="7428" width="13.375" style="56" customWidth="1"/>
    <col min="7429" max="7429" width="15.25" style="56" customWidth="1"/>
    <col min="7430" max="7431" width="25.375" style="56" customWidth="1"/>
    <col min="7432" max="7432" width="14.75" style="56" customWidth="1"/>
    <col min="7433" max="7433" width="24.75" style="56" customWidth="1"/>
    <col min="7434" max="7434" width="15.75" style="56" customWidth="1"/>
    <col min="7435" max="7680" width="9" style="56"/>
    <col min="7681" max="7681" width="7.625" style="56" customWidth="1"/>
    <col min="7682" max="7682" width="31.875" style="56" customWidth="1"/>
    <col min="7683" max="7683" width="17.375" style="56" bestFit="1" customWidth="1"/>
    <col min="7684" max="7684" width="13.375" style="56" customWidth="1"/>
    <col min="7685" max="7685" width="15.25" style="56" customWidth="1"/>
    <col min="7686" max="7687" width="25.375" style="56" customWidth="1"/>
    <col min="7688" max="7688" width="14.75" style="56" customWidth="1"/>
    <col min="7689" max="7689" width="24.75" style="56" customWidth="1"/>
    <col min="7690" max="7690" width="15.75" style="56" customWidth="1"/>
    <col min="7691" max="7936" width="9" style="56"/>
    <col min="7937" max="7937" width="7.625" style="56" customWidth="1"/>
    <col min="7938" max="7938" width="31.875" style="56" customWidth="1"/>
    <col min="7939" max="7939" width="17.375" style="56" bestFit="1" customWidth="1"/>
    <col min="7940" max="7940" width="13.375" style="56" customWidth="1"/>
    <col min="7941" max="7941" width="15.25" style="56" customWidth="1"/>
    <col min="7942" max="7943" width="25.375" style="56" customWidth="1"/>
    <col min="7944" max="7944" width="14.75" style="56" customWidth="1"/>
    <col min="7945" max="7945" width="24.75" style="56" customWidth="1"/>
    <col min="7946" max="7946" width="15.75" style="56" customWidth="1"/>
    <col min="7947" max="8192" width="9" style="56"/>
    <col min="8193" max="8193" width="7.625" style="56" customWidth="1"/>
    <col min="8194" max="8194" width="31.875" style="56" customWidth="1"/>
    <col min="8195" max="8195" width="17.375" style="56" bestFit="1" customWidth="1"/>
    <col min="8196" max="8196" width="13.375" style="56" customWidth="1"/>
    <col min="8197" max="8197" width="15.25" style="56" customWidth="1"/>
    <col min="8198" max="8199" width="25.375" style="56" customWidth="1"/>
    <col min="8200" max="8200" width="14.75" style="56" customWidth="1"/>
    <col min="8201" max="8201" width="24.75" style="56" customWidth="1"/>
    <col min="8202" max="8202" width="15.75" style="56" customWidth="1"/>
    <col min="8203" max="8448" width="9" style="56"/>
    <col min="8449" max="8449" width="7.625" style="56" customWidth="1"/>
    <col min="8450" max="8450" width="31.875" style="56" customWidth="1"/>
    <col min="8451" max="8451" width="17.375" style="56" bestFit="1" customWidth="1"/>
    <col min="8452" max="8452" width="13.375" style="56" customWidth="1"/>
    <col min="8453" max="8453" width="15.25" style="56" customWidth="1"/>
    <col min="8454" max="8455" width="25.375" style="56" customWidth="1"/>
    <col min="8456" max="8456" width="14.75" style="56" customWidth="1"/>
    <col min="8457" max="8457" width="24.75" style="56" customWidth="1"/>
    <col min="8458" max="8458" width="15.75" style="56" customWidth="1"/>
    <col min="8459" max="8704" width="9" style="56"/>
    <col min="8705" max="8705" width="7.625" style="56" customWidth="1"/>
    <col min="8706" max="8706" width="31.875" style="56" customWidth="1"/>
    <col min="8707" max="8707" width="17.375" style="56" bestFit="1" customWidth="1"/>
    <col min="8708" max="8708" width="13.375" style="56" customWidth="1"/>
    <col min="8709" max="8709" width="15.25" style="56" customWidth="1"/>
    <col min="8710" max="8711" width="25.375" style="56" customWidth="1"/>
    <col min="8712" max="8712" width="14.75" style="56" customWidth="1"/>
    <col min="8713" max="8713" width="24.75" style="56" customWidth="1"/>
    <col min="8714" max="8714" width="15.75" style="56" customWidth="1"/>
    <col min="8715" max="8960" width="9" style="56"/>
    <col min="8961" max="8961" width="7.625" style="56" customWidth="1"/>
    <col min="8962" max="8962" width="31.875" style="56" customWidth="1"/>
    <col min="8963" max="8963" width="17.375" style="56" bestFit="1" customWidth="1"/>
    <col min="8964" max="8964" width="13.375" style="56" customWidth="1"/>
    <col min="8965" max="8965" width="15.25" style="56" customWidth="1"/>
    <col min="8966" max="8967" width="25.375" style="56" customWidth="1"/>
    <col min="8968" max="8968" width="14.75" style="56" customWidth="1"/>
    <col min="8969" max="8969" width="24.75" style="56" customWidth="1"/>
    <col min="8970" max="8970" width="15.75" style="56" customWidth="1"/>
    <col min="8971" max="9216" width="9" style="56"/>
    <col min="9217" max="9217" width="7.625" style="56" customWidth="1"/>
    <col min="9218" max="9218" width="31.875" style="56" customWidth="1"/>
    <col min="9219" max="9219" width="17.375" style="56" bestFit="1" customWidth="1"/>
    <col min="9220" max="9220" width="13.375" style="56" customWidth="1"/>
    <col min="9221" max="9221" width="15.25" style="56" customWidth="1"/>
    <col min="9222" max="9223" width="25.375" style="56" customWidth="1"/>
    <col min="9224" max="9224" width="14.75" style="56" customWidth="1"/>
    <col min="9225" max="9225" width="24.75" style="56" customWidth="1"/>
    <col min="9226" max="9226" width="15.75" style="56" customWidth="1"/>
    <col min="9227" max="9472" width="9" style="56"/>
    <col min="9473" max="9473" width="7.625" style="56" customWidth="1"/>
    <col min="9474" max="9474" width="31.875" style="56" customWidth="1"/>
    <col min="9475" max="9475" width="17.375" style="56" bestFit="1" customWidth="1"/>
    <col min="9476" max="9476" width="13.375" style="56" customWidth="1"/>
    <col min="9477" max="9477" width="15.25" style="56" customWidth="1"/>
    <col min="9478" max="9479" width="25.375" style="56" customWidth="1"/>
    <col min="9480" max="9480" width="14.75" style="56" customWidth="1"/>
    <col min="9481" max="9481" width="24.75" style="56" customWidth="1"/>
    <col min="9482" max="9482" width="15.75" style="56" customWidth="1"/>
    <col min="9483" max="9728" width="9" style="56"/>
    <col min="9729" max="9729" width="7.625" style="56" customWidth="1"/>
    <col min="9730" max="9730" width="31.875" style="56" customWidth="1"/>
    <col min="9731" max="9731" width="17.375" style="56" bestFit="1" customWidth="1"/>
    <col min="9732" max="9732" width="13.375" style="56" customWidth="1"/>
    <col min="9733" max="9733" width="15.25" style="56" customWidth="1"/>
    <col min="9734" max="9735" width="25.375" style="56" customWidth="1"/>
    <col min="9736" max="9736" width="14.75" style="56" customWidth="1"/>
    <col min="9737" max="9737" width="24.75" style="56" customWidth="1"/>
    <col min="9738" max="9738" width="15.75" style="56" customWidth="1"/>
    <col min="9739" max="9984" width="9" style="56"/>
    <col min="9985" max="9985" width="7.625" style="56" customWidth="1"/>
    <col min="9986" max="9986" width="31.875" style="56" customWidth="1"/>
    <col min="9987" max="9987" width="17.375" style="56" bestFit="1" customWidth="1"/>
    <col min="9988" max="9988" width="13.375" style="56" customWidth="1"/>
    <col min="9989" max="9989" width="15.25" style="56" customWidth="1"/>
    <col min="9990" max="9991" width="25.375" style="56" customWidth="1"/>
    <col min="9992" max="9992" width="14.75" style="56" customWidth="1"/>
    <col min="9993" max="9993" width="24.75" style="56" customWidth="1"/>
    <col min="9994" max="9994" width="15.75" style="56" customWidth="1"/>
    <col min="9995" max="10240" width="9" style="56"/>
    <col min="10241" max="10241" width="7.625" style="56" customWidth="1"/>
    <col min="10242" max="10242" width="31.875" style="56" customWidth="1"/>
    <col min="10243" max="10243" width="17.375" style="56" bestFit="1" customWidth="1"/>
    <col min="10244" max="10244" width="13.375" style="56" customWidth="1"/>
    <col min="10245" max="10245" width="15.25" style="56" customWidth="1"/>
    <col min="10246" max="10247" width="25.375" style="56" customWidth="1"/>
    <col min="10248" max="10248" width="14.75" style="56" customWidth="1"/>
    <col min="10249" max="10249" width="24.75" style="56" customWidth="1"/>
    <col min="10250" max="10250" width="15.75" style="56" customWidth="1"/>
    <col min="10251" max="10496" width="9" style="56"/>
    <col min="10497" max="10497" width="7.625" style="56" customWidth="1"/>
    <col min="10498" max="10498" width="31.875" style="56" customWidth="1"/>
    <col min="10499" max="10499" width="17.375" style="56" bestFit="1" customWidth="1"/>
    <col min="10500" max="10500" width="13.375" style="56" customWidth="1"/>
    <col min="10501" max="10501" width="15.25" style="56" customWidth="1"/>
    <col min="10502" max="10503" width="25.375" style="56" customWidth="1"/>
    <col min="10504" max="10504" width="14.75" style="56" customWidth="1"/>
    <col min="10505" max="10505" width="24.75" style="56" customWidth="1"/>
    <col min="10506" max="10506" width="15.75" style="56" customWidth="1"/>
    <col min="10507" max="10752" width="9" style="56"/>
    <col min="10753" max="10753" width="7.625" style="56" customWidth="1"/>
    <col min="10754" max="10754" width="31.875" style="56" customWidth="1"/>
    <col min="10755" max="10755" width="17.375" style="56" bestFit="1" customWidth="1"/>
    <col min="10756" max="10756" width="13.375" style="56" customWidth="1"/>
    <col min="10757" max="10757" width="15.25" style="56" customWidth="1"/>
    <col min="10758" max="10759" width="25.375" style="56" customWidth="1"/>
    <col min="10760" max="10760" width="14.75" style="56" customWidth="1"/>
    <col min="10761" max="10761" width="24.75" style="56" customWidth="1"/>
    <col min="10762" max="10762" width="15.75" style="56" customWidth="1"/>
    <col min="10763" max="11008" width="9" style="56"/>
    <col min="11009" max="11009" width="7.625" style="56" customWidth="1"/>
    <col min="11010" max="11010" width="31.875" style="56" customWidth="1"/>
    <col min="11011" max="11011" width="17.375" style="56" bestFit="1" customWidth="1"/>
    <col min="11012" max="11012" width="13.375" style="56" customWidth="1"/>
    <col min="11013" max="11013" width="15.25" style="56" customWidth="1"/>
    <col min="11014" max="11015" width="25.375" style="56" customWidth="1"/>
    <col min="11016" max="11016" width="14.75" style="56" customWidth="1"/>
    <col min="11017" max="11017" width="24.75" style="56" customWidth="1"/>
    <col min="11018" max="11018" width="15.75" style="56" customWidth="1"/>
    <col min="11019" max="11264" width="9" style="56"/>
    <col min="11265" max="11265" width="7.625" style="56" customWidth="1"/>
    <col min="11266" max="11266" width="31.875" style="56" customWidth="1"/>
    <col min="11267" max="11267" width="17.375" style="56" bestFit="1" customWidth="1"/>
    <col min="11268" max="11268" width="13.375" style="56" customWidth="1"/>
    <col min="11269" max="11269" width="15.25" style="56" customWidth="1"/>
    <col min="11270" max="11271" width="25.375" style="56" customWidth="1"/>
    <col min="11272" max="11272" width="14.75" style="56" customWidth="1"/>
    <col min="11273" max="11273" width="24.75" style="56" customWidth="1"/>
    <col min="11274" max="11274" width="15.75" style="56" customWidth="1"/>
    <col min="11275" max="11520" width="9" style="56"/>
    <col min="11521" max="11521" width="7.625" style="56" customWidth="1"/>
    <col min="11522" max="11522" width="31.875" style="56" customWidth="1"/>
    <col min="11523" max="11523" width="17.375" style="56" bestFit="1" customWidth="1"/>
    <col min="11524" max="11524" width="13.375" style="56" customWidth="1"/>
    <col min="11525" max="11525" width="15.25" style="56" customWidth="1"/>
    <col min="11526" max="11527" width="25.375" style="56" customWidth="1"/>
    <col min="11528" max="11528" width="14.75" style="56" customWidth="1"/>
    <col min="11529" max="11529" width="24.75" style="56" customWidth="1"/>
    <col min="11530" max="11530" width="15.75" style="56" customWidth="1"/>
    <col min="11531" max="11776" width="9" style="56"/>
    <col min="11777" max="11777" width="7.625" style="56" customWidth="1"/>
    <col min="11778" max="11778" width="31.875" style="56" customWidth="1"/>
    <col min="11779" max="11779" width="17.375" style="56" bestFit="1" customWidth="1"/>
    <col min="11780" max="11780" width="13.375" style="56" customWidth="1"/>
    <col min="11781" max="11781" width="15.25" style="56" customWidth="1"/>
    <col min="11782" max="11783" width="25.375" style="56" customWidth="1"/>
    <col min="11784" max="11784" width="14.75" style="56" customWidth="1"/>
    <col min="11785" max="11785" width="24.75" style="56" customWidth="1"/>
    <col min="11786" max="11786" width="15.75" style="56" customWidth="1"/>
    <col min="11787" max="12032" width="9" style="56"/>
    <col min="12033" max="12033" width="7.625" style="56" customWidth="1"/>
    <col min="12034" max="12034" width="31.875" style="56" customWidth="1"/>
    <col min="12035" max="12035" width="17.375" style="56" bestFit="1" customWidth="1"/>
    <col min="12036" max="12036" width="13.375" style="56" customWidth="1"/>
    <col min="12037" max="12037" width="15.25" style="56" customWidth="1"/>
    <col min="12038" max="12039" width="25.375" style="56" customWidth="1"/>
    <col min="12040" max="12040" width="14.75" style="56" customWidth="1"/>
    <col min="12041" max="12041" width="24.75" style="56" customWidth="1"/>
    <col min="12042" max="12042" width="15.75" style="56" customWidth="1"/>
    <col min="12043" max="12288" width="9" style="56"/>
    <col min="12289" max="12289" width="7.625" style="56" customWidth="1"/>
    <col min="12290" max="12290" width="31.875" style="56" customWidth="1"/>
    <col min="12291" max="12291" width="17.375" style="56" bestFit="1" customWidth="1"/>
    <col min="12292" max="12292" width="13.375" style="56" customWidth="1"/>
    <col min="12293" max="12293" width="15.25" style="56" customWidth="1"/>
    <col min="12294" max="12295" width="25.375" style="56" customWidth="1"/>
    <col min="12296" max="12296" width="14.75" style="56" customWidth="1"/>
    <col min="12297" max="12297" width="24.75" style="56" customWidth="1"/>
    <col min="12298" max="12298" width="15.75" style="56" customWidth="1"/>
    <col min="12299" max="12544" width="9" style="56"/>
    <col min="12545" max="12545" width="7.625" style="56" customWidth="1"/>
    <col min="12546" max="12546" width="31.875" style="56" customWidth="1"/>
    <col min="12547" max="12547" width="17.375" style="56" bestFit="1" customWidth="1"/>
    <col min="12548" max="12548" width="13.375" style="56" customWidth="1"/>
    <col min="12549" max="12549" width="15.25" style="56" customWidth="1"/>
    <col min="12550" max="12551" width="25.375" style="56" customWidth="1"/>
    <col min="12552" max="12552" width="14.75" style="56" customWidth="1"/>
    <col min="12553" max="12553" width="24.75" style="56" customWidth="1"/>
    <col min="12554" max="12554" width="15.75" style="56" customWidth="1"/>
    <col min="12555" max="12800" width="9" style="56"/>
    <col min="12801" max="12801" width="7.625" style="56" customWidth="1"/>
    <col min="12802" max="12802" width="31.875" style="56" customWidth="1"/>
    <col min="12803" max="12803" width="17.375" style="56" bestFit="1" customWidth="1"/>
    <col min="12804" max="12804" width="13.375" style="56" customWidth="1"/>
    <col min="12805" max="12805" width="15.25" style="56" customWidth="1"/>
    <col min="12806" max="12807" width="25.375" style="56" customWidth="1"/>
    <col min="12808" max="12808" width="14.75" style="56" customWidth="1"/>
    <col min="12809" max="12809" width="24.75" style="56" customWidth="1"/>
    <col min="12810" max="12810" width="15.75" style="56" customWidth="1"/>
    <col min="12811" max="13056" width="9" style="56"/>
    <col min="13057" max="13057" width="7.625" style="56" customWidth="1"/>
    <col min="13058" max="13058" width="31.875" style="56" customWidth="1"/>
    <col min="13059" max="13059" width="17.375" style="56" bestFit="1" customWidth="1"/>
    <col min="13060" max="13060" width="13.375" style="56" customWidth="1"/>
    <col min="13061" max="13061" width="15.25" style="56" customWidth="1"/>
    <col min="13062" max="13063" width="25.375" style="56" customWidth="1"/>
    <col min="13064" max="13064" width="14.75" style="56" customWidth="1"/>
    <col min="13065" max="13065" width="24.75" style="56" customWidth="1"/>
    <col min="13066" max="13066" width="15.75" style="56" customWidth="1"/>
    <col min="13067" max="13312" width="9" style="56"/>
    <col min="13313" max="13313" width="7.625" style="56" customWidth="1"/>
    <col min="13314" max="13314" width="31.875" style="56" customWidth="1"/>
    <col min="13315" max="13315" width="17.375" style="56" bestFit="1" customWidth="1"/>
    <col min="13316" max="13316" width="13.375" style="56" customWidth="1"/>
    <col min="13317" max="13317" width="15.25" style="56" customWidth="1"/>
    <col min="13318" max="13319" width="25.375" style="56" customWidth="1"/>
    <col min="13320" max="13320" width="14.75" style="56" customWidth="1"/>
    <col min="13321" max="13321" width="24.75" style="56" customWidth="1"/>
    <col min="13322" max="13322" width="15.75" style="56" customWidth="1"/>
    <col min="13323" max="13568" width="9" style="56"/>
    <col min="13569" max="13569" width="7.625" style="56" customWidth="1"/>
    <col min="13570" max="13570" width="31.875" style="56" customWidth="1"/>
    <col min="13571" max="13571" width="17.375" style="56" bestFit="1" customWidth="1"/>
    <col min="13572" max="13572" width="13.375" style="56" customWidth="1"/>
    <col min="13573" max="13573" width="15.25" style="56" customWidth="1"/>
    <col min="13574" max="13575" width="25.375" style="56" customWidth="1"/>
    <col min="13576" max="13576" width="14.75" style="56" customWidth="1"/>
    <col min="13577" max="13577" width="24.75" style="56" customWidth="1"/>
    <col min="13578" max="13578" width="15.75" style="56" customWidth="1"/>
    <col min="13579" max="13824" width="9" style="56"/>
    <col min="13825" max="13825" width="7.625" style="56" customWidth="1"/>
    <col min="13826" max="13826" width="31.875" style="56" customWidth="1"/>
    <col min="13827" max="13827" width="17.375" style="56" bestFit="1" customWidth="1"/>
    <col min="13828" max="13828" width="13.375" style="56" customWidth="1"/>
    <col min="13829" max="13829" width="15.25" style="56" customWidth="1"/>
    <col min="13830" max="13831" width="25.375" style="56" customWidth="1"/>
    <col min="13832" max="13832" width="14.75" style="56" customWidth="1"/>
    <col min="13833" max="13833" width="24.75" style="56" customWidth="1"/>
    <col min="13834" max="13834" width="15.75" style="56" customWidth="1"/>
    <col min="13835" max="14080" width="9" style="56"/>
    <col min="14081" max="14081" width="7.625" style="56" customWidth="1"/>
    <col min="14082" max="14082" width="31.875" style="56" customWidth="1"/>
    <col min="14083" max="14083" width="17.375" style="56" bestFit="1" customWidth="1"/>
    <col min="14084" max="14084" width="13.375" style="56" customWidth="1"/>
    <col min="14085" max="14085" width="15.25" style="56" customWidth="1"/>
    <col min="14086" max="14087" width="25.375" style="56" customWidth="1"/>
    <col min="14088" max="14088" width="14.75" style="56" customWidth="1"/>
    <col min="14089" max="14089" width="24.75" style="56" customWidth="1"/>
    <col min="14090" max="14090" width="15.75" style="56" customWidth="1"/>
    <col min="14091" max="14336" width="9" style="56"/>
    <col min="14337" max="14337" width="7.625" style="56" customWidth="1"/>
    <col min="14338" max="14338" width="31.875" style="56" customWidth="1"/>
    <col min="14339" max="14339" width="17.375" style="56" bestFit="1" customWidth="1"/>
    <col min="14340" max="14340" width="13.375" style="56" customWidth="1"/>
    <col min="14341" max="14341" width="15.25" style="56" customWidth="1"/>
    <col min="14342" max="14343" width="25.375" style="56" customWidth="1"/>
    <col min="14344" max="14344" width="14.75" style="56" customWidth="1"/>
    <col min="14345" max="14345" width="24.75" style="56" customWidth="1"/>
    <col min="14346" max="14346" width="15.75" style="56" customWidth="1"/>
    <col min="14347" max="14592" width="9" style="56"/>
    <col min="14593" max="14593" width="7.625" style="56" customWidth="1"/>
    <col min="14594" max="14594" width="31.875" style="56" customWidth="1"/>
    <col min="14595" max="14595" width="17.375" style="56" bestFit="1" customWidth="1"/>
    <col min="14596" max="14596" width="13.375" style="56" customWidth="1"/>
    <col min="14597" max="14597" width="15.25" style="56" customWidth="1"/>
    <col min="14598" max="14599" width="25.375" style="56" customWidth="1"/>
    <col min="14600" max="14600" width="14.75" style="56" customWidth="1"/>
    <col min="14601" max="14601" width="24.75" style="56" customWidth="1"/>
    <col min="14602" max="14602" width="15.75" style="56" customWidth="1"/>
    <col min="14603" max="14848" width="9" style="56"/>
    <col min="14849" max="14849" width="7.625" style="56" customWidth="1"/>
    <col min="14850" max="14850" width="31.875" style="56" customWidth="1"/>
    <col min="14851" max="14851" width="17.375" style="56" bestFit="1" customWidth="1"/>
    <col min="14852" max="14852" width="13.375" style="56" customWidth="1"/>
    <col min="14853" max="14853" width="15.25" style="56" customWidth="1"/>
    <col min="14854" max="14855" width="25.375" style="56" customWidth="1"/>
    <col min="14856" max="14856" width="14.75" style="56" customWidth="1"/>
    <col min="14857" max="14857" width="24.75" style="56" customWidth="1"/>
    <col min="14858" max="14858" width="15.75" style="56" customWidth="1"/>
    <col min="14859" max="15104" width="9" style="56"/>
    <col min="15105" max="15105" width="7.625" style="56" customWidth="1"/>
    <col min="15106" max="15106" width="31.875" style="56" customWidth="1"/>
    <col min="15107" max="15107" width="17.375" style="56" bestFit="1" customWidth="1"/>
    <col min="15108" max="15108" width="13.375" style="56" customWidth="1"/>
    <col min="15109" max="15109" width="15.25" style="56" customWidth="1"/>
    <col min="15110" max="15111" width="25.375" style="56" customWidth="1"/>
    <col min="15112" max="15112" width="14.75" style="56" customWidth="1"/>
    <col min="15113" max="15113" width="24.75" style="56" customWidth="1"/>
    <col min="15114" max="15114" width="15.75" style="56" customWidth="1"/>
    <col min="15115" max="15360" width="9" style="56"/>
    <col min="15361" max="15361" width="7.625" style="56" customWidth="1"/>
    <col min="15362" max="15362" width="31.875" style="56" customWidth="1"/>
    <col min="15363" max="15363" width="17.375" style="56" bestFit="1" customWidth="1"/>
    <col min="15364" max="15364" width="13.375" style="56" customWidth="1"/>
    <col min="15365" max="15365" width="15.25" style="56" customWidth="1"/>
    <col min="15366" max="15367" width="25.375" style="56" customWidth="1"/>
    <col min="15368" max="15368" width="14.75" style="56" customWidth="1"/>
    <col min="15369" max="15369" width="24.75" style="56" customWidth="1"/>
    <col min="15370" max="15370" width="15.75" style="56" customWidth="1"/>
    <col min="15371" max="15616" width="9" style="56"/>
    <col min="15617" max="15617" width="7.625" style="56" customWidth="1"/>
    <col min="15618" max="15618" width="31.875" style="56" customWidth="1"/>
    <col min="15619" max="15619" width="17.375" style="56" bestFit="1" customWidth="1"/>
    <col min="15620" max="15620" width="13.375" style="56" customWidth="1"/>
    <col min="15621" max="15621" width="15.25" style="56" customWidth="1"/>
    <col min="15622" max="15623" width="25.375" style="56" customWidth="1"/>
    <col min="15624" max="15624" width="14.75" style="56" customWidth="1"/>
    <col min="15625" max="15625" width="24.75" style="56" customWidth="1"/>
    <col min="15626" max="15626" width="15.75" style="56" customWidth="1"/>
    <col min="15627" max="15872" width="9" style="56"/>
    <col min="15873" max="15873" width="7.625" style="56" customWidth="1"/>
    <col min="15874" max="15874" width="31.875" style="56" customWidth="1"/>
    <col min="15875" max="15875" width="17.375" style="56" bestFit="1" customWidth="1"/>
    <col min="15876" max="15876" width="13.375" style="56" customWidth="1"/>
    <col min="15877" max="15877" width="15.25" style="56" customWidth="1"/>
    <col min="15878" max="15879" width="25.375" style="56" customWidth="1"/>
    <col min="15880" max="15880" width="14.75" style="56" customWidth="1"/>
    <col min="15881" max="15881" width="24.75" style="56" customWidth="1"/>
    <col min="15882" max="15882" width="15.75" style="56" customWidth="1"/>
    <col min="15883" max="16128" width="9" style="56"/>
    <col min="16129" max="16129" width="7.625" style="56" customWidth="1"/>
    <col min="16130" max="16130" width="31.875" style="56" customWidth="1"/>
    <col min="16131" max="16131" width="17.375" style="56" bestFit="1" customWidth="1"/>
    <col min="16132" max="16132" width="13.375" style="56" customWidth="1"/>
    <col min="16133" max="16133" width="15.25" style="56" customWidth="1"/>
    <col min="16134" max="16135" width="25.375" style="56" customWidth="1"/>
    <col min="16136" max="16136" width="14.75" style="56" customWidth="1"/>
    <col min="16137" max="16137" width="24.75" style="56" customWidth="1"/>
    <col min="16138" max="16138" width="15.75" style="56" customWidth="1"/>
    <col min="16139" max="16384" width="9" style="56"/>
  </cols>
  <sheetData>
    <row r="1" spans="1:10" s="33" customFormat="1" x14ac:dyDescent="0.3">
      <c r="F1" s="34"/>
      <c r="G1" s="34"/>
      <c r="H1" s="35"/>
      <c r="I1" s="36" t="s">
        <v>167</v>
      </c>
    </row>
    <row r="2" spans="1:10" s="33" customFormat="1" x14ac:dyDescent="0.3">
      <c r="A2" s="645" t="s">
        <v>929</v>
      </c>
      <c r="B2" s="645"/>
      <c r="C2" s="645"/>
      <c r="D2" s="645"/>
      <c r="E2" s="645"/>
      <c r="F2" s="645"/>
      <c r="G2" s="645"/>
      <c r="H2" s="645"/>
      <c r="I2" s="645"/>
    </row>
    <row r="3" spans="1:10" s="33" customFormat="1" x14ac:dyDescent="0.3">
      <c r="A3" s="645" t="s">
        <v>175</v>
      </c>
      <c r="B3" s="645"/>
      <c r="C3" s="645"/>
      <c r="D3" s="645"/>
      <c r="E3" s="645"/>
      <c r="F3" s="645"/>
      <c r="G3" s="645"/>
      <c r="H3" s="645"/>
      <c r="I3" s="645"/>
    </row>
    <row r="4" spans="1:10" s="33" customFormat="1" x14ac:dyDescent="0.3">
      <c r="A4" s="645" t="s">
        <v>930</v>
      </c>
      <c r="B4" s="645"/>
      <c r="C4" s="645"/>
      <c r="D4" s="645"/>
      <c r="E4" s="645"/>
      <c r="F4" s="645"/>
      <c r="G4" s="645"/>
      <c r="H4" s="645"/>
      <c r="I4" s="645"/>
    </row>
    <row r="5" spans="1:10" s="33" customFormat="1" ht="12" customHeight="1" x14ac:dyDescent="0.3">
      <c r="F5" s="34"/>
      <c r="G5" s="34"/>
      <c r="H5" s="35"/>
      <c r="I5" s="34"/>
    </row>
    <row r="6" spans="1:10" s="26" customFormat="1" ht="63" customHeight="1" x14ac:dyDescent="0.2">
      <c r="A6" s="29" t="s">
        <v>0</v>
      </c>
      <c r="B6" s="29" t="s">
        <v>15</v>
      </c>
      <c r="C6" s="37" t="s">
        <v>16</v>
      </c>
      <c r="D6" s="37" t="s">
        <v>2</v>
      </c>
      <c r="E6" s="29" t="s">
        <v>17</v>
      </c>
      <c r="F6" s="38" t="s">
        <v>4</v>
      </c>
      <c r="G6" s="38" t="s">
        <v>25</v>
      </c>
      <c r="H6" s="28" t="s">
        <v>6</v>
      </c>
      <c r="I6" s="28" t="s">
        <v>162</v>
      </c>
      <c r="J6" s="27"/>
    </row>
    <row r="7" spans="1:10" s="33" customFormat="1" ht="20.25" customHeight="1" x14ac:dyDescent="0.3">
      <c r="A7" s="453">
        <v>1</v>
      </c>
      <c r="B7" s="39" t="s">
        <v>107</v>
      </c>
      <c r="C7" s="539">
        <v>1514.5</v>
      </c>
      <c r="D7" s="540">
        <v>1514.5</v>
      </c>
      <c r="E7" s="41" t="s">
        <v>40</v>
      </c>
      <c r="F7" s="42" t="s">
        <v>169</v>
      </c>
      <c r="G7" s="42" t="s">
        <v>169</v>
      </c>
      <c r="H7" s="41" t="s">
        <v>163</v>
      </c>
      <c r="I7" s="59" t="s">
        <v>170</v>
      </c>
    </row>
    <row r="8" spans="1:10" s="33" customFormat="1" x14ac:dyDescent="0.3">
      <c r="A8" s="541"/>
      <c r="B8" s="44" t="s">
        <v>182</v>
      </c>
      <c r="C8" s="60"/>
      <c r="D8" s="45"/>
      <c r="E8" s="46"/>
      <c r="F8" s="47" t="s">
        <v>172</v>
      </c>
      <c r="G8" s="47" t="s">
        <v>172</v>
      </c>
      <c r="H8" s="46" t="s">
        <v>164</v>
      </c>
      <c r="I8" s="48" t="s">
        <v>173</v>
      </c>
    </row>
    <row r="9" spans="1:10" s="33" customFormat="1" x14ac:dyDescent="0.3">
      <c r="A9" s="541"/>
      <c r="B9" s="44"/>
      <c r="C9" s="60"/>
      <c r="D9" s="45"/>
      <c r="E9" s="46"/>
      <c r="F9" s="47" t="s">
        <v>174</v>
      </c>
      <c r="G9" s="47" t="s">
        <v>174</v>
      </c>
      <c r="H9" s="46" t="s">
        <v>165</v>
      </c>
      <c r="I9" s="43"/>
    </row>
    <row r="10" spans="1:10" s="33" customFormat="1" x14ac:dyDescent="0.3">
      <c r="A10" s="541"/>
      <c r="B10" s="44"/>
      <c r="C10" s="60"/>
      <c r="D10" s="45"/>
      <c r="E10" s="46"/>
      <c r="F10" s="47" t="s">
        <v>42</v>
      </c>
      <c r="G10" s="49" t="s">
        <v>142</v>
      </c>
      <c r="H10" s="46" t="s">
        <v>87</v>
      </c>
      <c r="I10" s="50" t="s">
        <v>166</v>
      </c>
    </row>
    <row r="11" spans="1:10" s="33" customFormat="1" x14ac:dyDescent="0.3">
      <c r="A11" s="454"/>
      <c r="B11" s="51"/>
      <c r="C11" s="61"/>
      <c r="D11" s="52"/>
      <c r="E11" s="53"/>
      <c r="F11" s="54">
        <v>1514.5</v>
      </c>
      <c r="G11" s="54">
        <v>1514.5</v>
      </c>
      <c r="H11" s="53"/>
      <c r="I11" s="55" t="s">
        <v>783</v>
      </c>
    </row>
    <row r="12" spans="1:10" s="33" customFormat="1" ht="20.25" customHeight="1" x14ac:dyDescent="0.3">
      <c r="A12" s="453">
        <v>2</v>
      </c>
      <c r="B12" s="39" t="s">
        <v>107</v>
      </c>
      <c r="C12" s="539">
        <v>1817.4</v>
      </c>
      <c r="D12" s="540">
        <v>1817.4</v>
      </c>
      <c r="E12" s="41" t="s">
        <v>40</v>
      </c>
      <c r="F12" s="42" t="s">
        <v>169</v>
      </c>
      <c r="G12" s="42" t="s">
        <v>169</v>
      </c>
      <c r="H12" s="41" t="s">
        <v>163</v>
      </c>
      <c r="I12" s="59" t="s">
        <v>170</v>
      </c>
    </row>
    <row r="13" spans="1:10" s="33" customFormat="1" x14ac:dyDescent="0.3">
      <c r="A13" s="541"/>
      <c r="B13" s="44" t="s">
        <v>183</v>
      </c>
      <c r="C13" s="60"/>
      <c r="D13" s="45"/>
      <c r="E13" s="46"/>
      <c r="F13" s="47" t="s">
        <v>172</v>
      </c>
      <c r="G13" s="47" t="s">
        <v>172</v>
      </c>
      <c r="H13" s="46" t="s">
        <v>164</v>
      </c>
      <c r="I13" s="48" t="s">
        <v>173</v>
      </c>
    </row>
    <row r="14" spans="1:10" s="33" customFormat="1" x14ac:dyDescent="0.3">
      <c r="A14" s="541"/>
      <c r="B14" s="44"/>
      <c r="C14" s="60"/>
      <c r="D14" s="45"/>
      <c r="E14" s="46"/>
      <c r="F14" s="47" t="s">
        <v>174</v>
      </c>
      <c r="G14" s="47" t="s">
        <v>174</v>
      </c>
      <c r="H14" s="46" t="s">
        <v>165</v>
      </c>
      <c r="I14" s="43"/>
    </row>
    <row r="15" spans="1:10" s="33" customFormat="1" x14ac:dyDescent="0.3">
      <c r="A15" s="541"/>
      <c r="B15" s="44"/>
      <c r="C15" s="60"/>
      <c r="D15" s="45"/>
      <c r="E15" s="46"/>
      <c r="F15" s="47" t="s">
        <v>42</v>
      </c>
      <c r="G15" s="49" t="s">
        <v>142</v>
      </c>
      <c r="H15" s="46" t="s">
        <v>87</v>
      </c>
      <c r="I15" s="50" t="s">
        <v>166</v>
      </c>
    </row>
    <row r="16" spans="1:10" s="33" customFormat="1" x14ac:dyDescent="0.3">
      <c r="A16" s="454"/>
      <c r="B16" s="51"/>
      <c r="C16" s="61"/>
      <c r="D16" s="52"/>
      <c r="E16" s="53"/>
      <c r="F16" s="54">
        <v>1817.4</v>
      </c>
      <c r="G16" s="54">
        <v>1817.4</v>
      </c>
      <c r="H16" s="53"/>
      <c r="I16" s="55" t="s">
        <v>783</v>
      </c>
    </row>
    <row r="17" spans="1:9" s="33" customFormat="1" ht="21.75" customHeight="1" x14ac:dyDescent="0.3">
      <c r="A17" s="453">
        <v>3</v>
      </c>
      <c r="B17" s="39" t="s">
        <v>724</v>
      </c>
      <c r="C17" s="539">
        <v>2900</v>
      </c>
      <c r="D17" s="540">
        <v>2900</v>
      </c>
      <c r="E17" s="41" t="s">
        <v>40</v>
      </c>
      <c r="F17" s="42" t="s">
        <v>723</v>
      </c>
      <c r="G17" s="42" t="s">
        <v>723</v>
      </c>
      <c r="H17" s="41" t="s">
        <v>163</v>
      </c>
      <c r="I17" s="59" t="s">
        <v>170</v>
      </c>
    </row>
    <row r="18" spans="1:9" s="33" customFormat="1" x14ac:dyDescent="0.3">
      <c r="A18" s="541"/>
      <c r="B18" s="44"/>
      <c r="C18" s="60"/>
      <c r="D18" s="45"/>
      <c r="E18" s="46"/>
      <c r="F18" s="47"/>
      <c r="G18" s="47"/>
      <c r="H18" s="46" t="s">
        <v>164</v>
      </c>
      <c r="I18" s="48" t="s">
        <v>173</v>
      </c>
    </row>
    <row r="19" spans="1:9" s="33" customFormat="1" x14ac:dyDescent="0.3">
      <c r="A19" s="541"/>
      <c r="B19" s="44"/>
      <c r="C19" s="60"/>
      <c r="D19" s="45"/>
      <c r="E19" s="46"/>
      <c r="F19" s="47"/>
      <c r="G19" s="47"/>
      <c r="H19" s="46" t="s">
        <v>165</v>
      </c>
      <c r="I19" s="43"/>
    </row>
    <row r="20" spans="1:9" s="33" customFormat="1" x14ac:dyDescent="0.3">
      <c r="A20" s="541"/>
      <c r="B20" s="44"/>
      <c r="C20" s="60"/>
      <c r="D20" s="45"/>
      <c r="E20" s="46"/>
      <c r="F20" s="47" t="s">
        <v>42</v>
      </c>
      <c r="G20" s="49" t="s">
        <v>142</v>
      </c>
      <c r="H20" s="46" t="s">
        <v>87</v>
      </c>
      <c r="I20" s="50" t="s">
        <v>166</v>
      </c>
    </row>
    <row r="21" spans="1:9" s="33" customFormat="1" x14ac:dyDescent="0.3">
      <c r="A21" s="454"/>
      <c r="B21" s="51"/>
      <c r="C21" s="61"/>
      <c r="D21" s="52"/>
      <c r="E21" s="53"/>
      <c r="F21" s="54">
        <v>2900</v>
      </c>
      <c r="G21" s="54">
        <v>2900</v>
      </c>
      <c r="H21" s="53"/>
      <c r="I21" s="55" t="s">
        <v>783</v>
      </c>
    </row>
    <row r="22" spans="1:9" s="33" customFormat="1" ht="19.899999999999999" customHeight="1" x14ac:dyDescent="0.3">
      <c r="A22" s="453">
        <v>4</v>
      </c>
      <c r="B22" s="39" t="s">
        <v>107</v>
      </c>
      <c r="C22" s="539">
        <v>4543.5</v>
      </c>
      <c r="D22" s="540">
        <v>4543.5</v>
      </c>
      <c r="E22" s="41" t="s">
        <v>40</v>
      </c>
      <c r="F22" s="42" t="s">
        <v>169</v>
      </c>
      <c r="G22" s="42" t="s">
        <v>169</v>
      </c>
      <c r="H22" s="41" t="s">
        <v>163</v>
      </c>
      <c r="I22" s="59" t="s">
        <v>170</v>
      </c>
    </row>
    <row r="23" spans="1:9" s="33" customFormat="1" x14ac:dyDescent="0.3">
      <c r="A23" s="541"/>
      <c r="B23" s="44" t="s">
        <v>177</v>
      </c>
      <c r="C23" s="60"/>
      <c r="D23" s="45"/>
      <c r="E23" s="46"/>
      <c r="F23" s="47" t="s">
        <v>172</v>
      </c>
      <c r="G23" s="47" t="s">
        <v>172</v>
      </c>
      <c r="H23" s="46" t="s">
        <v>164</v>
      </c>
      <c r="I23" s="48" t="s">
        <v>173</v>
      </c>
    </row>
    <row r="24" spans="1:9" s="33" customFormat="1" x14ac:dyDescent="0.3">
      <c r="A24" s="541"/>
      <c r="B24" s="44"/>
      <c r="C24" s="60"/>
      <c r="D24" s="45"/>
      <c r="E24" s="46"/>
      <c r="F24" s="47" t="s">
        <v>174</v>
      </c>
      <c r="G24" s="47" t="s">
        <v>174</v>
      </c>
      <c r="H24" s="46" t="s">
        <v>165</v>
      </c>
      <c r="I24" s="43"/>
    </row>
    <row r="25" spans="1:9" s="33" customFormat="1" x14ac:dyDescent="0.3">
      <c r="A25" s="541"/>
      <c r="B25" s="44"/>
      <c r="C25" s="60"/>
      <c r="D25" s="45"/>
      <c r="E25" s="46"/>
      <c r="F25" s="47" t="s">
        <v>42</v>
      </c>
      <c r="G25" s="49" t="s">
        <v>142</v>
      </c>
      <c r="H25" s="46" t="s">
        <v>87</v>
      </c>
      <c r="I25" s="50" t="s">
        <v>166</v>
      </c>
    </row>
    <row r="26" spans="1:9" s="33" customFormat="1" x14ac:dyDescent="0.3">
      <c r="A26" s="454"/>
      <c r="B26" s="51"/>
      <c r="C26" s="61"/>
      <c r="D26" s="52"/>
      <c r="E26" s="53"/>
      <c r="F26" s="54">
        <v>4543.5</v>
      </c>
      <c r="G26" s="54">
        <v>4543.5</v>
      </c>
      <c r="H26" s="53"/>
      <c r="I26" s="55" t="s">
        <v>783</v>
      </c>
    </row>
    <row r="27" spans="1:9" s="33" customFormat="1" ht="19.899999999999999" customHeight="1" x14ac:dyDescent="0.3">
      <c r="A27" s="453">
        <v>5</v>
      </c>
      <c r="B27" s="39" t="s">
        <v>178</v>
      </c>
      <c r="C27" s="539">
        <v>6168.5</v>
      </c>
      <c r="D27" s="540">
        <v>6168.5</v>
      </c>
      <c r="E27" s="41" t="s">
        <v>40</v>
      </c>
      <c r="F27" s="42" t="s">
        <v>169</v>
      </c>
      <c r="G27" s="42" t="s">
        <v>169</v>
      </c>
      <c r="H27" s="41" t="s">
        <v>163</v>
      </c>
      <c r="I27" s="59" t="s">
        <v>170</v>
      </c>
    </row>
    <row r="28" spans="1:9" s="33" customFormat="1" x14ac:dyDescent="0.3">
      <c r="A28" s="541"/>
      <c r="B28" s="44" t="s">
        <v>176</v>
      </c>
      <c r="C28" s="60"/>
      <c r="D28" s="45"/>
      <c r="E28" s="46"/>
      <c r="F28" s="47" t="s">
        <v>172</v>
      </c>
      <c r="G28" s="47" t="s">
        <v>172</v>
      </c>
      <c r="H28" s="46" t="s">
        <v>164</v>
      </c>
      <c r="I28" s="48" t="s">
        <v>173</v>
      </c>
    </row>
    <row r="29" spans="1:9" s="33" customFormat="1" x14ac:dyDescent="0.3">
      <c r="A29" s="541"/>
      <c r="B29" s="44"/>
      <c r="C29" s="60"/>
      <c r="D29" s="45"/>
      <c r="E29" s="46"/>
      <c r="F29" s="47" t="s">
        <v>174</v>
      </c>
      <c r="G29" s="47" t="s">
        <v>174</v>
      </c>
      <c r="H29" s="46" t="s">
        <v>165</v>
      </c>
      <c r="I29" s="43"/>
    </row>
    <row r="30" spans="1:9" s="33" customFormat="1" x14ac:dyDescent="0.3">
      <c r="A30" s="541"/>
      <c r="B30" s="44"/>
      <c r="C30" s="60"/>
      <c r="D30" s="45"/>
      <c r="E30" s="46"/>
      <c r="F30" s="47" t="s">
        <v>42</v>
      </c>
      <c r="G30" s="49" t="s">
        <v>142</v>
      </c>
      <c r="H30" s="46" t="s">
        <v>87</v>
      </c>
      <c r="I30" s="50" t="s">
        <v>166</v>
      </c>
    </row>
    <row r="31" spans="1:9" s="33" customFormat="1" ht="21.6" customHeight="1" x14ac:dyDescent="0.3">
      <c r="A31" s="454"/>
      <c r="B31" s="51"/>
      <c r="C31" s="61"/>
      <c r="D31" s="52"/>
      <c r="E31" s="53"/>
      <c r="F31" s="54">
        <v>6168.5</v>
      </c>
      <c r="G31" s="54">
        <v>6168.5</v>
      </c>
      <c r="H31" s="53"/>
      <c r="I31" s="55" t="s">
        <v>783</v>
      </c>
    </row>
    <row r="32" spans="1:9" s="33" customFormat="1" ht="21.75" customHeight="1" x14ac:dyDescent="0.3">
      <c r="A32" s="453">
        <v>6</v>
      </c>
      <c r="B32" s="39" t="s">
        <v>724</v>
      </c>
      <c r="C32" s="539">
        <v>1000</v>
      </c>
      <c r="D32" s="540">
        <v>1000</v>
      </c>
      <c r="E32" s="41" t="s">
        <v>40</v>
      </c>
      <c r="F32" s="42" t="s">
        <v>221</v>
      </c>
      <c r="G32" s="42" t="s">
        <v>221</v>
      </c>
      <c r="H32" s="41" t="s">
        <v>163</v>
      </c>
      <c r="I32" s="59" t="s">
        <v>170</v>
      </c>
    </row>
    <row r="33" spans="1:9" s="33" customFormat="1" x14ac:dyDescent="0.3">
      <c r="A33" s="541"/>
      <c r="B33" s="44"/>
      <c r="C33" s="60"/>
      <c r="D33" s="45"/>
      <c r="E33" s="46"/>
      <c r="F33" s="47"/>
      <c r="G33" s="47"/>
      <c r="H33" s="46" t="s">
        <v>164</v>
      </c>
      <c r="I33" s="48" t="s">
        <v>173</v>
      </c>
    </row>
    <row r="34" spans="1:9" s="33" customFormat="1" x14ac:dyDescent="0.3">
      <c r="A34" s="541"/>
      <c r="B34" s="44"/>
      <c r="C34" s="60"/>
      <c r="D34" s="45"/>
      <c r="E34" s="46"/>
      <c r="F34" s="47"/>
      <c r="G34" s="47"/>
      <c r="H34" s="46" t="s">
        <v>165</v>
      </c>
      <c r="I34" s="43"/>
    </row>
    <row r="35" spans="1:9" s="33" customFormat="1" x14ac:dyDescent="0.3">
      <c r="A35" s="541"/>
      <c r="B35" s="44"/>
      <c r="C35" s="60"/>
      <c r="D35" s="45"/>
      <c r="E35" s="46"/>
      <c r="F35" s="47" t="s">
        <v>42</v>
      </c>
      <c r="G35" s="49" t="s">
        <v>142</v>
      </c>
      <c r="H35" s="46" t="s">
        <v>87</v>
      </c>
      <c r="I35" s="50" t="s">
        <v>166</v>
      </c>
    </row>
    <row r="36" spans="1:9" s="33" customFormat="1" x14ac:dyDescent="0.3">
      <c r="A36" s="454"/>
      <c r="B36" s="51"/>
      <c r="C36" s="61"/>
      <c r="D36" s="52"/>
      <c r="E36" s="53"/>
      <c r="F36" s="54">
        <v>1000</v>
      </c>
      <c r="G36" s="54">
        <v>1000</v>
      </c>
      <c r="H36" s="53"/>
      <c r="I36" s="55" t="s">
        <v>783</v>
      </c>
    </row>
    <row r="37" spans="1:9" s="33" customFormat="1" ht="21.75" customHeight="1" x14ac:dyDescent="0.3">
      <c r="A37" s="453">
        <v>7</v>
      </c>
      <c r="B37" s="39" t="s">
        <v>724</v>
      </c>
      <c r="C37" s="539">
        <v>1000</v>
      </c>
      <c r="D37" s="540">
        <v>1000</v>
      </c>
      <c r="E37" s="41" t="s">
        <v>40</v>
      </c>
      <c r="F37" s="42" t="s">
        <v>221</v>
      </c>
      <c r="G37" s="42" t="s">
        <v>221</v>
      </c>
      <c r="H37" s="41" t="s">
        <v>163</v>
      </c>
      <c r="I37" s="59" t="s">
        <v>170</v>
      </c>
    </row>
    <row r="38" spans="1:9" s="33" customFormat="1" x14ac:dyDescent="0.3">
      <c r="A38" s="541"/>
      <c r="B38" s="44"/>
      <c r="C38" s="60"/>
      <c r="D38" s="45"/>
      <c r="E38" s="46"/>
      <c r="F38" s="47"/>
      <c r="G38" s="47"/>
      <c r="H38" s="46" t="s">
        <v>164</v>
      </c>
      <c r="I38" s="48" t="s">
        <v>173</v>
      </c>
    </row>
    <row r="39" spans="1:9" s="33" customFormat="1" x14ac:dyDescent="0.3">
      <c r="A39" s="541"/>
      <c r="B39" s="44"/>
      <c r="C39" s="60"/>
      <c r="D39" s="45"/>
      <c r="E39" s="46"/>
      <c r="F39" s="47"/>
      <c r="G39" s="47"/>
      <c r="H39" s="46" t="s">
        <v>165</v>
      </c>
      <c r="I39" s="43"/>
    </row>
    <row r="40" spans="1:9" s="33" customFormat="1" x14ac:dyDescent="0.3">
      <c r="A40" s="541"/>
      <c r="B40" s="44"/>
      <c r="C40" s="60"/>
      <c r="D40" s="45"/>
      <c r="E40" s="46"/>
      <c r="F40" s="47" t="s">
        <v>42</v>
      </c>
      <c r="G40" s="49" t="s">
        <v>142</v>
      </c>
      <c r="H40" s="46" t="s">
        <v>87</v>
      </c>
      <c r="I40" s="50" t="s">
        <v>166</v>
      </c>
    </row>
    <row r="41" spans="1:9" s="33" customFormat="1" x14ac:dyDescent="0.3">
      <c r="A41" s="454"/>
      <c r="B41" s="51"/>
      <c r="C41" s="61"/>
      <c r="D41" s="52"/>
      <c r="E41" s="53"/>
      <c r="F41" s="54">
        <v>1000</v>
      </c>
      <c r="G41" s="54">
        <v>1000</v>
      </c>
      <c r="H41" s="53"/>
      <c r="I41" s="55" t="s">
        <v>783</v>
      </c>
    </row>
    <row r="42" spans="1:9" s="33" customFormat="1" ht="21.75" customHeight="1" x14ac:dyDescent="0.3">
      <c r="A42" s="453">
        <v>8</v>
      </c>
      <c r="B42" s="39" t="s">
        <v>88</v>
      </c>
      <c r="C42" s="539">
        <v>400</v>
      </c>
      <c r="D42" s="540">
        <v>400</v>
      </c>
      <c r="E42" s="41" t="s">
        <v>40</v>
      </c>
      <c r="F42" s="42" t="s">
        <v>460</v>
      </c>
      <c r="G42" s="42" t="s">
        <v>460</v>
      </c>
      <c r="H42" s="41" t="s">
        <v>163</v>
      </c>
      <c r="I42" s="59" t="s">
        <v>170</v>
      </c>
    </row>
    <row r="43" spans="1:9" s="33" customFormat="1" x14ac:dyDescent="0.3">
      <c r="A43" s="541"/>
      <c r="B43" s="44" t="s">
        <v>176</v>
      </c>
      <c r="C43" s="60"/>
      <c r="D43" s="45"/>
      <c r="E43" s="46"/>
      <c r="F43" s="47"/>
      <c r="G43" s="47"/>
      <c r="H43" s="46" t="s">
        <v>164</v>
      </c>
      <c r="I43" s="48" t="s">
        <v>173</v>
      </c>
    </row>
    <row r="44" spans="1:9" s="33" customFormat="1" x14ac:dyDescent="0.3">
      <c r="A44" s="541"/>
      <c r="B44" s="44"/>
      <c r="C44" s="60"/>
      <c r="D44" s="45"/>
      <c r="E44" s="46"/>
      <c r="F44" s="47"/>
      <c r="G44" s="47"/>
      <c r="H44" s="46" t="s">
        <v>165</v>
      </c>
      <c r="I44" s="43"/>
    </row>
    <row r="45" spans="1:9" s="33" customFormat="1" x14ac:dyDescent="0.3">
      <c r="A45" s="541"/>
      <c r="B45" s="44"/>
      <c r="C45" s="60"/>
      <c r="D45" s="45"/>
      <c r="E45" s="46"/>
      <c r="F45" s="47" t="s">
        <v>42</v>
      </c>
      <c r="G45" s="49" t="s">
        <v>142</v>
      </c>
      <c r="H45" s="46" t="s">
        <v>87</v>
      </c>
      <c r="I45" s="50" t="s">
        <v>166</v>
      </c>
    </row>
    <row r="46" spans="1:9" s="33" customFormat="1" x14ac:dyDescent="0.3">
      <c r="A46" s="454"/>
      <c r="B46" s="51"/>
      <c r="C46" s="61"/>
      <c r="D46" s="52"/>
      <c r="E46" s="53"/>
      <c r="F46" s="54">
        <v>400</v>
      </c>
      <c r="G46" s="54">
        <v>400</v>
      </c>
      <c r="H46" s="53"/>
      <c r="I46" s="55" t="s">
        <v>783</v>
      </c>
    </row>
    <row r="47" spans="1:9" s="33" customFormat="1" ht="19.899999999999999" customHeight="1" x14ac:dyDescent="0.3">
      <c r="A47" s="453">
        <v>9</v>
      </c>
      <c r="B47" s="39" t="s">
        <v>178</v>
      </c>
      <c r="C47" s="539">
        <v>3145</v>
      </c>
      <c r="D47" s="540">
        <v>3145</v>
      </c>
      <c r="E47" s="41" t="s">
        <v>40</v>
      </c>
      <c r="F47" s="42" t="s">
        <v>169</v>
      </c>
      <c r="G47" s="42" t="s">
        <v>169</v>
      </c>
      <c r="H47" s="41" t="s">
        <v>163</v>
      </c>
      <c r="I47" s="59" t="s">
        <v>170</v>
      </c>
    </row>
    <row r="48" spans="1:9" s="33" customFormat="1" x14ac:dyDescent="0.3">
      <c r="A48" s="541"/>
      <c r="B48" s="44" t="s">
        <v>180</v>
      </c>
      <c r="C48" s="60"/>
      <c r="D48" s="45"/>
      <c r="E48" s="46"/>
      <c r="F48" s="47" t="s">
        <v>172</v>
      </c>
      <c r="G48" s="47" t="s">
        <v>172</v>
      </c>
      <c r="H48" s="46" t="s">
        <v>164</v>
      </c>
      <c r="I48" s="48" t="s">
        <v>173</v>
      </c>
    </row>
    <row r="49" spans="1:9" s="33" customFormat="1" x14ac:dyDescent="0.3">
      <c r="A49" s="541"/>
      <c r="B49" s="44"/>
      <c r="C49" s="60"/>
      <c r="D49" s="45"/>
      <c r="E49" s="46"/>
      <c r="F49" s="47" t="s">
        <v>174</v>
      </c>
      <c r="G49" s="47" t="s">
        <v>174</v>
      </c>
      <c r="H49" s="46" t="s">
        <v>165</v>
      </c>
      <c r="I49" s="43"/>
    </row>
    <row r="50" spans="1:9" s="33" customFormat="1" x14ac:dyDescent="0.3">
      <c r="A50" s="541"/>
      <c r="B50" s="44"/>
      <c r="C50" s="60"/>
      <c r="D50" s="45"/>
      <c r="E50" s="46"/>
      <c r="F50" s="47" t="s">
        <v>42</v>
      </c>
      <c r="G50" s="49" t="s">
        <v>142</v>
      </c>
      <c r="H50" s="46" t="s">
        <v>87</v>
      </c>
      <c r="I50" s="50" t="s">
        <v>166</v>
      </c>
    </row>
    <row r="51" spans="1:9" s="33" customFormat="1" x14ac:dyDescent="0.3">
      <c r="A51" s="454"/>
      <c r="B51" s="51"/>
      <c r="C51" s="61"/>
      <c r="D51" s="52"/>
      <c r="E51" s="53"/>
      <c r="F51" s="54">
        <v>3145</v>
      </c>
      <c r="G51" s="54">
        <v>3145</v>
      </c>
      <c r="H51" s="53"/>
      <c r="I51" s="55" t="s">
        <v>843</v>
      </c>
    </row>
    <row r="52" spans="1:9" s="33" customFormat="1" ht="21.75" customHeight="1" x14ac:dyDescent="0.3">
      <c r="A52" s="453">
        <v>10</v>
      </c>
      <c r="B52" s="39" t="s">
        <v>88</v>
      </c>
      <c r="C52" s="539">
        <v>1300</v>
      </c>
      <c r="D52" s="540">
        <v>1300</v>
      </c>
      <c r="E52" s="41" t="s">
        <v>40</v>
      </c>
      <c r="F52" s="42" t="s">
        <v>931</v>
      </c>
      <c r="G52" s="42" t="s">
        <v>931</v>
      </c>
      <c r="H52" s="41" t="s">
        <v>163</v>
      </c>
      <c r="I52" s="59" t="s">
        <v>170</v>
      </c>
    </row>
    <row r="53" spans="1:9" s="33" customFormat="1" x14ac:dyDescent="0.3">
      <c r="A53" s="541"/>
      <c r="B53" s="44" t="s">
        <v>176</v>
      </c>
      <c r="C53" s="60"/>
      <c r="D53" s="45"/>
      <c r="E53" s="46"/>
      <c r="F53" s="47"/>
      <c r="G53" s="47"/>
      <c r="H53" s="46" t="s">
        <v>164</v>
      </c>
      <c r="I53" s="48" t="s">
        <v>173</v>
      </c>
    </row>
    <row r="54" spans="1:9" s="33" customFormat="1" x14ac:dyDescent="0.3">
      <c r="A54" s="541"/>
      <c r="B54" s="44"/>
      <c r="C54" s="60"/>
      <c r="D54" s="45"/>
      <c r="E54" s="46"/>
      <c r="F54" s="47"/>
      <c r="G54" s="47"/>
      <c r="H54" s="46" t="s">
        <v>165</v>
      </c>
      <c r="I54" s="43"/>
    </row>
    <row r="55" spans="1:9" s="33" customFormat="1" x14ac:dyDescent="0.3">
      <c r="A55" s="541"/>
      <c r="B55" s="44"/>
      <c r="C55" s="60"/>
      <c r="D55" s="45"/>
      <c r="E55" s="46"/>
      <c r="F55" s="47" t="s">
        <v>42</v>
      </c>
      <c r="G55" s="49" t="s">
        <v>142</v>
      </c>
      <c r="H55" s="46" t="s">
        <v>87</v>
      </c>
      <c r="I55" s="50" t="s">
        <v>166</v>
      </c>
    </row>
    <row r="56" spans="1:9" s="33" customFormat="1" x14ac:dyDescent="0.3">
      <c r="A56" s="454"/>
      <c r="B56" s="51"/>
      <c r="C56" s="61"/>
      <c r="D56" s="52"/>
      <c r="E56" s="53"/>
      <c r="F56" s="54">
        <v>1300</v>
      </c>
      <c r="G56" s="54">
        <v>1300</v>
      </c>
      <c r="H56" s="53"/>
      <c r="I56" s="55" t="s">
        <v>786</v>
      </c>
    </row>
    <row r="57" spans="1:9" s="33" customFormat="1" ht="19.899999999999999" customHeight="1" x14ac:dyDescent="0.3">
      <c r="A57" s="453">
        <v>11</v>
      </c>
      <c r="B57" s="39" t="s">
        <v>107</v>
      </c>
      <c r="C57" s="539">
        <v>4543.5</v>
      </c>
      <c r="D57" s="540">
        <v>4543.5</v>
      </c>
      <c r="E57" s="41" t="s">
        <v>40</v>
      </c>
      <c r="F57" s="42" t="s">
        <v>169</v>
      </c>
      <c r="G57" s="42" t="s">
        <v>169</v>
      </c>
      <c r="H57" s="41" t="s">
        <v>163</v>
      </c>
      <c r="I57" s="59" t="s">
        <v>170</v>
      </c>
    </row>
    <row r="58" spans="1:9" s="33" customFormat="1" x14ac:dyDescent="0.3">
      <c r="A58" s="541"/>
      <c r="B58" s="44" t="s">
        <v>179</v>
      </c>
      <c r="C58" s="60"/>
      <c r="D58" s="45"/>
      <c r="E58" s="46"/>
      <c r="F58" s="47" t="s">
        <v>172</v>
      </c>
      <c r="G58" s="47" t="s">
        <v>172</v>
      </c>
      <c r="H58" s="46" t="s">
        <v>164</v>
      </c>
      <c r="I58" s="48" t="s">
        <v>173</v>
      </c>
    </row>
    <row r="59" spans="1:9" s="33" customFormat="1" x14ac:dyDescent="0.3">
      <c r="A59" s="541"/>
      <c r="B59" s="44"/>
      <c r="C59" s="60"/>
      <c r="D59" s="45"/>
      <c r="E59" s="46"/>
      <c r="F59" s="47" t="s">
        <v>174</v>
      </c>
      <c r="G59" s="47" t="s">
        <v>174</v>
      </c>
      <c r="H59" s="46" t="s">
        <v>165</v>
      </c>
      <c r="I59" s="43"/>
    </row>
    <row r="60" spans="1:9" s="33" customFormat="1" x14ac:dyDescent="0.3">
      <c r="A60" s="541"/>
      <c r="B60" s="44"/>
      <c r="C60" s="60"/>
      <c r="D60" s="45"/>
      <c r="E60" s="46"/>
      <c r="F60" s="47" t="s">
        <v>42</v>
      </c>
      <c r="G60" s="49" t="s">
        <v>142</v>
      </c>
      <c r="H60" s="46" t="s">
        <v>87</v>
      </c>
      <c r="I60" s="50" t="s">
        <v>166</v>
      </c>
    </row>
    <row r="61" spans="1:9" s="33" customFormat="1" x14ac:dyDescent="0.3">
      <c r="A61" s="454"/>
      <c r="B61" s="51"/>
      <c r="C61" s="61"/>
      <c r="D61" s="52"/>
      <c r="E61" s="53"/>
      <c r="F61" s="54">
        <v>4543.5</v>
      </c>
      <c r="G61" s="54">
        <v>4543.5</v>
      </c>
      <c r="H61" s="53"/>
      <c r="I61" s="55" t="s">
        <v>786</v>
      </c>
    </row>
    <row r="62" spans="1:9" s="33" customFormat="1" ht="19.899999999999999" customHeight="1" x14ac:dyDescent="0.3">
      <c r="A62" s="453">
        <v>12</v>
      </c>
      <c r="B62" s="39" t="s">
        <v>107</v>
      </c>
      <c r="C62" s="539">
        <v>4543.5</v>
      </c>
      <c r="D62" s="540">
        <v>4543.5</v>
      </c>
      <c r="E62" s="41" t="s">
        <v>40</v>
      </c>
      <c r="F62" s="42" t="s">
        <v>169</v>
      </c>
      <c r="G62" s="42" t="s">
        <v>169</v>
      </c>
      <c r="H62" s="41" t="s">
        <v>163</v>
      </c>
      <c r="I62" s="59" t="s">
        <v>170</v>
      </c>
    </row>
    <row r="63" spans="1:9" s="33" customFormat="1" x14ac:dyDescent="0.3">
      <c r="A63" s="541"/>
      <c r="B63" s="44" t="s">
        <v>179</v>
      </c>
      <c r="C63" s="60"/>
      <c r="D63" s="45"/>
      <c r="E63" s="46"/>
      <c r="F63" s="47" t="s">
        <v>172</v>
      </c>
      <c r="G63" s="47" t="s">
        <v>172</v>
      </c>
      <c r="H63" s="46" t="s">
        <v>164</v>
      </c>
      <c r="I63" s="48" t="s">
        <v>173</v>
      </c>
    </row>
    <row r="64" spans="1:9" s="33" customFormat="1" x14ac:dyDescent="0.3">
      <c r="A64" s="541"/>
      <c r="B64" s="44"/>
      <c r="C64" s="60"/>
      <c r="D64" s="45"/>
      <c r="E64" s="46"/>
      <c r="F64" s="47" t="s">
        <v>174</v>
      </c>
      <c r="G64" s="47" t="s">
        <v>174</v>
      </c>
      <c r="H64" s="46" t="s">
        <v>165</v>
      </c>
      <c r="I64" s="43"/>
    </row>
    <row r="65" spans="1:9" s="33" customFormat="1" x14ac:dyDescent="0.3">
      <c r="A65" s="541"/>
      <c r="B65" s="44"/>
      <c r="C65" s="60"/>
      <c r="D65" s="45"/>
      <c r="E65" s="46"/>
      <c r="F65" s="47" t="s">
        <v>42</v>
      </c>
      <c r="G65" s="49" t="s">
        <v>142</v>
      </c>
      <c r="H65" s="46" t="s">
        <v>87</v>
      </c>
      <c r="I65" s="50" t="s">
        <v>166</v>
      </c>
    </row>
    <row r="66" spans="1:9" s="33" customFormat="1" x14ac:dyDescent="0.3">
      <c r="A66" s="454"/>
      <c r="B66" s="51"/>
      <c r="C66" s="61"/>
      <c r="D66" s="52"/>
      <c r="E66" s="53"/>
      <c r="F66" s="54">
        <v>4543.5</v>
      </c>
      <c r="G66" s="54">
        <v>4543.5</v>
      </c>
      <c r="H66" s="53"/>
      <c r="I66" s="55" t="s">
        <v>786</v>
      </c>
    </row>
    <row r="67" spans="1:9" s="33" customFormat="1" ht="19.899999999999999" customHeight="1" x14ac:dyDescent="0.3">
      <c r="A67" s="453">
        <v>13</v>
      </c>
      <c r="B67" s="39" t="s">
        <v>107</v>
      </c>
      <c r="C67" s="539">
        <v>1877.98</v>
      </c>
      <c r="D67" s="540">
        <v>1877.98</v>
      </c>
      <c r="E67" s="41" t="s">
        <v>40</v>
      </c>
      <c r="F67" s="42" t="s">
        <v>169</v>
      </c>
      <c r="G67" s="42" t="s">
        <v>169</v>
      </c>
      <c r="H67" s="41" t="s">
        <v>163</v>
      </c>
      <c r="I67" s="59" t="s">
        <v>170</v>
      </c>
    </row>
    <row r="68" spans="1:9" s="33" customFormat="1" x14ac:dyDescent="0.3">
      <c r="A68" s="541"/>
      <c r="B68" s="44" t="s">
        <v>183</v>
      </c>
      <c r="C68" s="60"/>
      <c r="D68" s="45"/>
      <c r="E68" s="46"/>
      <c r="F68" s="47" t="s">
        <v>172</v>
      </c>
      <c r="G68" s="47" t="s">
        <v>172</v>
      </c>
      <c r="H68" s="46" t="s">
        <v>164</v>
      </c>
      <c r="I68" s="48" t="s">
        <v>173</v>
      </c>
    </row>
    <row r="69" spans="1:9" s="33" customFormat="1" x14ac:dyDescent="0.3">
      <c r="A69" s="541"/>
      <c r="B69" s="44"/>
      <c r="C69" s="60"/>
      <c r="D69" s="45"/>
      <c r="E69" s="46"/>
      <c r="F69" s="47" t="s">
        <v>174</v>
      </c>
      <c r="G69" s="47" t="s">
        <v>174</v>
      </c>
      <c r="H69" s="46" t="s">
        <v>165</v>
      </c>
      <c r="I69" s="43"/>
    </row>
    <row r="70" spans="1:9" s="33" customFormat="1" x14ac:dyDescent="0.3">
      <c r="A70" s="541"/>
      <c r="B70" s="44"/>
      <c r="C70" s="60"/>
      <c r="D70" s="45"/>
      <c r="E70" s="46"/>
      <c r="F70" s="47" t="s">
        <v>42</v>
      </c>
      <c r="G70" s="49" t="s">
        <v>142</v>
      </c>
      <c r="H70" s="46" t="s">
        <v>87</v>
      </c>
      <c r="I70" s="50" t="s">
        <v>166</v>
      </c>
    </row>
    <row r="71" spans="1:9" s="33" customFormat="1" x14ac:dyDescent="0.3">
      <c r="A71" s="454"/>
      <c r="B71" s="51"/>
      <c r="C71" s="61"/>
      <c r="D71" s="52"/>
      <c r="E71" s="53"/>
      <c r="F71" s="54">
        <v>1877.98</v>
      </c>
      <c r="G71" s="54">
        <v>1877.98</v>
      </c>
      <c r="H71" s="53"/>
      <c r="I71" s="55" t="s">
        <v>786</v>
      </c>
    </row>
    <row r="72" spans="1:9" s="33" customFormat="1" ht="20.25" customHeight="1" x14ac:dyDescent="0.3">
      <c r="A72" s="453">
        <v>14</v>
      </c>
      <c r="B72" s="39" t="s">
        <v>107</v>
      </c>
      <c r="C72" s="539">
        <v>1514.5</v>
      </c>
      <c r="D72" s="540">
        <v>1514.5</v>
      </c>
      <c r="E72" s="41" t="s">
        <v>40</v>
      </c>
      <c r="F72" s="42" t="s">
        <v>169</v>
      </c>
      <c r="G72" s="42" t="s">
        <v>169</v>
      </c>
      <c r="H72" s="41" t="s">
        <v>163</v>
      </c>
      <c r="I72" s="59" t="s">
        <v>170</v>
      </c>
    </row>
    <row r="73" spans="1:9" s="33" customFormat="1" x14ac:dyDescent="0.3">
      <c r="A73" s="541"/>
      <c r="B73" s="44" t="s">
        <v>181</v>
      </c>
      <c r="C73" s="60"/>
      <c r="D73" s="45"/>
      <c r="E73" s="46"/>
      <c r="F73" s="47" t="s">
        <v>172</v>
      </c>
      <c r="G73" s="47" t="s">
        <v>172</v>
      </c>
      <c r="H73" s="46" t="s">
        <v>164</v>
      </c>
      <c r="I73" s="48" t="s">
        <v>173</v>
      </c>
    </row>
    <row r="74" spans="1:9" s="33" customFormat="1" x14ac:dyDescent="0.3">
      <c r="A74" s="541"/>
      <c r="B74" s="44"/>
      <c r="C74" s="60"/>
      <c r="D74" s="45"/>
      <c r="E74" s="46"/>
      <c r="F74" s="47" t="s">
        <v>174</v>
      </c>
      <c r="G74" s="47" t="s">
        <v>174</v>
      </c>
      <c r="H74" s="46" t="s">
        <v>165</v>
      </c>
      <c r="I74" s="43"/>
    </row>
    <row r="75" spans="1:9" s="33" customFormat="1" x14ac:dyDescent="0.3">
      <c r="A75" s="541"/>
      <c r="B75" s="44"/>
      <c r="C75" s="60"/>
      <c r="D75" s="45"/>
      <c r="E75" s="46"/>
      <c r="F75" s="47" t="s">
        <v>42</v>
      </c>
      <c r="G75" s="49" t="s">
        <v>142</v>
      </c>
      <c r="H75" s="46" t="s">
        <v>87</v>
      </c>
      <c r="I75" s="50" t="s">
        <v>166</v>
      </c>
    </row>
    <row r="76" spans="1:9" s="33" customFormat="1" x14ac:dyDescent="0.3">
      <c r="A76" s="454"/>
      <c r="B76" s="51"/>
      <c r="C76" s="61"/>
      <c r="D76" s="52"/>
      <c r="E76" s="53"/>
      <c r="F76" s="54">
        <v>1514.5</v>
      </c>
      <c r="G76" s="54">
        <v>1514.5</v>
      </c>
      <c r="H76" s="53"/>
      <c r="I76" s="55" t="s">
        <v>787</v>
      </c>
    </row>
    <row r="77" spans="1:9" s="33" customFormat="1" ht="21.75" customHeight="1" x14ac:dyDescent="0.3">
      <c r="A77" s="453">
        <v>15</v>
      </c>
      <c r="B77" s="39" t="s">
        <v>184</v>
      </c>
      <c r="C77" s="539">
        <v>2600</v>
      </c>
      <c r="D77" s="540">
        <v>2600</v>
      </c>
      <c r="E77" s="41" t="s">
        <v>40</v>
      </c>
      <c r="F77" s="42" t="s">
        <v>221</v>
      </c>
      <c r="G77" s="42" t="s">
        <v>221</v>
      </c>
      <c r="H77" s="41" t="s">
        <v>163</v>
      </c>
      <c r="I77" s="59" t="s">
        <v>170</v>
      </c>
    </row>
    <row r="78" spans="1:9" s="33" customFormat="1" x14ac:dyDescent="0.3">
      <c r="A78" s="541"/>
      <c r="B78" s="44"/>
      <c r="C78" s="60"/>
      <c r="D78" s="45"/>
      <c r="E78" s="46"/>
      <c r="F78" s="47"/>
      <c r="G78" s="47"/>
      <c r="H78" s="46" t="s">
        <v>164</v>
      </c>
      <c r="I78" s="48" t="s">
        <v>173</v>
      </c>
    </row>
    <row r="79" spans="1:9" s="33" customFormat="1" x14ac:dyDescent="0.3">
      <c r="A79" s="541"/>
      <c r="B79" s="44"/>
      <c r="C79" s="60"/>
      <c r="D79" s="45"/>
      <c r="E79" s="46"/>
      <c r="F79" s="47"/>
      <c r="G79" s="47"/>
      <c r="H79" s="46" t="s">
        <v>165</v>
      </c>
      <c r="I79" s="43"/>
    </row>
    <row r="80" spans="1:9" s="33" customFormat="1" x14ac:dyDescent="0.3">
      <c r="A80" s="541"/>
      <c r="B80" s="44"/>
      <c r="C80" s="60"/>
      <c r="D80" s="45"/>
      <c r="E80" s="46"/>
      <c r="F80" s="47" t="s">
        <v>42</v>
      </c>
      <c r="G80" s="49" t="s">
        <v>142</v>
      </c>
      <c r="H80" s="46" t="s">
        <v>87</v>
      </c>
      <c r="I80" s="50" t="s">
        <v>166</v>
      </c>
    </row>
    <row r="81" spans="1:9" s="33" customFormat="1" x14ac:dyDescent="0.3">
      <c r="A81" s="454"/>
      <c r="B81" s="51"/>
      <c r="C81" s="61"/>
      <c r="D81" s="52"/>
      <c r="E81" s="53"/>
      <c r="F81" s="54">
        <v>2600</v>
      </c>
      <c r="G81" s="54">
        <v>2600</v>
      </c>
      <c r="H81" s="53"/>
      <c r="I81" s="55" t="s">
        <v>787</v>
      </c>
    </row>
    <row r="82" spans="1:9" s="33" customFormat="1" ht="21.75" customHeight="1" x14ac:dyDescent="0.3">
      <c r="A82" s="453">
        <v>16</v>
      </c>
      <c r="B82" s="39" t="s">
        <v>91</v>
      </c>
      <c r="C82" s="539">
        <v>2780</v>
      </c>
      <c r="D82" s="540">
        <v>2780</v>
      </c>
      <c r="E82" s="41" t="s">
        <v>40</v>
      </c>
      <c r="F82" s="42" t="s">
        <v>723</v>
      </c>
      <c r="G82" s="42" t="s">
        <v>723</v>
      </c>
      <c r="H82" s="41" t="s">
        <v>163</v>
      </c>
      <c r="I82" s="59" t="s">
        <v>170</v>
      </c>
    </row>
    <row r="83" spans="1:9" s="33" customFormat="1" x14ac:dyDescent="0.3">
      <c r="A83" s="541"/>
      <c r="B83" s="44"/>
      <c r="C83" s="60"/>
      <c r="D83" s="45"/>
      <c r="E83" s="46"/>
      <c r="F83" s="47"/>
      <c r="G83" s="47"/>
      <c r="H83" s="46" t="s">
        <v>164</v>
      </c>
      <c r="I83" s="48" t="s">
        <v>173</v>
      </c>
    </row>
    <row r="84" spans="1:9" s="33" customFormat="1" x14ac:dyDescent="0.3">
      <c r="A84" s="541"/>
      <c r="B84" s="44"/>
      <c r="C84" s="60"/>
      <c r="D84" s="45"/>
      <c r="E84" s="46"/>
      <c r="F84" s="47"/>
      <c r="G84" s="47"/>
      <c r="H84" s="46" t="s">
        <v>165</v>
      </c>
      <c r="I84" s="43"/>
    </row>
    <row r="85" spans="1:9" s="33" customFormat="1" x14ac:dyDescent="0.3">
      <c r="A85" s="541"/>
      <c r="B85" s="44"/>
      <c r="C85" s="60"/>
      <c r="D85" s="45"/>
      <c r="E85" s="46"/>
      <c r="F85" s="47" t="s">
        <v>42</v>
      </c>
      <c r="G85" s="49" t="s">
        <v>142</v>
      </c>
      <c r="H85" s="46" t="s">
        <v>87</v>
      </c>
      <c r="I85" s="50" t="s">
        <v>166</v>
      </c>
    </row>
    <row r="86" spans="1:9" s="33" customFormat="1" x14ac:dyDescent="0.3">
      <c r="A86" s="454"/>
      <c r="B86" s="51"/>
      <c r="C86" s="61"/>
      <c r="D86" s="52"/>
      <c r="E86" s="53"/>
      <c r="F86" s="54">
        <v>2780</v>
      </c>
      <c r="G86" s="54">
        <v>2780</v>
      </c>
      <c r="H86" s="53"/>
      <c r="I86" s="55" t="s">
        <v>789</v>
      </c>
    </row>
    <row r="87" spans="1:9" s="33" customFormat="1" ht="20.25" customHeight="1" x14ac:dyDescent="0.3">
      <c r="A87" s="453">
        <v>17</v>
      </c>
      <c r="B87" s="39" t="s">
        <v>107</v>
      </c>
      <c r="C87" s="539">
        <v>2029.4299999999998</v>
      </c>
      <c r="D87" s="540">
        <v>2029.4299999999998</v>
      </c>
      <c r="E87" s="41" t="s">
        <v>40</v>
      </c>
      <c r="F87" s="42" t="s">
        <v>169</v>
      </c>
      <c r="G87" s="42" t="s">
        <v>169</v>
      </c>
      <c r="H87" s="41" t="s">
        <v>163</v>
      </c>
      <c r="I87" s="59" t="s">
        <v>170</v>
      </c>
    </row>
    <row r="88" spans="1:9" s="33" customFormat="1" x14ac:dyDescent="0.3">
      <c r="A88" s="541"/>
      <c r="B88" s="44" t="s">
        <v>183</v>
      </c>
      <c r="C88" s="60"/>
      <c r="D88" s="45"/>
      <c r="E88" s="46"/>
      <c r="F88" s="47" t="s">
        <v>172</v>
      </c>
      <c r="G88" s="47" t="s">
        <v>172</v>
      </c>
      <c r="H88" s="46" t="s">
        <v>164</v>
      </c>
      <c r="I88" s="48" t="s">
        <v>173</v>
      </c>
    </row>
    <row r="89" spans="1:9" s="33" customFormat="1" x14ac:dyDescent="0.3">
      <c r="A89" s="541"/>
      <c r="B89" s="44"/>
      <c r="C89" s="60"/>
      <c r="D89" s="45"/>
      <c r="E89" s="46"/>
      <c r="F89" s="47" t="s">
        <v>174</v>
      </c>
      <c r="G89" s="47" t="s">
        <v>174</v>
      </c>
      <c r="H89" s="46" t="s">
        <v>165</v>
      </c>
      <c r="I89" s="43"/>
    </row>
    <row r="90" spans="1:9" s="33" customFormat="1" x14ac:dyDescent="0.3">
      <c r="A90" s="541"/>
      <c r="B90" s="44"/>
      <c r="C90" s="60"/>
      <c r="D90" s="45"/>
      <c r="E90" s="46"/>
      <c r="F90" s="47" t="s">
        <v>42</v>
      </c>
      <c r="G90" s="49" t="s">
        <v>142</v>
      </c>
      <c r="H90" s="46" t="s">
        <v>87</v>
      </c>
      <c r="I90" s="50" t="s">
        <v>166</v>
      </c>
    </row>
    <row r="91" spans="1:9" s="33" customFormat="1" x14ac:dyDescent="0.3">
      <c r="A91" s="454"/>
      <c r="B91" s="51"/>
      <c r="C91" s="61"/>
      <c r="D91" s="52"/>
      <c r="E91" s="53"/>
      <c r="F91" s="54">
        <v>2029.4299999999998</v>
      </c>
      <c r="G91" s="54">
        <v>2029.4299999999998</v>
      </c>
      <c r="H91" s="53"/>
      <c r="I91" s="55" t="s">
        <v>789</v>
      </c>
    </row>
    <row r="92" spans="1:9" s="33" customFormat="1" ht="20.25" customHeight="1" x14ac:dyDescent="0.3">
      <c r="A92" s="453">
        <v>18</v>
      </c>
      <c r="B92" s="39" t="s">
        <v>107</v>
      </c>
      <c r="C92" s="539">
        <v>1514.5</v>
      </c>
      <c r="D92" s="540">
        <v>1514.5</v>
      </c>
      <c r="E92" s="41" t="s">
        <v>40</v>
      </c>
      <c r="F92" s="42" t="s">
        <v>169</v>
      </c>
      <c r="G92" s="42" t="s">
        <v>169</v>
      </c>
      <c r="H92" s="41" t="s">
        <v>163</v>
      </c>
      <c r="I92" s="59" t="s">
        <v>170</v>
      </c>
    </row>
    <row r="93" spans="1:9" s="33" customFormat="1" x14ac:dyDescent="0.3">
      <c r="A93" s="541"/>
      <c r="B93" s="44" t="s">
        <v>182</v>
      </c>
      <c r="C93" s="60"/>
      <c r="D93" s="45"/>
      <c r="E93" s="46"/>
      <c r="F93" s="47" t="s">
        <v>172</v>
      </c>
      <c r="G93" s="47" t="s">
        <v>172</v>
      </c>
      <c r="H93" s="46" t="s">
        <v>164</v>
      </c>
      <c r="I93" s="48" t="s">
        <v>173</v>
      </c>
    </row>
    <row r="94" spans="1:9" s="33" customFormat="1" x14ac:dyDescent="0.3">
      <c r="A94" s="541"/>
      <c r="B94" s="44"/>
      <c r="C94" s="60"/>
      <c r="D94" s="45"/>
      <c r="E94" s="46"/>
      <c r="F94" s="47" t="s">
        <v>174</v>
      </c>
      <c r="G94" s="47" t="s">
        <v>174</v>
      </c>
      <c r="H94" s="46" t="s">
        <v>165</v>
      </c>
      <c r="I94" s="43"/>
    </row>
    <row r="95" spans="1:9" s="33" customFormat="1" x14ac:dyDescent="0.3">
      <c r="A95" s="541"/>
      <c r="B95" s="44"/>
      <c r="C95" s="60"/>
      <c r="D95" s="45"/>
      <c r="E95" s="46"/>
      <c r="F95" s="47" t="s">
        <v>42</v>
      </c>
      <c r="G95" s="49" t="s">
        <v>142</v>
      </c>
      <c r="H95" s="46" t="s">
        <v>87</v>
      </c>
      <c r="I95" s="50" t="s">
        <v>166</v>
      </c>
    </row>
    <row r="96" spans="1:9" s="33" customFormat="1" x14ac:dyDescent="0.3">
      <c r="A96" s="454"/>
      <c r="B96" s="51"/>
      <c r="C96" s="61"/>
      <c r="D96" s="52"/>
      <c r="E96" s="53"/>
      <c r="F96" s="54">
        <v>1514.5</v>
      </c>
      <c r="G96" s="54">
        <v>1514.5</v>
      </c>
      <c r="H96" s="53"/>
      <c r="I96" s="55" t="s">
        <v>829</v>
      </c>
    </row>
    <row r="97" spans="1:9" s="33" customFormat="1" ht="20.25" customHeight="1" x14ac:dyDescent="0.3">
      <c r="A97" s="453">
        <v>19</v>
      </c>
      <c r="B97" s="39" t="s">
        <v>107</v>
      </c>
      <c r="C97" s="539">
        <v>2124.5100000000002</v>
      </c>
      <c r="D97" s="540">
        <v>2124.5100000000002</v>
      </c>
      <c r="E97" s="41" t="s">
        <v>40</v>
      </c>
      <c r="F97" s="42" t="s">
        <v>169</v>
      </c>
      <c r="G97" s="42" t="s">
        <v>169</v>
      </c>
      <c r="H97" s="41" t="s">
        <v>163</v>
      </c>
      <c r="I97" s="59" t="s">
        <v>170</v>
      </c>
    </row>
    <row r="98" spans="1:9" s="33" customFormat="1" x14ac:dyDescent="0.3">
      <c r="A98" s="541"/>
      <c r="B98" s="44" t="s">
        <v>183</v>
      </c>
      <c r="C98" s="60"/>
      <c r="D98" s="45"/>
      <c r="E98" s="46"/>
      <c r="F98" s="47" t="s">
        <v>172</v>
      </c>
      <c r="G98" s="47" t="s">
        <v>172</v>
      </c>
      <c r="H98" s="46" t="s">
        <v>164</v>
      </c>
      <c r="I98" s="48" t="s">
        <v>173</v>
      </c>
    </row>
    <row r="99" spans="1:9" s="33" customFormat="1" x14ac:dyDescent="0.3">
      <c r="A99" s="541"/>
      <c r="B99" s="44"/>
      <c r="C99" s="60"/>
      <c r="D99" s="45"/>
      <c r="E99" s="46"/>
      <c r="F99" s="47" t="s">
        <v>174</v>
      </c>
      <c r="G99" s="47" t="s">
        <v>174</v>
      </c>
      <c r="H99" s="46" t="s">
        <v>165</v>
      </c>
      <c r="I99" s="43"/>
    </row>
    <row r="100" spans="1:9" s="33" customFormat="1" x14ac:dyDescent="0.3">
      <c r="A100" s="541"/>
      <c r="B100" s="44"/>
      <c r="C100" s="60"/>
      <c r="D100" s="45"/>
      <c r="E100" s="46"/>
      <c r="F100" s="47" t="s">
        <v>42</v>
      </c>
      <c r="G100" s="49" t="s">
        <v>142</v>
      </c>
      <c r="H100" s="46" t="s">
        <v>87</v>
      </c>
      <c r="I100" s="50" t="s">
        <v>166</v>
      </c>
    </row>
    <row r="101" spans="1:9" s="33" customFormat="1" x14ac:dyDescent="0.3">
      <c r="A101" s="454"/>
      <c r="B101" s="51"/>
      <c r="C101" s="61"/>
      <c r="D101" s="52"/>
      <c r="E101" s="53"/>
      <c r="F101" s="54">
        <v>2124.5100000000002</v>
      </c>
      <c r="G101" s="54">
        <v>2124.5100000000002</v>
      </c>
      <c r="H101" s="53"/>
      <c r="I101" s="55" t="s">
        <v>797</v>
      </c>
    </row>
    <row r="102" spans="1:9" s="33" customFormat="1" ht="20.25" customHeight="1" x14ac:dyDescent="0.3">
      <c r="A102" s="453">
        <v>20</v>
      </c>
      <c r="B102" s="39" t="s">
        <v>107</v>
      </c>
      <c r="C102" s="539">
        <v>1539.5</v>
      </c>
      <c r="D102" s="540">
        <v>1539.5</v>
      </c>
      <c r="E102" s="41" t="s">
        <v>40</v>
      </c>
      <c r="F102" s="42" t="s">
        <v>169</v>
      </c>
      <c r="G102" s="42" t="s">
        <v>169</v>
      </c>
      <c r="H102" s="41" t="s">
        <v>163</v>
      </c>
      <c r="I102" s="59" t="s">
        <v>170</v>
      </c>
    </row>
    <row r="103" spans="1:9" s="33" customFormat="1" x14ac:dyDescent="0.3">
      <c r="A103" s="541"/>
      <c r="B103" s="44" t="s">
        <v>182</v>
      </c>
      <c r="C103" s="60"/>
      <c r="D103" s="45"/>
      <c r="E103" s="46"/>
      <c r="F103" s="47" t="s">
        <v>172</v>
      </c>
      <c r="G103" s="47" t="s">
        <v>172</v>
      </c>
      <c r="H103" s="46" t="s">
        <v>164</v>
      </c>
      <c r="I103" s="48" t="s">
        <v>173</v>
      </c>
    </row>
    <row r="104" spans="1:9" s="33" customFormat="1" x14ac:dyDescent="0.3">
      <c r="A104" s="541"/>
      <c r="B104" s="44"/>
      <c r="C104" s="60"/>
      <c r="D104" s="45"/>
      <c r="E104" s="46"/>
      <c r="F104" s="47" t="s">
        <v>174</v>
      </c>
      <c r="G104" s="47" t="s">
        <v>174</v>
      </c>
      <c r="H104" s="46" t="s">
        <v>165</v>
      </c>
      <c r="I104" s="43"/>
    </row>
    <row r="105" spans="1:9" s="33" customFormat="1" x14ac:dyDescent="0.3">
      <c r="A105" s="541"/>
      <c r="B105" s="44"/>
      <c r="C105" s="60"/>
      <c r="D105" s="45"/>
      <c r="E105" s="46"/>
      <c r="F105" s="47" t="s">
        <v>42</v>
      </c>
      <c r="G105" s="49" t="s">
        <v>142</v>
      </c>
      <c r="H105" s="46" t="s">
        <v>87</v>
      </c>
      <c r="I105" s="50" t="s">
        <v>166</v>
      </c>
    </row>
    <row r="106" spans="1:9" s="33" customFormat="1" x14ac:dyDescent="0.3">
      <c r="A106" s="454"/>
      <c r="B106" s="51"/>
      <c r="C106" s="61"/>
      <c r="D106" s="52"/>
      <c r="E106" s="53"/>
      <c r="F106" s="54">
        <v>1539.5</v>
      </c>
      <c r="G106" s="54">
        <v>1539.5</v>
      </c>
      <c r="H106" s="53"/>
      <c r="I106" s="55" t="s">
        <v>848</v>
      </c>
    </row>
    <row r="107" spans="1:9" s="33" customFormat="1" ht="21.75" customHeight="1" x14ac:dyDescent="0.3">
      <c r="A107" s="453">
        <v>21</v>
      </c>
      <c r="B107" s="39" t="s">
        <v>91</v>
      </c>
      <c r="C107" s="539">
        <v>280</v>
      </c>
      <c r="D107" s="540">
        <v>280</v>
      </c>
      <c r="E107" s="41" t="s">
        <v>40</v>
      </c>
      <c r="F107" s="42" t="s">
        <v>725</v>
      </c>
      <c r="G107" s="42" t="s">
        <v>725</v>
      </c>
      <c r="H107" s="41" t="s">
        <v>163</v>
      </c>
      <c r="I107" s="59" t="s">
        <v>170</v>
      </c>
    </row>
    <row r="108" spans="1:9" s="33" customFormat="1" x14ac:dyDescent="0.3">
      <c r="A108" s="541"/>
      <c r="B108" s="44"/>
      <c r="C108" s="60"/>
      <c r="D108" s="45"/>
      <c r="E108" s="46"/>
      <c r="F108" s="47"/>
      <c r="G108" s="47"/>
      <c r="H108" s="46" t="s">
        <v>164</v>
      </c>
      <c r="I108" s="48" t="s">
        <v>173</v>
      </c>
    </row>
    <row r="109" spans="1:9" s="33" customFormat="1" x14ac:dyDescent="0.3">
      <c r="A109" s="541"/>
      <c r="B109" s="44"/>
      <c r="C109" s="60"/>
      <c r="D109" s="45"/>
      <c r="E109" s="46"/>
      <c r="F109" s="47"/>
      <c r="G109" s="47"/>
      <c r="H109" s="46" t="s">
        <v>165</v>
      </c>
      <c r="I109" s="43"/>
    </row>
    <row r="110" spans="1:9" s="33" customFormat="1" x14ac:dyDescent="0.3">
      <c r="A110" s="541"/>
      <c r="B110" s="44"/>
      <c r="C110" s="60"/>
      <c r="D110" s="45"/>
      <c r="E110" s="46"/>
      <c r="F110" s="47" t="s">
        <v>42</v>
      </c>
      <c r="G110" s="49" t="s">
        <v>142</v>
      </c>
      <c r="H110" s="46" t="s">
        <v>87</v>
      </c>
      <c r="I110" s="50" t="s">
        <v>166</v>
      </c>
    </row>
    <row r="111" spans="1:9" s="33" customFormat="1" x14ac:dyDescent="0.3">
      <c r="A111" s="454"/>
      <c r="B111" s="51"/>
      <c r="C111" s="61"/>
      <c r="D111" s="52"/>
      <c r="E111" s="53"/>
      <c r="F111" s="54">
        <v>280</v>
      </c>
      <c r="G111" s="54">
        <v>280</v>
      </c>
      <c r="H111" s="53"/>
      <c r="I111" s="55" t="s">
        <v>932</v>
      </c>
    </row>
    <row r="112" spans="1:9" s="33" customFormat="1" ht="20.25" customHeight="1" x14ac:dyDescent="0.3">
      <c r="A112" s="453">
        <v>22</v>
      </c>
      <c r="B112" s="39" t="s">
        <v>107</v>
      </c>
      <c r="C112" s="539">
        <v>1847.4</v>
      </c>
      <c r="D112" s="540">
        <v>1847.4</v>
      </c>
      <c r="E112" s="41" t="s">
        <v>40</v>
      </c>
      <c r="F112" s="42" t="s">
        <v>169</v>
      </c>
      <c r="G112" s="42" t="s">
        <v>169</v>
      </c>
      <c r="H112" s="41" t="s">
        <v>163</v>
      </c>
      <c r="I112" s="59" t="s">
        <v>170</v>
      </c>
    </row>
    <row r="113" spans="1:9" s="33" customFormat="1" x14ac:dyDescent="0.3">
      <c r="A113" s="541"/>
      <c r="B113" s="44" t="s">
        <v>183</v>
      </c>
      <c r="C113" s="60"/>
      <c r="D113" s="45"/>
      <c r="E113" s="46"/>
      <c r="F113" s="47" t="s">
        <v>172</v>
      </c>
      <c r="G113" s="47" t="s">
        <v>172</v>
      </c>
      <c r="H113" s="46" t="s">
        <v>164</v>
      </c>
      <c r="I113" s="48" t="s">
        <v>173</v>
      </c>
    </row>
    <row r="114" spans="1:9" s="33" customFormat="1" x14ac:dyDescent="0.3">
      <c r="A114" s="541"/>
      <c r="B114" s="44"/>
      <c r="C114" s="60"/>
      <c r="D114" s="45"/>
      <c r="E114" s="46"/>
      <c r="F114" s="47" t="s">
        <v>174</v>
      </c>
      <c r="G114" s="47" t="s">
        <v>174</v>
      </c>
      <c r="H114" s="46" t="s">
        <v>165</v>
      </c>
      <c r="I114" s="43"/>
    </row>
    <row r="115" spans="1:9" s="33" customFormat="1" x14ac:dyDescent="0.3">
      <c r="A115" s="541"/>
      <c r="B115" s="44"/>
      <c r="C115" s="60"/>
      <c r="D115" s="45"/>
      <c r="E115" s="46"/>
      <c r="F115" s="47" t="s">
        <v>42</v>
      </c>
      <c r="G115" s="49" t="s">
        <v>142</v>
      </c>
      <c r="H115" s="46" t="s">
        <v>87</v>
      </c>
      <c r="I115" s="50" t="s">
        <v>166</v>
      </c>
    </row>
    <row r="116" spans="1:9" s="33" customFormat="1" x14ac:dyDescent="0.3">
      <c r="A116" s="454"/>
      <c r="B116" s="51"/>
      <c r="C116" s="61"/>
      <c r="D116" s="52"/>
      <c r="E116" s="53"/>
      <c r="F116" s="54">
        <v>1847.4</v>
      </c>
      <c r="G116" s="54">
        <v>1847.4</v>
      </c>
      <c r="H116" s="53"/>
      <c r="I116" s="55" t="s">
        <v>932</v>
      </c>
    </row>
    <row r="117" spans="1:9" s="33" customFormat="1" ht="20.25" customHeight="1" x14ac:dyDescent="0.3">
      <c r="A117" s="453">
        <v>23</v>
      </c>
      <c r="B117" s="39" t="s">
        <v>107</v>
      </c>
      <c r="C117" s="539">
        <v>1539.5</v>
      </c>
      <c r="D117" s="540">
        <v>1539.5</v>
      </c>
      <c r="E117" s="41" t="s">
        <v>40</v>
      </c>
      <c r="F117" s="42" t="s">
        <v>169</v>
      </c>
      <c r="G117" s="42" t="s">
        <v>169</v>
      </c>
      <c r="H117" s="41" t="s">
        <v>163</v>
      </c>
      <c r="I117" s="59" t="s">
        <v>170</v>
      </c>
    </row>
    <row r="118" spans="1:9" s="33" customFormat="1" x14ac:dyDescent="0.3">
      <c r="A118" s="541"/>
      <c r="B118" s="44" t="s">
        <v>182</v>
      </c>
      <c r="C118" s="60"/>
      <c r="D118" s="45"/>
      <c r="E118" s="46"/>
      <c r="F118" s="47" t="s">
        <v>172</v>
      </c>
      <c r="G118" s="47" t="s">
        <v>172</v>
      </c>
      <c r="H118" s="46" t="s">
        <v>164</v>
      </c>
      <c r="I118" s="48" t="s">
        <v>173</v>
      </c>
    </row>
    <row r="119" spans="1:9" s="33" customFormat="1" x14ac:dyDescent="0.3">
      <c r="A119" s="541"/>
      <c r="B119" s="44"/>
      <c r="C119" s="60"/>
      <c r="D119" s="45"/>
      <c r="E119" s="46"/>
      <c r="F119" s="47" t="s">
        <v>174</v>
      </c>
      <c r="G119" s="47" t="s">
        <v>174</v>
      </c>
      <c r="H119" s="46" t="s">
        <v>165</v>
      </c>
      <c r="I119" s="43"/>
    </row>
    <row r="120" spans="1:9" s="33" customFormat="1" x14ac:dyDescent="0.3">
      <c r="A120" s="541"/>
      <c r="B120" s="44"/>
      <c r="C120" s="60"/>
      <c r="D120" s="45"/>
      <c r="E120" s="46"/>
      <c r="F120" s="47" t="s">
        <v>42</v>
      </c>
      <c r="G120" s="49" t="s">
        <v>142</v>
      </c>
      <c r="H120" s="46" t="s">
        <v>87</v>
      </c>
      <c r="I120" s="50" t="s">
        <v>166</v>
      </c>
    </row>
    <row r="121" spans="1:9" s="33" customFormat="1" x14ac:dyDescent="0.3">
      <c r="A121" s="454"/>
      <c r="B121" s="51"/>
      <c r="C121" s="61"/>
      <c r="D121" s="52"/>
      <c r="E121" s="53"/>
      <c r="F121" s="54">
        <v>1539.5</v>
      </c>
      <c r="G121" s="54">
        <v>1539.5</v>
      </c>
      <c r="H121" s="53"/>
      <c r="I121" s="55" t="s">
        <v>933</v>
      </c>
    </row>
    <row r="122" spans="1:9" s="33" customFormat="1" ht="23.45" customHeight="1" x14ac:dyDescent="0.3">
      <c r="A122" s="453">
        <v>24</v>
      </c>
      <c r="B122" s="39" t="s">
        <v>178</v>
      </c>
      <c r="C122" s="539">
        <v>3185</v>
      </c>
      <c r="D122" s="540">
        <v>3185</v>
      </c>
      <c r="E122" s="41" t="s">
        <v>40</v>
      </c>
      <c r="F122" s="42" t="s">
        <v>169</v>
      </c>
      <c r="G122" s="42" t="s">
        <v>169</v>
      </c>
      <c r="H122" s="41" t="s">
        <v>163</v>
      </c>
      <c r="I122" s="59" t="s">
        <v>170</v>
      </c>
    </row>
    <row r="123" spans="1:9" s="33" customFormat="1" x14ac:dyDescent="0.3">
      <c r="A123" s="541"/>
      <c r="B123" s="44" t="s">
        <v>934</v>
      </c>
      <c r="C123" s="60"/>
      <c r="D123" s="45"/>
      <c r="E123" s="46"/>
      <c r="F123" s="47" t="s">
        <v>172</v>
      </c>
      <c r="G123" s="47" t="s">
        <v>172</v>
      </c>
      <c r="H123" s="46" t="s">
        <v>164</v>
      </c>
      <c r="I123" s="48" t="s">
        <v>173</v>
      </c>
    </row>
    <row r="124" spans="1:9" s="33" customFormat="1" x14ac:dyDescent="0.3">
      <c r="A124" s="541"/>
      <c r="B124" s="44"/>
      <c r="C124" s="60"/>
      <c r="D124" s="45"/>
      <c r="E124" s="46"/>
      <c r="F124" s="47" t="s">
        <v>174</v>
      </c>
      <c r="G124" s="47" t="s">
        <v>174</v>
      </c>
      <c r="H124" s="46" t="s">
        <v>165</v>
      </c>
      <c r="I124" s="43"/>
    </row>
    <row r="125" spans="1:9" s="33" customFormat="1" x14ac:dyDescent="0.3">
      <c r="A125" s="541"/>
      <c r="B125" s="44"/>
      <c r="C125" s="60"/>
      <c r="D125" s="45"/>
      <c r="E125" s="46"/>
      <c r="F125" s="47" t="s">
        <v>42</v>
      </c>
      <c r="G125" s="49" t="s">
        <v>142</v>
      </c>
      <c r="H125" s="46" t="s">
        <v>87</v>
      </c>
      <c r="I125" s="50" t="s">
        <v>166</v>
      </c>
    </row>
    <row r="126" spans="1:9" s="33" customFormat="1" x14ac:dyDescent="0.3">
      <c r="A126" s="454"/>
      <c r="B126" s="51"/>
      <c r="C126" s="61"/>
      <c r="D126" s="52"/>
      <c r="E126" s="53"/>
      <c r="F126" s="54">
        <v>3185</v>
      </c>
      <c r="G126" s="54">
        <v>3185</v>
      </c>
      <c r="H126" s="53"/>
      <c r="I126" s="55" t="s">
        <v>800</v>
      </c>
    </row>
    <row r="127" spans="1:9" s="33" customFormat="1" ht="20.25" customHeight="1" x14ac:dyDescent="0.3">
      <c r="A127" s="453">
        <v>25</v>
      </c>
      <c r="B127" s="39" t="s">
        <v>178</v>
      </c>
      <c r="C127" s="539">
        <v>1755.03</v>
      </c>
      <c r="D127" s="540">
        <v>1755.03</v>
      </c>
      <c r="E127" s="41" t="s">
        <v>40</v>
      </c>
      <c r="F127" s="42" t="s">
        <v>169</v>
      </c>
      <c r="G127" s="42" t="s">
        <v>169</v>
      </c>
      <c r="H127" s="41" t="s">
        <v>163</v>
      </c>
      <c r="I127" s="59" t="s">
        <v>170</v>
      </c>
    </row>
    <row r="128" spans="1:9" s="33" customFormat="1" x14ac:dyDescent="0.3">
      <c r="A128" s="541"/>
      <c r="B128" s="44" t="s">
        <v>183</v>
      </c>
      <c r="C128" s="60"/>
      <c r="D128" s="45"/>
      <c r="E128" s="46"/>
      <c r="F128" s="47" t="s">
        <v>172</v>
      </c>
      <c r="G128" s="47" t="s">
        <v>172</v>
      </c>
      <c r="H128" s="46" t="s">
        <v>164</v>
      </c>
      <c r="I128" s="48" t="s">
        <v>173</v>
      </c>
    </row>
    <row r="129" spans="1:9" s="33" customFormat="1" x14ac:dyDescent="0.3">
      <c r="A129" s="541"/>
      <c r="B129" s="44"/>
      <c r="C129" s="60"/>
      <c r="D129" s="45"/>
      <c r="E129" s="46"/>
      <c r="F129" s="47" t="s">
        <v>174</v>
      </c>
      <c r="G129" s="47" t="s">
        <v>174</v>
      </c>
      <c r="H129" s="46" t="s">
        <v>165</v>
      </c>
      <c r="I129" s="43"/>
    </row>
    <row r="130" spans="1:9" s="33" customFormat="1" x14ac:dyDescent="0.3">
      <c r="A130" s="541"/>
      <c r="B130" s="44"/>
      <c r="C130" s="60"/>
      <c r="D130" s="45"/>
      <c r="E130" s="46"/>
      <c r="F130" s="47" t="s">
        <v>42</v>
      </c>
      <c r="G130" s="49" t="s">
        <v>142</v>
      </c>
      <c r="H130" s="46" t="s">
        <v>87</v>
      </c>
      <c r="I130" s="50" t="s">
        <v>166</v>
      </c>
    </row>
    <row r="131" spans="1:9" s="33" customFormat="1" x14ac:dyDescent="0.3">
      <c r="A131" s="454"/>
      <c r="B131" s="51"/>
      <c r="C131" s="61"/>
      <c r="D131" s="52"/>
      <c r="E131" s="53"/>
      <c r="F131" s="54">
        <v>1755.03</v>
      </c>
      <c r="G131" s="54">
        <v>1755.03</v>
      </c>
      <c r="H131" s="53"/>
      <c r="I131" s="55" t="s">
        <v>800</v>
      </c>
    </row>
    <row r="132" spans="1:9" s="33" customFormat="1" ht="24" customHeight="1" x14ac:dyDescent="0.3">
      <c r="A132" s="453">
        <v>26</v>
      </c>
      <c r="B132" s="39" t="s">
        <v>91</v>
      </c>
      <c r="C132" s="539">
        <v>4490</v>
      </c>
      <c r="D132" s="540">
        <v>4490</v>
      </c>
      <c r="E132" s="41" t="s">
        <v>40</v>
      </c>
      <c r="F132" s="42" t="s">
        <v>460</v>
      </c>
      <c r="G132" s="42" t="s">
        <v>460</v>
      </c>
      <c r="H132" s="41" t="s">
        <v>163</v>
      </c>
      <c r="I132" s="59" t="s">
        <v>170</v>
      </c>
    </row>
    <row r="133" spans="1:9" s="33" customFormat="1" x14ac:dyDescent="0.3">
      <c r="A133" s="541"/>
      <c r="B133" s="44" t="s">
        <v>934</v>
      </c>
      <c r="C133" s="60"/>
      <c r="D133" s="45"/>
      <c r="E133" s="46"/>
      <c r="F133" s="47"/>
      <c r="G133" s="47"/>
      <c r="H133" s="46" t="s">
        <v>164</v>
      </c>
      <c r="I133" s="48" t="s">
        <v>173</v>
      </c>
    </row>
    <row r="134" spans="1:9" s="33" customFormat="1" x14ac:dyDescent="0.3">
      <c r="A134" s="541"/>
      <c r="B134" s="44"/>
      <c r="C134" s="60"/>
      <c r="D134" s="45"/>
      <c r="E134" s="46"/>
      <c r="F134" s="47"/>
      <c r="G134" s="47"/>
      <c r="H134" s="46" t="s">
        <v>165</v>
      </c>
      <c r="I134" s="43"/>
    </row>
    <row r="135" spans="1:9" s="33" customFormat="1" x14ac:dyDescent="0.3">
      <c r="A135" s="541"/>
      <c r="B135" s="44"/>
      <c r="C135" s="60"/>
      <c r="D135" s="45"/>
      <c r="E135" s="46"/>
      <c r="F135" s="47" t="s">
        <v>42</v>
      </c>
      <c r="G135" s="49" t="s">
        <v>142</v>
      </c>
      <c r="H135" s="46" t="s">
        <v>87</v>
      </c>
      <c r="I135" s="50" t="s">
        <v>166</v>
      </c>
    </row>
    <row r="136" spans="1:9" s="33" customFormat="1" x14ac:dyDescent="0.3">
      <c r="A136" s="454"/>
      <c r="B136" s="51"/>
      <c r="C136" s="61"/>
      <c r="D136" s="52"/>
      <c r="E136" s="53"/>
      <c r="F136" s="54">
        <v>4490</v>
      </c>
      <c r="G136" s="54">
        <v>4490</v>
      </c>
      <c r="H136" s="53"/>
      <c r="I136" s="55" t="s">
        <v>800</v>
      </c>
    </row>
    <row r="137" spans="1:9" s="33" customFormat="1" ht="20.25" customHeight="1" x14ac:dyDescent="0.3">
      <c r="A137" s="453">
        <v>27</v>
      </c>
      <c r="B137" s="39" t="s">
        <v>107</v>
      </c>
      <c r="C137" s="539">
        <v>1539.5</v>
      </c>
      <c r="D137" s="540">
        <v>1539.5</v>
      </c>
      <c r="E137" s="41" t="s">
        <v>40</v>
      </c>
      <c r="F137" s="42" t="s">
        <v>169</v>
      </c>
      <c r="G137" s="42" t="s">
        <v>169</v>
      </c>
      <c r="H137" s="41" t="s">
        <v>163</v>
      </c>
      <c r="I137" s="59" t="s">
        <v>170</v>
      </c>
    </row>
    <row r="138" spans="1:9" s="33" customFormat="1" x14ac:dyDescent="0.3">
      <c r="A138" s="541"/>
      <c r="B138" s="44" t="s">
        <v>181</v>
      </c>
      <c r="C138" s="60"/>
      <c r="D138" s="45"/>
      <c r="E138" s="46"/>
      <c r="F138" s="47" t="s">
        <v>172</v>
      </c>
      <c r="G138" s="47" t="s">
        <v>172</v>
      </c>
      <c r="H138" s="46" t="s">
        <v>164</v>
      </c>
      <c r="I138" s="48" t="s">
        <v>173</v>
      </c>
    </row>
    <row r="139" spans="1:9" s="33" customFormat="1" x14ac:dyDescent="0.3">
      <c r="A139" s="541"/>
      <c r="B139" s="44"/>
      <c r="C139" s="60"/>
      <c r="D139" s="45"/>
      <c r="E139" s="46"/>
      <c r="F139" s="47" t="s">
        <v>174</v>
      </c>
      <c r="G139" s="47" t="s">
        <v>174</v>
      </c>
      <c r="H139" s="46" t="s">
        <v>165</v>
      </c>
      <c r="I139" s="43"/>
    </row>
    <row r="140" spans="1:9" s="33" customFormat="1" x14ac:dyDescent="0.3">
      <c r="A140" s="541"/>
      <c r="B140" s="44"/>
      <c r="C140" s="60"/>
      <c r="D140" s="45"/>
      <c r="E140" s="46"/>
      <c r="F140" s="47" t="s">
        <v>42</v>
      </c>
      <c r="G140" s="49" t="s">
        <v>142</v>
      </c>
      <c r="H140" s="46" t="s">
        <v>87</v>
      </c>
      <c r="I140" s="50" t="s">
        <v>166</v>
      </c>
    </row>
    <row r="141" spans="1:9" s="33" customFormat="1" x14ac:dyDescent="0.3">
      <c r="A141" s="454"/>
      <c r="B141" s="51"/>
      <c r="C141" s="61"/>
      <c r="D141" s="52"/>
      <c r="E141" s="53"/>
      <c r="F141" s="54">
        <v>1539.5</v>
      </c>
      <c r="G141" s="54">
        <v>1539.5</v>
      </c>
      <c r="H141" s="53"/>
      <c r="I141" s="55" t="s">
        <v>831</v>
      </c>
    </row>
    <row r="142" spans="1:9" s="33" customFormat="1" ht="20.25" customHeight="1" x14ac:dyDescent="0.3">
      <c r="A142" s="453">
        <v>28</v>
      </c>
      <c r="B142" s="39" t="s">
        <v>107</v>
      </c>
      <c r="C142" s="539">
        <v>4693.5</v>
      </c>
      <c r="D142" s="540">
        <v>4693.5</v>
      </c>
      <c r="E142" s="41" t="s">
        <v>40</v>
      </c>
      <c r="F142" s="42" t="s">
        <v>169</v>
      </c>
      <c r="G142" s="42" t="s">
        <v>169</v>
      </c>
      <c r="H142" s="41" t="s">
        <v>163</v>
      </c>
      <c r="I142" s="59" t="s">
        <v>170</v>
      </c>
    </row>
    <row r="143" spans="1:9" s="33" customFormat="1" x14ac:dyDescent="0.3">
      <c r="A143" s="541"/>
      <c r="B143" s="44" t="s">
        <v>179</v>
      </c>
      <c r="C143" s="60"/>
      <c r="D143" s="45"/>
      <c r="E143" s="46"/>
      <c r="F143" s="47" t="s">
        <v>172</v>
      </c>
      <c r="G143" s="47" t="s">
        <v>172</v>
      </c>
      <c r="H143" s="46" t="s">
        <v>164</v>
      </c>
      <c r="I143" s="48" t="s">
        <v>173</v>
      </c>
    </row>
    <row r="144" spans="1:9" s="33" customFormat="1" x14ac:dyDescent="0.3">
      <c r="A144" s="541"/>
      <c r="B144" s="44"/>
      <c r="C144" s="60"/>
      <c r="D144" s="45"/>
      <c r="E144" s="46"/>
      <c r="F144" s="47" t="s">
        <v>174</v>
      </c>
      <c r="G144" s="47" t="s">
        <v>174</v>
      </c>
      <c r="H144" s="46" t="s">
        <v>165</v>
      </c>
      <c r="I144" s="43"/>
    </row>
    <row r="145" spans="1:9" s="33" customFormat="1" x14ac:dyDescent="0.3">
      <c r="A145" s="541"/>
      <c r="B145" s="44"/>
      <c r="C145" s="60"/>
      <c r="D145" s="45"/>
      <c r="E145" s="46"/>
      <c r="F145" s="47" t="s">
        <v>42</v>
      </c>
      <c r="G145" s="49" t="s">
        <v>142</v>
      </c>
      <c r="H145" s="46" t="s">
        <v>87</v>
      </c>
      <c r="I145" s="50" t="s">
        <v>166</v>
      </c>
    </row>
    <row r="146" spans="1:9" s="33" customFormat="1" x14ac:dyDescent="0.3">
      <c r="A146" s="454"/>
      <c r="B146" s="51"/>
      <c r="C146" s="61"/>
      <c r="D146" s="52"/>
      <c r="E146" s="53"/>
      <c r="F146" s="54">
        <v>4693.5</v>
      </c>
      <c r="G146" s="54">
        <v>4693.5</v>
      </c>
      <c r="H146" s="53"/>
      <c r="I146" s="55" t="s">
        <v>831</v>
      </c>
    </row>
    <row r="147" spans="1:9" s="33" customFormat="1" ht="20.25" customHeight="1" x14ac:dyDescent="0.3">
      <c r="A147" s="453">
        <v>29</v>
      </c>
      <c r="B147" s="39" t="s">
        <v>107</v>
      </c>
      <c r="C147" s="539">
        <v>1847.4</v>
      </c>
      <c r="D147" s="540">
        <v>1847.4</v>
      </c>
      <c r="E147" s="41" t="s">
        <v>40</v>
      </c>
      <c r="F147" s="42" t="s">
        <v>169</v>
      </c>
      <c r="G147" s="42" t="s">
        <v>169</v>
      </c>
      <c r="H147" s="41" t="s">
        <v>163</v>
      </c>
      <c r="I147" s="59" t="s">
        <v>170</v>
      </c>
    </row>
    <row r="148" spans="1:9" s="33" customFormat="1" x14ac:dyDescent="0.3">
      <c r="A148" s="541"/>
      <c r="B148" s="44" t="s">
        <v>183</v>
      </c>
      <c r="C148" s="60"/>
      <c r="D148" s="45"/>
      <c r="E148" s="46"/>
      <c r="F148" s="47" t="s">
        <v>172</v>
      </c>
      <c r="G148" s="47" t="s">
        <v>172</v>
      </c>
      <c r="H148" s="46" t="s">
        <v>164</v>
      </c>
      <c r="I148" s="48" t="s">
        <v>173</v>
      </c>
    </row>
    <row r="149" spans="1:9" s="33" customFormat="1" x14ac:dyDescent="0.3">
      <c r="A149" s="541"/>
      <c r="B149" s="44"/>
      <c r="C149" s="60"/>
      <c r="D149" s="45"/>
      <c r="E149" s="46"/>
      <c r="F149" s="47" t="s">
        <v>174</v>
      </c>
      <c r="G149" s="47" t="s">
        <v>174</v>
      </c>
      <c r="H149" s="46" t="s">
        <v>165</v>
      </c>
      <c r="I149" s="43"/>
    </row>
    <row r="150" spans="1:9" s="33" customFormat="1" x14ac:dyDescent="0.3">
      <c r="A150" s="541"/>
      <c r="B150" s="44"/>
      <c r="C150" s="60"/>
      <c r="D150" s="45"/>
      <c r="E150" s="46"/>
      <c r="F150" s="47" t="s">
        <v>42</v>
      </c>
      <c r="G150" s="49" t="s">
        <v>142</v>
      </c>
      <c r="H150" s="46" t="s">
        <v>87</v>
      </c>
      <c r="I150" s="50" t="s">
        <v>166</v>
      </c>
    </row>
    <row r="151" spans="1:9" s="33" customFormat="1" x14ac:dyDescent="0.3">
      <c r="A151" s="454"/>
      <c r="B151" s="51"/>
      <c r="C151" s="61"/>
      <c r="D151" s="52"/>
      <c r="E151" s="53"/>
      <c r="F151" s="54">
        <v>1847.4</v>
      </c>
      <c r="G151" s="54">
        <v>1847.4</v>
      </c>
      <c r="H151" s="53"/>
      <c r="I151" s="55" t="s">
        <v>802</v>
      </c>
    </row>
    <row r="152" spans="1:9" s="33" customFormat="1" ht="20.25" customHeight="1" x14ac:dyDescent="0.3">
      <c r="A152" s="453">
        <v>30</v>
      </c>
      <c r="B152" s="39" t="s">
        <v>178</v>
      </c>
      <c r="C152" s="539">
        <v>6318.5</v>
      </c>
      <c r="D152" s="540">
        <v>6318.5</v>
      </c>
      <c r="E152" s="41" t="s">
        <v>40</v>
      </c>
      <c r="F152" s="42" t="s">
        <v>169</v>
      </c>
      <c r="G152" s="42" t="s">
        <v>169</v>
      </c>
      <c r="H152" s="41" t="s">
        <v>163</v>
      </c>
      <c r="I152" s="59" t="s">
        <v>170</v>
      </c>
    </row>
    <row r="153" spans="1:9" s="33" customFormat="1" x14ac:dyDescent="0.3">
      <c r="A153" s="541"/>
      <c r="B153" s="44" t="s">
        <v>176</v>
      </c>
      <c r="C153" s="60"/>
      <c r="D153" s="45"/>
      <c r="E153" s="46"/>
      <c r="F153" s="47" t="s">
        <v>172</v>
      </c>
      <c r="G153" s="47" t="s">
        <v>172</v>
      </c>
      <c r="H153" s="46" t="s">
        <v>164</v>
      </c>
      <c r="I153" s="48" t="s">
        <v>173</v>
      </c>
    </row>
    <row r="154" spans="1:9" s="33" customFormat="1" x14ac:dyDescent="0.3">
      <c r="A154" s="541"/>
      <c r="B154" s="44"/>
      <c r="C154" s="60"/>
      <c r="D154" s="45"/>
      <c r="E154" s="46"/>
      <c r="F154" s="47" t="s">
        <v>174</v>
      </c>
      <c r="G154" s="47" t="s">
        <v>174</v>
      </c>
      <c r="H154" s="46" t="s">
        <v>165</v>
      </c>
      <c r="I154" s="43"/>
    </row>
    <row r="155" spans="1:9" s="33" customFormat="1" x14ac:dyDescent="0.3">
      <c r="A155" s="541"/>
      <c r="B155" s="44"/>
      <c r="C155" s="60"/>
      <c r="D155" s="45"/>
      <c r="E155" s="46"/>
      <c r="F155" s="47" t="s">
        <v>42</v>
      </c>
      <c r="G155" s="49" t="s">
        <v>142</v>
      </c>
      <c r="H155" s="46" t="s">
        <v>87</v>
      </c>
      <c r="I155" s="50" t="s">
        <v>166</v>
      </c>
    </row>
    <row r="156" spans="1:9" s="33" customFormat="1" x14ac:dyDescent="0.3">
      <c r="A156" s="454"/>
      <c r="B156" s="51"/>
      <c r="C156" s="61"/>
      <c r="D156" s="52"/>
      <c r="E156" s="53"/>
      <c r="F156" s="54">
        <v>6318.5</v>
      </c>
      <c r="G156" s="54">
        <v>6318.5</v>
      </c>
      <c r="H156" s="53"/>
      <c r="I156" s="55" t="s">
        <v>849</v>
      </c>
    </row>
    <row r="157" spans="1:9" s="33" customFormat="1" ht="24" customHeight="1" x14ac:dyDescent="0.3">
      <c r="A157" s="453">
        <v>31</v>
      </c>
      <c r="B157" s="39" t="s">
        <v>724</v>
      </c>
      <c r="C157" s="539">
        <v>510</v>
      </c>
      <c r="D157" s="540">
        <v>510</v>
      </c>
      <c r="E157" s="41" t="s">
        <v>40</v>
      </c>
      <c r="F157" s="42" t="s">
        <v>723</v>
      </c>
      <c r="G157" s="42" t="s">
        <v>723</v>
      </c>
      <c r="H157" s="41" t="s">
        <v>163</v>
      </c>
      <c r="I157" s="59" t="s">
        <v>170</v>
      </c>
    </row>
    <row r="158" spans="1:9" s="33" customFormat="1" x14ac:dyDescent="0.3">
      <c r="A158" s="541"/>
      <c r="B158" s="44"/>
      <c r="C158" s="60"/>
      <c r="D158" s="45"/>
      <c r="E158" s="46"/>
      <c r="F158" s="47"/>
      <c r="G158" s="47"/>
      <c r="H158" s="46" t="s">
        <v>164</v>
      </c>
      <c r="I158" s="48" t="s">
        <v>173</v>
      </c>
    </row>
    <row r="159" spans="1:9" s="33" customFormat="1" x14ac:dyDescent="0.3">
      <c r="A159" s="541"/>
      <c r="B159" s="44"/>
      <c r="C159" s="60"/>
      <c r="D159" s="45"/>
      <c r="E159" s="46"/>
      <c r="F159" s="47"/>
      <c r="G159" s="47"/>
      <c r="H159" s="46" t="s">
        <v>165</v>
      </c>
      <c r="I159" s="43"/>
    </row>
    <row r="160" spans="1:9" s="33" customFormat="1" x14ac:dyDescent="0.3">
      <c r="A160" s="541"/>
      <c r="B160" s="44"/>
      <c r="C160" s="60"/>
      <c r="D160" s="45"/>
      <c r="E160" s="46"/>
      <c r="F160" s="47" t="s">
        <v>42</v>
      </c>
      <c r="G160" s="629" t="s">
        <v>142</v>
      </c>
      <c r="H160" s="46" t="s">
        <v>87</v>
      </c>
      <c r="I160" s="50" t="s">
        <v>166</v>
      </c>
    </row>
    <row r="161" spans="1:9" s="33" customFormat="1" x14ac:dyDescent="0.3">
      <c r="A161" s="454"/>
      <c r="B161" s="51"/>
      <c r="C161" s="61"/>
      <c r="D161" s="52"/>
      <c r="E161" s="53"/>
      <c r="F161" s="630">
        <v>510</v>
      </c>
      <c r="G161" s="630">
        <v>510</v>
      </c>
      <c r="H161" s="53"/>
      <c r="I161" s="55" t="s">
        <v>849</v>
      </c>
    </row>
    <row r="162" spans="1:9" s="33" customFormat="1" ht="20.25" customHeight="1" x14ac:dyDescent="0.3">
      <c r="A162" s="453">
        <v>32</v>
      </c>
      <c r="B162" s="39" t="s">
        <v>178</v>
      </c>
      <c r="C162" s="539">
        <v>5808.5</v>
      </c>
      <c r="D162" s="540">
        <v>5808.5</v>
      </c>
      <c r="E162" s="41" t="s">
        <v>40</v>
      </c>
      <c r="F162" s="42" t="s">
        <v>169</v>
      </c>
      <c r="G162" s="42" t="s">
        <v>169</v>
      </c>
      <c r="H162" s="41" t="s">
        <v>163</v>
      </c>
      <c r="I162" s="59" t="s">
        <v>170</v>
      </c>
    </row>
    <row r="163" spans="1:9" s="33" customFormat="1" x14ac:dyDescent="0.3">
      <c r="A163" s="541"/>
      <c r="B163" s="44" t="s">
        <v>177</v>
      </c>
      <c r="C163" s="60"/>
      <c r="D163" s="45"/>
      <c r="E163" s="46"/>
      <c r="F163" s="47" t="s">
        <v>172</v>
      </c>
      <c r="G163" s="47" t="s">
        <v>172</v>
      </c>
      <c r="H163" s="46" t="s">
        <v>164</v>
      </c>
      <c r="I163" s="48" t="s">
        <v>173</v>
      </c>
    </row>
    <row r="164" spans="1:9" s="33" customFormat="1" x14ac:dyDescent="0.3">
      <c r="A164" s="541"/>
      <c r="B164" s="44"/>
      <c r="C164" s="60"/>
      <c r="D164" s="45"/>
      <c r="E164" s="46"/>
      <c r="F164" s="47" t="s">
        <v>174</v>
      </c>
      <c r="G164" s="47" t="s">
        <v>174</v>
      </c>
      <c r="H164" s="46" t="s">
        <v>165</v>
      </c>
      <c r="I164" s="43"/>
    </row>
    <row r="165" spans="1:9" s="33" customFormat="1" x14ac:dyDescent="0.3">
      <c r="A165" s="541"/>
      <c r="B165" s="44"/>
      <c r="C165" s="60"/>
      <c r="D165" s="45"/>
      <c r="E165" s="46"/>
      <c r="F165" s="47" t="s">
        <v>42</v>
      </c>
      <c r="G165" s="49" t="s">
        <v>142</v>
      </c>
      <c r="H165" s="46" t="s">
        <v>87</v>
      </c>
      <c r="I165" s="50" t="s">
        <v>166</v>
      </c>
    </row>
    <row r="166" spans="1:9" s="33" customFormat="1" x14ac:dyDescent="0.3">
      <c r="A166" s="454"/>
      <c r="B166" s="51"/>
      <c r="C166" s="61"/>
      <c r="D166" s="52"/>
      <c r="E166" s="53"/>
      <c r="F166" s="54">
        <v>5808.5</v>
      </c>
      <c r="G166" s="54">
        <v>5808.5</v>
      </c>
      <c r="H166" s="53"/>
      <c r="I166" s="55" t="s">
        <v>849</v>
      </c>
    </row>
    <row r="167" spans="1:9" s="33" customFormat="1" ht="20.25" customHeight="1" x14ac:dyDescent="0.3">
      <c r="A167" s="453">
        <v>33</v>
      </c>
      <c r="B167" s="39" t="s">
        <v>107</v>
      </c>
      <c r="C167" s="539">
        <v>2127.7199999999998</v>
      </c>
      <c r="D167" s="540">
        <v>2127.7199999999998</v>
      </c>
      <c r="E167" s="41" t="s">
        <v>40</v>
      </c>
      <c r="F167" s="42" t="s">
        <v>169</v>
      </c>
      <c r="G167" s="42" t="s">
        <v>169</v>
      </c>
      <c r="H167" s="41" t="s">
        <v>163</v>
      </c>
      <c r="I167" s="59" t="s">
        <v>170</v>
      </c>
    </row>
    <row r="168" spans="1:9" s="33" customFormat="1" x14ac:dyDescent="0.3">
      <c r="A168" s="541"/>
      <c r="B168" s="44" t="s">
        <v>183</v>
      </c>
      <c r="C168" s="60"/>
      <c r="D168" s="45"/>
      <c r="E168" s="46"/>
      <c r="F168" s="47" t="s">
        <v>172</v>
      </c>
      <c r="G168" s="47" t="s">
        <v>172</v>
      </c>
      <c r="H168" s="46" t="s">
        <v>164</v>
      </c>
      <c r="I168" s="48" t="s">
        <v>173</v>
      </c>
    </row>
    <row r="169" spans="1:9" s="33" customFormat="1" x14ac:dyDescent="0.3">
      <c r="A169" s="541"/>
      <c r="B169" s="44"/>
      <c r="C169" s="60"/>
      <c r="D169" s="45"/>
      <c r="E169" s="46"/>
      <c r="F169" s="47" t="s">
        <v>174</v>
      </c>
      <c r="G169" s="47" t="s">
        <v>174</v>
      </c>
      <c r="H169" s="46" t="s">
        <v>165</v>
      </c>
      <c r="I169" s="43"/>
    </row>
    <row r="170" spans="1:9" s="33" customFormat="1" x14ac:dyDescent="0.3">
      <c r="A170" s="541"/>
      <c r="B170" s="44"/>
      <c r="C170" s="60"/>
      <c r="D170" s="45"/>
      <c r="E170" s="46"/>
      <c r="F170" s="47" t="s">
        <v>42</v>
      </c>
      <c r="G170" s="49" t="s">
        <v>142</v>
      </c>
      <c r="H170" s="46" t="s">
        <v>87</v>
      </c>
      <c r="I170" s="50" t="s">
        <v>166</v>
      </c>
    </row>
    <row r="171" spans="1:9" s="33" customFormat="1" x14ac:dyDescent="0.3">
      <c r="A171" s="454"/>
      <c r="B171" s="51"/>
      <c r="C171" s="61"/>
      <c r="D171" s="52"/>
      <c r="E171" s="53"/>
      <c r="F171" s="54">
        <v>2127.7199999999998</v>
      </c>
      <c r="G171" s="54">
        <v>2127.7199999999998</v>
      </c>
      <c r="H171" s="53"/>
      <c r="I171" s="55" t="s">
        <v>806</v>
      </c>
    </row>
    <row r="172" spans="1:9" s="33" customFormat="1" ht="20.25" customHeight="1" x14ac:dyDescent="0.3">
      <c r="A172" s="453">
        <v>34</v>
      </c>
      <c r="B172" s="39" t="s">
        <v>107</v>
      </c>
      <c r="C172" s="539">
        <v>1564.5</v>
      </c>
      <c r="D172" s="540">
        <v>1564.5</v>
      </c>
      <c r="E172" s="41" t="s">
        <v>40</v>
      </c>
      <c r="F172" s="42" t="s">
        <v>169</v>
      </c>
      <c r="G172" s="42" t="s">
        <v>169</v>
      </c>
      <c r="H172" s="41" t="s">
        <v>163</v>
      </c>
      <c r="I172" s="59" t="s">
        <v>170</v>
      </c>
    </row>
    <row r="173" spans="1:9" s="33" customFormat="1" x14ac:dyDescent="0.3">
      <c r="A173" s="541"/>
      <c r="B173" s="44" t="s">
        <v>182</v>
      </c>
      <c r="C173" s="60"/>
      <c r="D173" s="45"/>
      <c r="E173" s="46"/>
      <c r="F173" s="47" t="s">
        <v>172</v>
      </c>
      <c r="G173" s="47" t="s">
        <v>172</v>
      </c>
      <c r="H173" s="46" t="s">
        <v>164</v>
      </c>
      <c r="I173" s="48" t="s">
        <v>173</v>
      </c>
    </row>
    <row r="174" spans="1:9" s="33" customFormat="1" x14ac:dyDescent="0.3">
      <c r="A174" s="541"/>
      <c r="B174" s="44"/>
      <c r="C174" s="60"/>
      <c r="D174" s="45"/>
      <c r="E174" s="46"/>
      <c r="F174" s="47" t="s">
        <v>174</v>
      </c>
      <c r="G174" s="47" t="s">
        <v>174</v>
      </c>
      <c r="H174" s="46" t="s">
        <v>165</v>
      </c>
      <c r="I174" s="43"/>
    </row>
    <row r="175" spans="1:9" s="33" customFormat="1" x14ac:dyDescent="0.3">
      <c r="A175" s="541"/>
      <c r="B175" s="44"/>
      <c r="C175" s="60"/>
      <c r="D175" s="45"/>
      <c r="E175" s="46"/>
      <c r="F175" s="47" t="s">
        <v>42</v>
      </c>
      <c r="G175" s="49" t="s">
        <v>142</v>
      </c>
      <c r="H175" s="46" t="s">
        <v>87</v>
      </c>
      <c r="I175" s="50" t="s">
        <v>166</v>
      </c>
    </row>
    <row r="176" spans="1:9" s="33" customFormat="1" x14ac:dyDescent="0.3">
      <c r="A176" s="454"/>
      <c r="B176" s="51"/>
      <c r="C176" s="61"/>
      <c r="D176" s="52"/>
      <c r="E176" s="53"/>
      <c r="F176" s="54">
        <v>1564.5</v>
      </c>
      <c r="G176" s="54">
        <v>1564.5</v>
      </c>
      <c r="H176" s="53"/>
      <c r="I176" s="55" t="s">
        <v>806</v>
      </c>
    </row>
    <row r="177" spans="1:9" s="33" customFormat="1" ht="24" customHeight="1" x14ac:dyDescent="0.3">
      <c r="A177" s="453">
        <v>35</v>
      </c>
      <c r="B177" s="39" t="s">
        <v>88</v>
      </c>
      <c r="C177" s="539">
        <v>160</v>
      </c>
      <c r="D177" s="540">
        <v>160</v>
      </c>
      <c r="E177" s="41" t="s">
        <v>40</v>
      </c>
      <c r="F177" s="42" t="s">
        <v>935</v>
      </c>
      <c r="G177" s="42" t="s">
        <v>935</v>
      </c>
      <c r="H177" s="41" t="s">
        <v>163</v>
      </c>
      <c r="I177" s="59" t="s">
        <v>170</v>
      </c>
    </row>
    <row r="178" spans="1:9" s="33" customFormat="1" x14ac:dyDescent="0.3">
      <c r="A178" s="541"/>
      <c r="B178" s="44" t="s">
        <v>176</v>
      </c>
      <c r="C178" s="60"/>
      <c r="D178" s="45"/>
      <c r="E178" s="46"/>
      <c r="F178" s="47"/>
      <c r="G178" s="47"/>
      <c r="H178" s="46" t="s">
        <v>164</v>
      </c>
      <c r="I178" s="48" t="s">
        <v>173</v>
      </c>
    </row>
    <row r="179" spans="1:9" s="33" customFormat="1" x14ac:dyDescent="0.3">
      <c r="A179" s="541"/>
      <c r="B179" s="44"/>
      <c r="C179" s="60"/>
      <c r="D179" s="45"/>
      <c r="E179" s="46"/>
      <c r="F179" s="47"/>
      <c r="G179" s="47"/>
      <c r="H179" s="46" t="s">
        <v>165</v>
      </c>
      <c r="I179" s="43"/>
    </row>
    <row r="180" spans="1:9" s="33" customFormat="1" x14ac:dyDescent="0.3">
      <c r="A180" s="541"/>
      <c r="B180" s="44"/>
      <c r="C180" s="60"/>
      <c r="D180" s="45"/>
      <c r="E180" s="46"/>
      <c r="F180" s="47" t="s">
        <v>42</v>
      </c>
      <c r="G180" s="49" t="s">
        <v>142</v>
      </c>
      <c r="H180" s="46" t="s">
        <v>87</v>
      </c>
      <c r="I180" s="50" t="s">
        <v>166</v>
      </c>
    </row>
    <row r="181" spans="1:9" s="33" customFormat="1" x14ac:dyDescent="0.3">
      <c r="A181" s="454"/>
      <c r="B181" s="51"/>
      <c r="C181" s="61"/>
      <c r="D181" s="52"/>
      <c r="E181" s="53"/>
      <c r="F181" s="54">
        <v>160</v>
      </c>
      <c r="G181" s="54">
        <v>160</v>
      </c>
      <c r="H181" s="53"/>
      <c r="I181" s="55" t="s">
        <v>807</v>
      </c>
    </row>
    <row r="182" spans="1:9" s="33" customFormat="1" ht="20.25" customHeight="1" x14ac:dyDescent="0.3">
      <c r="A182" s="453">
        <v>36</v>
      </c>
      <c r="B182" s="39" t="s">
        <v>107</v>
      </c>
      <c r="C182" s="539">
        <v>3129</v>
      </c>
      <c r="D182" s="540">
        <v>3129</v>
      </c>
      <c r="E182" s="41" t="s">
        <v>40</v>
      </c>
      <c r="F182" s="42" t="s">
        <v>169</v>
      </c>
      <c r="G182" s="42" t="s">
        <v>169</v>
      </c>
      <c r="H182" s="41" t="s">
        <v>163</v>
      </c>
      <c r="I182" s="59" t="s">
        <v>170</v>
      </c>
    </row>
    <row r="183" spans="1:9" s="33" customFormat="1" x14ac:dyDescent="0.3">
      <c r="A183" s="541"/>
      <c r="B183" s="44" t="s">
        <v>936</v>
      </c>
      <c r="C183" s="60"/>
      <c r="D183" s="45"/>
      <c r="E183" s="46"/>
      <c r="F183" s="47" t="s">
        <v>172</v>
      </c>
      <c r="G183" s="47" t="s">
        <v>172</v>
      </c>
      <c r="H183" s="46" t="s">
        <v>164</v>
      </c>
      <c r="I183" s="48" t="s">
        <v>173</v>
      </c>
    </row>
    <row r="184" spans="1:9" s="33" customFormat="1" x14ac:dyDescent="0.3">
      <c r="A184" s="541"/>
      <c r="B184" s="44"/>
      <c r="C184" s="60"/>
      <c r="D184" s="45"/>
      <c r="E184" s="46"/>
      <c r="F184" s="47" t="s">
        <v>174</v>
      </c>
      <c r="G184" s="47" t="s">
        <v>174</v>
      </c>
      <c r="H184" s="46" t="s">
        <v>165</v>
      </c>
      <c r="I184" s="43"/>
    </row>
    <row r="185" spans="1:9" s="33" customFormat="1" x14ac:dyDescent="0.3">
      <c r="A185" s="541"/>
      <c r="B185" s="44"/>
      <c r="C185" s="60"/>
      <c r="D185" s="45"/>
      <c r="E185" s="46"/>
      <c r="F185" s="47" t="s">
        <v>42</v>
      </c>
      <c r="G185" s="49" t="s">
        <v>142</v>
      </c>
      <c r="H185" s="46" t="s">
        <v>87</v>
      </c>
      <c r="I185" s="50" t="s">
        <v>166</v>
      </c>
    </row>
    <row r="186" spans="1:9" s="33" customFormat="1" x14ac:dyDescent="0.3">
      <c r="A186" s="454"/>
      <c r="B186" s="51"/>
      <c r="C186" s="61"/>
      <c r="D186" s="52"/>
      <c r="E186" s="53"/>
      <c r="F186" s="54">
        <v>3129</v>
      </c>
      <c r="G186" s="54">
        <v>3129</v>
      </c>
      <c r="H186" s="53"/>
      <c r="I186" s="55" t="s">
        <v>807</v>
      </c>
    </row>
    <row r="187" spans="1:9" s="33" customFormat="1" ht="20.25" customHeight="1" x14ac:dyDescent="0.3">
      <c r="A187" s="453">
        <v>37</v>
      </c>
      <c r="B187" s="39" t="s">
        <v>107</v>
      </c>
      <c r="C187" s="539">
        <v>2127.7199999999998</v>
      </c>
      <c r="D187" s="540">
        <v>2127.7199999999998</v>
      </c>
      <c r="E187" s="41" t="s">
        <v>40</v>
      </c>
      <c r="F187" s="42" t="s">
        <v>169</v>
      </c>
      <c r="G187" s="42" t="s">
        <v>169</v>
      </c>
      <c r="H187" s="41" t="s">
        <v>163</v>
      </c>
      <c r="I187" s="59" t="s">
        <v>170</v>
      </c>
    </row>
    <row r="188" spans="1:9" s="33" customFormat="1" x14ac:dyDescent="0.3">
      <c r="A188" s="541"/>
      <c r="B188" s="44" t="s">
        <v>183</v>
      </c>
      <c r="C188" s="60"/>
      <c r="D188" s="45"/>
      <c r="E188" s="46"/>
      <c r="F188" s="47" t="s">
        <v>172</v>
      </c>
      <c r="G188" s="47" t="s">
        <v>172</v>
      </c>
      <c r="H188" s="46" t="s">
        <v>164</v>
      </c>
      <c r="I188" s="48" t="s">
        <v>173</v>
      </c>
    </row>
    <row r="189" spans="1:9" s="33" customFormat="1" x14ac:dyDescent="0.3">
      <c r="A189" s="541"/>
      <c r="B189" s="44"/>
      <c r="C189" s="60"/>
      <c r="D189" s="45"/>
      <c r="E189" s="46"/>
      <c r="F189" s="47" t="s">
        <v>174</v>
      </c>
      <c r="G189" s="47" t="s">
        <v>174</v>
      </c>
      <c r="H189" s="46" t="s">
        <v>165</v>
      </c>
      <c r="I189" s="43"/>
    </row>
    <row r="190" spans="1:9" s="33" customFormat="1" x14ac:dyDescent="0.3">
      <c r="A190" s="541"/>
      <c r="B190" s="44"/>
      <c r="C190" s="60"/>
      <c r="D190" s="45"/>
      <c r="E190" s="46"/>
      <c r="F190" s="47" t="s">
        <v>42</v>
      </c>
      <c r="G190" s="49" t="s">
        <v>142</v>
      </c>
      <c r="H190" s="46" t="s">
        <v>87</v>
      </c>
      <c r="I190" s="50" t="s">
        <v>166</v>
      </c>
    </row>
    <row r="191" spans="1:9" s="33" customFormat="1" x14ac:dyDescent="0.3">
      <c r="A191" s="454"/>
      <c r="B191" s="51"/>
      <c r="C191" s="61"/>
      <c r="D191" s="52"/>
      <c r="E191" s="53"/>
      <c r="F191" s="54">
        <v>2127.7199999999998</v>
      </c>
      <c r="G191" s="54">
        <v>2127.7199999999998</v>
      </c>
      <c r="H191" s="53"/>
      <c r="I191" s="55" t="s">
        <v>809</v>
      </c>
    </row>
    <row r="192" spans="1:9" s="33" customFormat="1" ht="24" customHeight="1" x14ac:dyDescent="0.3">
      <c r="A192" s="453">
        <v>38</v>
      </c>
      <c r="B192" s="39" t="s">
        <v>724</v>
      </c>
      <c r="C192" s="539">
        <v>1145</v>
      </c>
      <c r="D192" s="540">
        <v>1145</v>
      </c>
      <c r="E192" s="41" t="s">
        <v>40</v>
      </c>
      <c r="F192" s="42" t="s">
        <v>221</v>
      </c>
      <c r="G192" s="42" t="s">
        <v>221</v>
      </c>
      <c r="H192" s="41" t="s">
        <v>163</v>
      </c>
      <c r="I192" s="59" t="s">
        <v>170</v>
      </c>
    </row>
    <row r="193" spans="1:9" s="33" customFormat="1" x14ac:dyDescent="0.3">
      <c r="A193" s="541"/>
      <c r="B193" s="44"/>
      <c r="C193" s="60"/>
      <c r="D193" s="45"/>
      <c r="E193" s="46"/>
      <c r="F193" s="47"/>
      <c r="G193" s="47"/>
      <c r="H193" s="46" t="s">
        <v>164</v>
      </c>
      <c r="I193" s="48" t="s">
        <v>173</v>
      </c>
    </row>
    <row r="194" spans="1:9" s="33" customFormat="1" x14ac:dyDescent="0.3">
      <c r="A194" s="541"/>
      <c r="B194" s="44"/>
      <c r="C194" s="60"/>
      <c r="D194" s="45"/>
      <c r="E194" s="46"/>
      <c r="F194" s="47"/>
      <c r="G194" s="47"/>
      <c r="H194" s="46" t="s">
        <v>165</v>
      </c>
      <c r="I194" s="43"/>
    </row>
    <row r="195" spans="1:9" s="33" customFormat="1" x14ac:dyDescent="0.3">
      <c r="A195" s="541"/>
      <c r="B195" s="44"/>
      <c r="C195" s="60"/>
      <c r="D195" s="45"/>
      <c r="E195" s="46"/>
      <c r="F195" s="47" t="s">
        <v>42</v>
      </c>
      <c r="G195" s="49" t="s">
        <v>142</v>
      </c>
      <c r="H195" s="46" t="s">
        <v>87</v>
      </c>
      <c r="I195" s="50" t="s">
        <v>166</v>
      </c>
    </row>
    <row r="196" spans="1:9" s="33" customFormat="1" x14ac:dyDescent="0.3">
      <c r="A196" s="454"/>
      <c r="B196" s="51"/>
      <c r="C196" s="61"/>
      <c r="D196" s="52"/>
      <c r="E196" s="53"/>
      <c r="F196" s="54">
        <v>1145</v>
      </c>
      <c r="G196" s="54">
        <v>1145</v>
      </c>
      <c r="H196" s="53"/>
      <c r="I196" s="55" t="s">
        <v>809</v>
      </c>
    </row>
    <row r="197" spans="1:9" s="33" customFormat="1" ht="20.25" customHeight="1" x14ac:dyDescent="0.3">
      <c r="A197" s="453">
        <v>39</v>
      </c>
      <c r="B197" s="39" t="s">
        <v>107</v>
      </c>
      <c r="C197" s="539">
        <v>1564.5</v>
      </c>
      <c r="D197" s="540">
        <v>1564.5</v>
      </c>
      <c r="E197" s="41" t="s">
        <v>40</v>
      </c>
      <c r="F197" s="42" t="s">
        <v>169</v>
      </c>
      <c r="G197" s="42" t="s">
        <v>169</v>
      </c>
      <c r="H197" s="41" t="s">
        <v>163</v>
      </c>
      <c r="I197" s="59" t="s">
        <v>170</v>
      </c>
    </row>
    <row r="198" spans="1:9" s="33" customFormat="1" x14ac:dyDescent="0.3">
      <c r="A198" s="541"/>
      <c r="B198" s="44" t="s">
        <v>182</v>
      </c>
      <c r="C198" s="60"/>
      <c r="D198" s="45"/>
      <c r="E198" s="46"/>
      <c r="F198" s="47" t="s">
        <v>172</v>
      </c>
      <c r="G198" s="47" t="s">
        <v>172</v>
      </c>
      <c r="H198" s="46" t="s">
        <v>164</v>
      </c>
      <c r="I198" s="48" t="s">
        <v>173</v>
      </c>
    </row>
    <row r="199" spans="1:9" s="33" customFormat="1" x14ac:dyDescent="0.3">
      <c r="A199" s="541"/>
      <c r="B199" s="44"/>
      <c r="C199" s="60"/>
      <c r="D199" s="45"/>
      <c r="E199" s="46"/>
      <c r="F199" s="47" t="s">
        <v>174</v>
      </c>
      <c r="G199" s="47" t="s">
        <v>174</v>
      </c>
      <c r="H199" s="46" t="s">
        <v>165</v>
      </c>
      <c r="I199" s="43"/>
    </row>
    <row r="200" spans="1:9" s="33" customFormat="1" x14ac:dyDescent="0.3">
      <c r="A200" s="541"/>
      <c r="B200" s="44"/>
      <c r="C200" s="60"/>
      <c r="D200" s="45"/>
      <c r="E200" s="46"/>
      <c r="F200" s="47" t="s">
        <v>42</v>
      </c>
      <c r="G200" s="49" t="s">
        <v>142</v>
      </c>
      <c r="H200" s="46" t="s">
        <v>87</v>
      </c>
      <c r="I200" s="50" t="s">
        <v>166</v>
      </c>
    </row>
    <row r="201" spans="1:9" s="33" customFormat="1" x14ac:dyDescent="0.3">
      <c r="A201" s="454"/>
      <c r="B201" s="51"/>
      <c r="C201" s="61"/>
      <c r="D201" s="52"/>
      <c r="E201" s="53"/>
      <c r="F201" s="54">
        <v>1564.5</v>
      </c>
      <c r="G201" s="54">
        <v>1564.5</v>
      </c>
      <c r="H201" s="53"/>
      <c r="I201" s="55" t="s">
        <v>830</v>
      </c>
    </row>
    <row r="202" spans="1:9" s="33" customFormat="1" ht="24" customHeight="1" x14ac:dyDescent="0.3">
      <c r="A202" s="453">
        <v>40</v>
      </c>
      <c r="B202" s="39" t="s">
        <v>88</v>
      </c>
      <c r="C202" s="539">
        <v>650</v>
      </c>
      <c r="D202" s="540">
        <v>650</v>
      </c>
      <c r="E202" s="41" t="s">
        <v>40</v>
      </c>
      <c r="F202" s="42" t="s">
        <v>937</v>
      </c>
      <c r="G202" s="42" t="s">
        <v>937</v>
      </c>
      <c r="H202" s="41" t="s">
        <v>163</v>
      </c>
      <c r="I202" s="59" t="s">
        <v>170</v>
      </c>
    </row>
    <row r="203" spans="1:9" s="33" customFormat="1" x14ac:dyDescent="0.3">
      <c r="A203" s="541"/>
      <c r="B203" s="44" t="s">
        <v>176</v>
      </c>
      <c r="C203" s="60"/>
      <c r="D203" s="45"/>
      <c r="E203" s="46"/>
      <c r="F203" s="47"/>
      <c r="G203" s="47"/>
      <c r="H203" s="46" t="s">
        <v>164</v>
      </c>
      <c r="I203" s="48" t="s">
        <v>173</v>
      </c>
    </row>
    <row r="204" spans="1:9" s="33" customFormat="1" x14ac:dyDescent="0.3">
      <c r="A204" s="541"/>
      <c r="B204" s="44"/>
      <c r="C204" s="60"/>
      <c r="D204" s="45"/>
      <c r="E204" s="46"/>
      <c r="F204" s="47"/>
      <c r="G204" s="47"/>
      <c r="H204" s="46" t="s">
        <v>165</v>
      </c>
      <c r="I204" s="43"/>
    </row>
    <row r="205" spans="1:9" s="33" customFormat="1" x14ac:dyDescent="0.3">
      <c r="A205" s="541"/>
      <c r="B205" s="44"/>
      <c r="C205" s="60"/>
      <c r="D205" s="45"/>
      <c r="E205" s="46"/>
      <c r="F205" s="47" t="s">
        <v>42</v>
      </c>
      <c r="G205" s="49" t="s">
        <v>142</v>
      </c>
      <c r="H205" s="46" t="s">
        <v>87</v>
      </c>
      <c r="I205" s="50" t="s">
        <v>166</v>
      </c>
    </row>
    <row r="206" spans="1:9" s="33" customFormat="1" x14ac:dyDescent="0.3">
      <c r="A206" s="454"/>
      <c r="B206" s="51"/>
      <c r="C206" s="61"/>
      <c r="D206" s="52"/>
      <c r="E206" s="53"/>
      <c r="F206" s="54">
        <v>650</v>
      </c>
      <c r="G206" s="54">
        <v>650</v>
      </c>
      <c r="H206" s="53"/>
      <c r="I206" s="55" t="s">
        <v>810</v>
      </c>
    </row>
    <row r="207" spans="1:9" s="33" customFormat="1" ht="20.25" customHeight="1" x14ac:dyDescent="0.3">
      <c r="A207" s="453">
        <v>41</v>
      </c>
      <c r="B207" s="39" t="s">
        <v>107</v>
      </c>
      <c r="C207" s="539">
        <v>2033.85</v>
      </c>
      <c r="D207" s="540">
        <v>2033.85</v>
      </c>
      <c r="E207" s="41" t="s">
        <v>40</v>
      </c>
      <c r="F207" s="42" t="s">
        <v>169</v>
      </c>
      <c r="G207" s="42" t="s">
        <v>169</v>
      </c>
      <c r="H207" s="41" t="s">
        <v>163</v>
      </c>
      <c r="I207" s="59" t="s">
        <v>170</v>
      </c>
    </row>
    <row r="208" spans="1:9" s="33" customFormat="1" x14ac:dyDescent="0.3">
      <c r="A208" s="541"/>
      <c r="B208" s="44" t="s">
        <v>183</v>
      </c>
      <c r="C208" s="60"/>
      <c r="D208" s="45"/>
      <c r="E208" s="46"/>
      <c r="F208" s="47" t="s">
        <v>172</v>
      </c>
      <c r="G208" s="47" t="s">
        <v>172</v>
      </c>
      <c r="H208" s="46" t="s">
        <v>164</v>
      </c>
      <c r="I208" s="48" t="s">
        <v>173</v>
      </c>
    </row>
    <row r="209" spans="1:9" s="33" customFormat="1" x14ac:dyDescent="0.3">
      <c r="A209" s="541"/>
      <c r="B209" s="44"/>
      <c r="C209" s="60"/>
      <c r="D209" s="45"/>
      <c r="E209" s="46"/>
      <c r="F209" s="47" t="s">
        <v>174</v>
      </c>
      <c r="G209" s="47" t="s">
        <v>174</v>
      </c>
      <c r="H209" s="46" t="s">
        <v>165</v>
      </c>
      <c r="I209" s="43"/>
    </row>
    <row r="210" spans="1:9" s="33" customFormat="1" x14ac:dyDescent="0.3">
      <c r="A210" s="541"/>
      <c r="B210" s="44"/>
      <c r="C210" s="60"/>
      <c r="D210" s="45"/>
      <c r="E210" s="46"/>
      <c r="F210" s="47" t="s">
        <v>42</v>
      </c>
      <c r="G210" s="49" t="s">
        <v>142</v>
      </c>
      <c r="H210" s="46" t="s">
        <v>87</v>
      </c>
      <c r="I210" s="50" t="s">
        <v>166</v>
      </c>
    </row>
    <row r="211" spans="1:9" s="33" customFormat="1" x14ac:dyDescent="0.3">
      <c r="A211" s="454"/>
      <c r="B211" s="51"/>
      <c r="C211" s="61"/>
      <c r="D211" s="52"/>
      <c r="E211" s="53"/>
      <c r="F211" s="54">
        <v>2033.85</v>
      </c>
      <c r="G211" s="54">
        <v>2033.85</v>
      </c>
      <c r="H211" s="53"/>
      <c r="I211" s="55" t="s">
        <v>810</v>
      </c>
    </row>
    <row r="212" spans="1:9" s="33" customFormat="1" x14ac:dyDescent="0.3">
      <c r="A212" s="453">
        <v>42</v>
      </c>
      <c r="B212" s="39" t="s">
        <v>184</v>
      </c>
      <c r="C212" s="40">
        <v>700</v>
      </c>
      <c r="D212" s="40">
        <v>700</v>
      </c>
      <c r="E212" s="41" t="s">
        <v>40</v>
      </c>
      <c r="F212" s="42" t="s">
        <v>938</v>
      </c>
      <c r="G212" s="42" t="s">
        <v>938</v>
      </c>
      <c r="H212" s="41" t="s">
        <v>163</v>
      </c>
      <c r="I212" s="59" t="s">
        <v>170</v>
      </c>
    </row>
    <row r="213" spans="1:9" s="33" customFormat="1" x14ac:dyDescent="0.3">
      <c r="A213" s="541"/>
      <c r="B213" s="44"/>
      <c r="C213" s="45"/>
      <c r="D213" s="45"/>
      <c r="E213" s="46"/>
      <c r="F213" s="47"/>
      <c r="G213" s="47"/>
      <c r="H213" s="46" t="s">
        <v>164</v>
      </c>
      <c r="I213" s="48" t="s">
        <v>173</v>
      </c>
    </row>
    <row r="214" spans="1:9" s="33" customFormat="1" x14ac:dyDescent="0.3">
      <c r="A214" s="541"/>
      <c r="B214" s="44"/>
      <c r="C214" s="45"/>
      <c r="D214" s="45"/>
      <c r="E214" s="46"/>
      <c r="F214" s="47"/>
      <c r="G214" s="47"/>
      <c r="H214" s="46" t="s">
        <v>165</v>
      </c>
      <c r="I214" s="43"/>
    </row>
    <row r="215" spans="1:9" s="33" customFormat="1" x14ac:dyDescent="0.3">
      <c r="A215" s="541"/>
      <c r="B215" s="44"/>
      <c r="C215" s="45"/>
      <c r="D215" s="45"/>
      <c r="E215" s="46"/>
      <c r="F215" s="47" t="s">
        <v>42</v>
      </c>
      <c r="G215" s="49" t="s">
        <v>142</v>
      </c>
      <c r="H215" s="46" t="s">
        <v>87</v>
      </c>
      <c r="I215" s="50" t="s">
        <v>166</v>
      </c>
    </row>
    <row r="216" spans="1:9" s="33" customFormat="1" x14ac:dyDescent="0.3">
      <c r="A216" s="454"/>
      <c r="B216" s="51"/>
      <c r="C216" s="52"/>
      <c r="D216" s="52"/>
      <c r="E216" s="53"/>
      <c r="F216" s="54">
        <v>700</v>
      </c>
      <c r="G216" s="54">
        <v>700</v>
      </c>
      <c r="H216" s="53"/>
      <c r="I216" s="55" t="s">
        <v>813</v>
      </c>
    </row>
    <row r="217" spans="1:9" s="33" customFormat="1" ht="20.25" customHeight="1" x14ac:dyDescent="0.3">
      <c r="A217" s="453">
        <v>43</v>
      </c>
      <c r="B217" s="39" t="s">
        <v>12</v>
      </c>
      <c r="C217" s="40">
        <v>2000</v>
      </c>
      <c r="D217" s="40">
        <v>2000</v>
      </c>
      <c r="E217" s="41" t="s">
        <v>40</v>
      </c>
      <c r="F217" s="42" t="s">
        <v>185</v>
      </c>
      <c r="G217" s="42" t="s">
        <v>185</v>
      </c>
      <c r="H217" s="41" t="s">
        <v>163</v>
      </c>
      <c r="I217" s="59" t="s">
        <v>170</v>
      </c>
    </row>
    <row r="218" spans="1:9" s="33" customFormat="1" x14ac:dyDescent="0.3">
      <c r="A218" s="541"/>
      <c r="B218" s="44"/>
      <c r="C218" s="45"/>
      <c r="D218" s="45"/>
      <c r="E218" s="46"/>
      <c r="F218" s="47"/>
      <c r="G218" s="47"/>
      <c r="H218" s="46" t="s">
        <v>164</v>
      </c>
      <c r="I218" s="48" t="s">
        <v>173</v>
      </c>
    </row>
    <row r="219" spans="1:9" s="33" customFormat="1" x14ac:dyDescent="0.3">
      <c r="A219" s="541"/>
      <c r="B219" s="44"/>
      <c r="C219" s="45"/>
      <c r="D219" s="45"/>
      <c r="E219" s="46"/>
      <c r="F219" s="47"/>
      <c r="G219" s="47"/>
      <c r="H219" s="46" t="s">
        <v>165</v>
      </c>
      <c r="I219" s="43"/>
    </row>
    <row r="220" spans="1:9" s="33" customFormat="1" x14ac:dyDescent="0.3">
      <c r="A220" s="541"/>
      <c r="B220" s="44"/>
      <c r="C220" s="45"/>
      <c r="D220" s="45"/>
      <c r="E220" s="46"/>
      <c r="F220" s="47" t="s">
        <v>42</v>
      </c>
      <c r="G220" s="49" t="s">
        <v>142</v>
      </c>
      <c r="H220" s="46" t="s">
        <v>87</v>
      </c>
      <c r="I220" s="50" t="s">
        <v>166</v>
      </c>
    </row>
    <row r="221" spans="1:9" s="33" customFormat="1" x14ac:dyDescent="0.3">
      <c r="A221" s="454"/>
      <c r="B221" s="51"/>
      <c r="C221" s="52"/>
      <c r="D221" s="52"/>
      <c r="E221" s="53"/>
      <c r="F221" s="54">
        <v>2000</v>
      </c>
      <c r="G221" s="54">
        <v>2000</v>
      </c>
      <c r="H221" s="53"/>
      <c r="I221" s="55" t="s">
        <v>813</v>
      </c>
    </row>
  </sheetData>
  <mergeCells count="3">
    <mergeCell ref="A2:I2"/>
    <mergeCell ref="A3:I3"/>
    <mergeCell ref="A4:I4"/>
  </mergeCells>
  <pageMargins left="0.7" right="0.7" top="0.75" bottom="0.75" header="0.3" footer="0.3"/>
  <pageSetup paperSize="9" scale="61" orientation="landscape" horizontalDpi="0" verticalDpi="0" r:id="rId1"/>
  <rowBreaks count="8" manualBreakCount="8">
    <brk id="36" max="16383" man="1"/>
    <brk id="71" max="16383" man="1"/>
    <brk id="106" max="16383" man="1"/>
    <brk id="141" max="16383" man="1"/>
    <brk id="176" max="16383" man="1"/>
    <brk id="211" max="16383" man="1"/>
    <brk id="246" max="16383" man="1"/>
    <brk id="281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6DD7A-2FD5-407C-99E2-CE1012477FEC}">
  <sheetPr>
    <tabColor rgb="FFFF6600"/>
  </sheetPr>
  <dimension ref="A1:J36"/>
  <sheetViews>
    <sheetView view="pageBreakPreview" topLeftCell="A25" zoomScaleNormal="100" zoomScaleSheetLayoutView="100" workbookViewId="0">
      <selection activeCell="F10" sqref="F10"/>
    </sheetView>
  </sheetViews>
  <sheetFormatPr defaultRowHeight="20.25" x14ac:dyDescent="0.3"/>
  <cols>
    <col min="1" max="1" width="7.625" style="56" customWidth="1"/>
    <col min="2" max="2" width="22.875" style="56" customWidth="1"/>
    <col min="3" max="3" width="17.625" style="56" bestFit="1" customWidth="1"/>
    <col min="4" max="4" width="16.125" style="56" customWidth="1"/>
    <col min="5" max="5" width="15.875" style="56" customWidth="1"/>
    <col min="6" max="7" width="29.75" style="57" customWidth="1"/>
    <col min="8" max="8" width="21.875" style="58" customWidth="1"/>
    <col min="9" max="9" width="31.125" style="57" customWidth="1"/>
    <col min="10" max="10" width="9.875" style="56" bestFit="1" customWidth="1"/>
    <col min="11" max="256" width="9" style="56"/>
    <col min="257" max="257" width="7.625" style="56" customWidth="1"/>
    <col min="258" max="258" width="22.875" style="56" customWidth="1"/>
    <col min="259" max="259" width="17.625" style="56" bestFit="1" customWidth="1"/>
    <col min="260" max="260" width="16.125" style="56" customWidth="1"/>
    <col min="261" max="261" width="15.875" style="56" customWidth="1"/>
    <col min="262" max="263" width="29.75" style="56" customWidth="1"/>
    <col min="264" max="264" width="21.875" style="56" customWidth="1"/>
    <col min="265" max="265" width="31.125" style="56" customWidth="1"/>
    <col min="266" max="266" width="9.875" style="56" bestFit="1" customWidth="1"/>
    <col min="267" max="512" width="9" style="56"/>
    <col min="513" max="513" width="7.625" style="56" customWidth="1"/>
    <col min="514" max="514" width="22.875" style="56" customWidth="1"/>
    <col min="515" max="515" width="17.625" style="56" bestFit="1" customWidth="1"/>
    <col min="516" max="516" width="16.125" style="56" customWidth="1"/>
    <col min="517" max="517" width="15.875" style="56" customWidth="1"/>
    <col min="518" max="519" width="29.75" style="56" customWidth="1"/>
    <col min="520" max="520" width="21.875" style="56" customWidth="1"/>
    <col min="521" max="521" width="31.125" style="56" customWidth="1"/>
    <col min="522" max="522" width="9.875" style="56" bestFit="1" customWidth="1"/>
    <col min="523" max="768" width="9" style="56"/>
    <col min="769" max="769" width="7.625" style="56" customWidth="1"/>
    <col min="770" max="770" width="22.875" style="56" customWidth="1"/>
    <col min="771" max="771" width="17.625" style="56" bestFit="1" customWidth="1"/>
    <col min="772" max="772" width="16.125" style="56" customWidth="1"/>
    <col min="773" max="773" width="15.875" style="56" customWidth="1"/>
    <col min="774" max="775" width="29.75" style="56" customWidth="1"/>
    <col min="776" max="776" width="21.875" style="56" customWidth="1"/>
    <col min="777" max="777" width="31.125" style="56" customWidth="1"/>
    <col min="778" max="778" width="9.875" style="56" bestFit="1" customWidth="1"/>
    <col min="779" max="1024" width="9" style="56"/>
    <col min="1025" max="1025" width="7.625" style="56" customWidth="1"/>
    <col min="1026" max="1026" width="22.875" style="56" customWidth="1"/>
    <col min="1027" max="1027" width="17.625" style="56" bestFit="1" customWidth="1"/>
    <col min="1028" max="1028" width="16.125" style="56" customWidth="1"/>
    <col min="1029" max="1029" width="15.875" style="56" customWidth="1"/>
    <col min="1030" max="1031" width="29.75" style="56" customWidth="1"/>
    <col min="1032" max="1032" width="21.875" style="56" customWidth="1"/>
    <col min="1033" max="1033" width="31.125" style="56" customWidth="1"/>
    <col min="1034" max="1034" width="9.875" style="56" bestFit="1" customWidth="1"/>
    <col min="1035" max="1280" width="9" style="56"/>
    <col min="1281" max="1281" width="7.625" style="56" customWidth="1"/>
    <col min="1282" max="1282" width="22.875" style="56" customWidth="1"/>
    <col min="1283" max="1283" width="17.625" style="56" bestFit="1" customWidth="1"/>
    <col min="1284" max="1284" width="16.125" style="56" customWidth="1"/>
    <col min="1285" max="1285" width="15.875" style="56" customWidth="1"/>
    <col min="1286" max="1287" width="29.75" style="56" customWidth="1"/>
    <col min="1288" max="1288" width="21.875" style="56" customWidth="1"/>
    <col min="1289" max="1289" width="31.125" style="56" customWidth="1"/>
    <col min="1290" max="1290" width="9.875" style="56" bestFit="1" customWidth="1"/>
    <col min="1291" max="1536" width="9" style="56"/>
    <col min="1537" max="1537" width="7.625" style="56" customWidth="1"/>
    <col min="1538" max="1538" width="22.875" style="56" customWidth="1"/>
    <col min="1539" max="1539" width="17.625" style="56" bestFit="1" customWidth="1"/>
    <col min="1540" max="1540" width="16.125" style="56" customWidth="1"/>
    <col min="1541" max="1541" width="15.875" style="56" customWidth="1"/>
    <col min="1542" max="1543" width="29.75" style="56" customWidth="1"/>
    <col min="1544" max="1544" width="21.875" style="56" customWidth="1"/>
    <col min="1545" max="1545" width="31.125" style="56" customWidth="1"/>
    <col min="1546" max="1546" width="9.875" style="56" bestFit="1" customWidth="1"/>
    <col min="1547" max="1792" width="9" style="56"/>
    <col min="1793" max="1793" width="7.625" style="56" customWidth="1"/>
    <col min="1794" max="1794" width="22.875" style="56" customWidth="1"/>
    <col min="1795" max="1795" width="17.625" style="56" bestFit="1" customWidth="1"/>
    <col min="1796" max="1796" width="16.125" style="56" customWidth="1"/>
    <col min="1797" max="1797" width="15.875" style="56" customWidth="1"/>
    <col min="1798" max="1799" width="29.75" style="56" customWidth="1"/>
    <col min="1800" max="1800" width="21.875" style="56" customWidth="1"/>
    <col min="1801" max="1801" width="31.125" style="56" customWidth="1"/>
    <col min="1802" max="1802" width="9.875" style="56" bestFit="1" customWidth="1"/>
    <col min="1803" max="2048" width="9" style="56"/>
    <col min="2049" max="2049" width="7.625" style="56" customWidth="1"/>
    <col min="2050" max="2050" width="22.875" style="56" customWidth="1"/>
    <col min="2051" max="2051" width="17.625" style="56" bestFit="1" customWidth="1"/>
    <col min="2052" max="2052" width="16.125" style="56" customWidth="1"/>
    <col min="2053" max="2053" width="15.875" style="56" customWidth="1"/>
    <col min="2054" max="2055" width="29.75" style="56" customWidth="1"/>
    <col min="2056" max="2056" width="21.875" style="56" customWidth="1"/>
    <col min="2057" max="2057" width="31.125" style="56" customWidth="1"/>
    <col min="2058" max="2058" width="9.875" style="56" bestFit="1" customWidth="1"/>
    <col min="2059" max="2304" width="9" style="56"/>
    <col min="2305" max="2305" width="7.625" style="56" customWidth="1"/>
    <col min="2306" max="2306" width="22.875" style="56" customWidth="1"/>
    <col min="2307" max="2307" width="17.625" style="56" bestFit="1" customWidth="1"/>
    <col min="2308" max="2308" width="16.125" style="56" customWidth="1"/>
    <col min="2309" max="2309" width="15.875" style="56" customWidth="1"/>
    <col min="2310" max="2311" width="29.75" style="56" customWidth="1"/>
    <col min="2312" max="2312" width="21.875" style="56" customWidth="1"/>
    <col min="2313" max="2313" width="31.125" style="56" customWidth="1"/>
    <col min="2314" max="2314" width="9.875" style="56" bestFit="1" customWidth="1"/>
    <col min="2315" max="2560" width="9" style="56"/>
    <col min="2561" max="2561" width="7.625" style="56" customWidth="1"/>
    <col min="2562" max="2562" width="22.875" style="56" customWidth="1"/>
    <col min="2563" max="2563" width="17.625" style="56" bestFit="1" customWidth="1"/>
    <col min="2564" max="2564" width="16.125" style="56" customWidth="1"/>
    <col min="2565" max="2565" width="15.875" style="56" customWidth="1"/>
    <col min="2566" max="2567" width="29.75" style="56" customWidth="1"/>
    <col min="2568" max="2568" width="21.875" style="56" customWidth="1"/>
    <col min="2569" max="2569" width="31.125" style="56" customWidth="1"/>
    <col min="2570" max="2570" width="9.875" style="56" bestFit="1" customWidth="1"/>
    <col min="2571" max="2816" width="9" style="56"/>
    <col min="2817" max="2817" width="7.625" style="56" customWidth="1"/>
    <col min="2818" max="2818" width="22.875" style="56" customWidth="1"/>
    <col min="2819" max="2819" width="17.625" style="56" bestFit="1" customWidth="1"/>
    <col min="2820" max="2820" width="16.125" style="56" customWidth="1"/>
    <col min="2821" max="2821" width="15.875" style="56" customWidth="1"/>
    <col min="2822" max="2823" width="29.75" style="56" customWidth="1"/>
    <col min="2824" max="2824" width="21.875" style="56" customWidth="1"/>
    <col min="2825" max="2825" width="31.125" style="56" customWidth="1"/>
    <col min="2826" max="2826" width="9.875" style="56" bestFit="1" customWidth="1"/>
    <col min="2827" max="3072" width="9" style="56"/>
    <col min="3073" max="3073" width="7.625" style="56" customWidth="1"/>
    <col min="3074" max="3074" width="22.875" style="56" customWidth="1"/>
    <col min="3075" max="3075" width="17.625" style="56" bestFit="1" customWidth="1"/>
    <col min="3076" max="3076" width="16.125" style="56" customWidth="1"/>
    <col min="3077" max="3077" width="15.875" style="56" customWidth="1"/>
    <col min="3078" max="3079" width="29.75" style="56" customWidth="1"/>
    <col min="3080" max="3080" width="21.875" style="56" customWidth="1"/>
    <col min="3081" max="3081" width="31.125" style="56" customWidth="1"/>
    <col min="3082" max="3082" width="9.875" style="56" bestFit="1" customWidth="1"/>
    <col min="3083" max="3328" width="9" style="56"/>
    <col min="3329" max="3329" width="7.625" style="56" customWidth="1"/>
    <col min="3330" max="3330" width="22.875" style="56" customWidth="1"/>
    <col min="3331" max="3331" width="17.625" style="56" bestFit="1" customWidth="1"/>
    <col min="3332" max="3332" width="16.125" style="56" customWidth="1"/>
    <col min="3333" max="3333" width="15.875" style="56" customWidth="1"/>
    <col min="3334" max="3335" width="29.75" style="56" customWidth="1"/>
    <col min="3336" max="3336" width="21.875" style="56" customWidth="1"/>
    <col min="3337" max="3337" width="31.125" style="56" customWidth="1"/>
    <col min="3338" max="3338" width="9.875" style="56" bestFit="1" customWidth="1"/>
    <col min="3339" max="3584" width="9" style="56"/>
    <col min="3585" max="3585" width="7.625" style="56" customWidth="1"/>
    <col min="3586" max="3586" width="22.875" style="56" customWidth="1"/>
    <col min="3587" max="3587" width="17.625" style="56" bestFit="1" customWidth="1"/>
    <col min="3588" max="3588" width="16.125" style="56" customWidth="1"/>
    <col min="3589" max="3589" width="15.875" style="56" customWidth="1"/>
    <col min="3590" max="3591" width="29.75" style="56" customWidth="1"/>
    <col min="3592" max="3592" width="21.875" style="56" customWidth="1"/>
    <col min="3593" max="3593" width="31.125" style="56" customWidth="1"/>
    <col min="3594" max="3594" width="9.875" style="56" bestFit="1" customWidth="1"/>
    <col min="3595" max="3840" width="9" style="56"/>
    <col min="3841" max="3841" width="7.625" style="56" customWidth="1"/>
    <col min="3842" max="3842" width="22.875" style="56" customWidth="1"/>
    <col min="3843" max="3843" width="17.625" style="56" bestFit="1" customWidth="1"/>
    <col min="3844" max="3844" width="16.125" style="56" customWidth="1"/>
    <col min="3845" max="3845" width="15.875" style="56" customWidth="1"/>
    <col min="3846" max="3847" width="29.75" style="56" customWidth="1"/>
    <col min="3848" max="3848" width="21.875" style="56" customWidth="1"/>
    <col min="3849" max="3849" width="31.125" style="56" customWidth="1"/>
    <col min="3850" max="3850" width="9.875" style="56" bestFit="1" customWidth="1"/>
    <col min="3851" max="4096" width="9" style="56"/>
    <col min="4097" max="4097" width="7.625" style="56" customWidth="1"/>
    <col min="4098" max="4098" width="22.875" style="56" customWidth="1"/>
    <col min="4099" max="4099" width="17.625" style="56" bestFit="1" customWidth="1"/>
    <col min="4100" max="4100" width="16.125" style="56" customWidth="1"/>
    <col min="4101" max="4101" width="15.875" style="56" customWidth="1"/>
    <col min="4102" max="4103" width="29.75" style="56" customWidth="1"/>
    <col min="4104" max="4104" width="21.875" style="56" customWidth="1"/>
    <col min="4105" max="4105" width="31.125" style="56" customWidth="1"/>
    <col min="4106" max="4106" width="9.875" style="56" bestFit="1" customWidth="1"/>
    <col min="4107" max="4352" width="9" style="56"/>
    <col min="4353" max="4353" width="7.625" style="56" customWidth="1"/>
    <col min="4354" max="4354" width="22.875" style="56" customWidth="1"/>
    <col min="4355" max="4355" width="17.625" style="56" bestFit="1" customWidth="1"/>
    <col min="4356" max="4356" width="16.125" style="56" customWidth="1"/>
    <col min="4357" max="4357" width="15.875" style="56" customWidth="1"/>
    <col min="4358" max="4359" width="29.75" style="56" customWidth="1"/>
    <col min="4360" max="4360" width="21.875" style="56" customWidth="1"/>
    <col min="4361" max="4361" width="31.125" style="56" customWidth="1"/>
    <col min="4362" max="4362" width="9.875" style="56" bestFit="1" customWidth="1"/>
    <col min="4363" max="4608" width="9" style="56"/>
    <col min="4609" max="4609" width="7.625" style="56" customWidth="1"/>
    <col min="4610" max="4610" width="22.875" style="56" customWidth="1"/>
    <col min="4611" max="4611" width="17.625" style="56" bestFit="1" customWidth="1"/>
    <col min="4612" max="4612" width="16.125" style="56" customWidth="1"/>
    <col min="4613" max="4613" width="15.875" style="56" customWidth="1"/>
    <col min="4614" max="4615" width="29.75" style="56" customWidth="1"/>
    <col min="4616" max="4616" width="21.875" style="56" customWidth="1"/>
    <col min="4617" max="4617" width="31.125" style="56" customWidth="1"/>
    <col min="4618" max="4618" width="9.875" style="56" bestFit="1" customWidth="1"/>
    <col min="4619" max="4864" width="9" style="56"/>
    <col min="4865" max="4865" width="7.625" style="56" customWidth="1"/>
    <col min="4866" max="4866" width="22.875" style="56" customWidth="1"/>
    <col min="4867" max="4867" width="17.625" style="56" bestFit="1" customWidth="1"/>
    <col min="4868" max="4868" width="16.125" style="56" customWidth="1"/>
    <col min="4869" max="4869" width="15.875" style="56" customWidth="1"/>
    <col min="4870" max="4871" width="29.75" style="56" customWidth="1"/>
    <col min="4872" max="4872" width="21.875" style="56" customWidth="1"/>
    <col min="4873" max="4873" width="31.125" style="56" customWidth="1"/>
    <col min="4874" max="4874" width="9.875" style="56" bestFit="1" customWidth="1"/>
    <col min="4875" max="5120" width="9" style="56"/>
    <col min="5121" max="5121" width="7.625" style="56" customWidth="1"/>
    <col min="5122" max="5122" width="22.875" style="56" customWidth="1"/>
    <col min="5123" max="5123" width="17.625" style="56" bestFit="1" customWidth="1"/>
    <col min="5124" max="5124" width="16.125" style="56" customWidth="1"/>
    <col min="5125" max="5125" width="15.875" style="56" customWidth="1"/>
    <col min="5126" max="5127" width="29.75" style="56" customWidth="1"/>
    <col min="5128" max="5128" width="21.875" style="56" customWidth="1"/>
    <col min="5129" max="5129" width="31.125" style="56" customWidth="1"/>
    <col min="5130" max="5130" width="9.875" style="56" bestFit="1" customWidth="1"/>
    <col min="5131" max="5376" width="9" style="56"/>
    <col min="5377" max="5377" width="7.625" style="56" customWidth="1"/>
    <col min="5378" max="5378" width="22.875" style="56" customWidth="1"/>
    <col min="5379" max="5379" width="17.625" style="56" bestFit="1" customWidth="1"/>
    <col min="5380" max="5380" width="16.125" style="56" customWidth="1"/>
    <col min="5381" max="5381" width="15.875" style="56" customWidth="1"/>
    <col min="5382" max="5383" width="29.75" style="56" customWidth="1"/>
    <col min="5384" max="5384" width="21.875" style="56" customWidth="1"/>
    <col min="5385" max="5385" width="31.125" style="56" customWidth="1"/>
    <col min="5386" max="5386" width="9.875" style="56" bestFit="1" customWidth="1"/>
    <col min="5387" max="5632" width="9" style="56"/>
    <col min="5633" max="5633" width="7.625" style="56" customWidth="1"/>
    <col min="5634" max="5634" width="22.875" style="56" customWidth="1"/>
    <col min="5635" max="5635" width="17.625" style="56" bestFit="1" customWidth="1"/>
    <col min="5636" max="5636" width="16.125" style="56" customWidth="1"/>
    <col min="5637" max="5637" width="15.875" style="56" customWidth="1"/>
    <col min="5638" max="5639" width="29.75" style="56" customWidth="1"/>
    <col min="5640" max="5640" width="21.875" style="56" customWidth="1"/>
    <col min="5641" max="5641" width="31.125" style="56" customWidth="1"/>
    <col min="5642" max="5642" width="9.875" style="56" bestFit="1" customWidth="1"/>
    <col min="5643" max="5888" width="9" style="56"/>
    <col min="5889" max="5889" width="7.625" style="56" customWidth="1"/>
    <col min="5890" max="5890" width="22.875" style="56" customWidth="1"/>
    <col min="5891" max="5891" width="17.625" style="56" bestFit="1" customWidth="1"/>
    <col min="5892" max="5892" width="16.125" style="56" customWidth="1"/>
    <col min="5893" max="5893" width="15.875" style="56" customWidth="1"/>
    <col min="5894" max="5895" width="29.75" style="56" customWidth="1"/>
    <col min="5896" max="5896" width="21.875" style="56" customWidth="1"/>
    <col min="5897" max="5897" width="31.125" style="56" customWidth="1"/>
    <col min="5898" max="5898" width="9.875" style="56" bestFit="1" customWidth="1"/>
    <col min="5899" max="6144" width="9" style="56"/>
    <col min="6145" max="6145" width="7.625" style="56" customWidth="1"/>
    <col min="6146" max="6146" width="22.875" style="56" customWidth="1"/>
    <col min="6147" max="6147" width="17.625" style="56" bestFit="1" customWidth="1"/>
    <col min="6148" max="6148" width="16.125" style="56" customWidth="1"/>
    <col min="6149" max="6149" width="15.875" style="56" customWidth="1"/>
    <col min="6150" max="6151" width="29.75" style="56" customWidth="1"/>
    <col min="6152" max="6152" width="21.875" style="56" customWidth="1"/>
    <col min="6153" max="6153" width="31.125" style="56" customWidth="1"/>
    <col min="6154" max="6154" width="9.875" style="56" bestFit="1" customWidth="1"/>
    <col min="6155" max="6400" width="9" style="56"/>
    <col min="6401" max="6401" width="7.625" style="56" customWidth="1"/>
    <col min="6402" max="6402" width="22.875" style="56" customWidth="1"/>
    <col min="6403" max="6403" width="17.625" style="56" bestFit="1" customWidth="1"/>
    <col min="6404" max="6404" width="16.125" style="56" customWidth="1"/>
    <col min="6405" max="6405" width="15.875" style="56" customWidth="1"/>
    <col min="6406" max="6407" width="29.75" style="56" customWidth="1"/>
    <col min="6408" max="6408" width="21.875" style="56" customWidth="1"/>
    <col min="6409" max="6409" width="31.125" style="56" customWidth="1"/>
    <col min="6410" max="6410" width="9.875" style="56" bestFit="1" customWidth="1"/>
    <col min="6411" max="6656" width="9" style="56"/>
    <col min="6657" max="6657" width="7.625" style="56" customWidth="1"/>
    <col min="6658" max="6658" width="22.875" style="56" customWidth="1"/>
    <col min="6659" max="6659" width="17.625" style="56" bestFit="1" customWidth="1"/>
    <col min="6660" max="6660" width="16.125" style="56" customWidth="1"/>
    <col min="6661" max="6661" width="15.875" style="56" customWidth="1"/>
    <col min="6662" max="6663" width="29.75" style="56" customWidth="1"/>
    <col min="6664" max="6664" width="21.875" style="56" customWidth="1"/>
    <col min="6665" max="6665" width="31.125" style="56" customWidth="1"/>
    <col min="6666" max="6666" width="9.875" style="56" bestFit="1" customWidth="1"/>
    <col min="6667" max="6912" width="9" style="56"/>
    <col min="6913" max="6913" width="7.625" style="56" customWidth="1"/>
    <col min="6914" max="6914" width="22.875" style="56" customWidth="1"/>
    <col min="6915" max="6915" width="17.625" style="56" bestFit="1" customWidth="1"/>
    <col min="6916" max="6916" width="16.125" style="56" customWidth="1"/>
    <col min="6917" max="6917" width="15.875" style="56" customWidth="1"/>
    <col min="6918" max="6919" width="29.75" style="56" customWidth="1"/>
    <col min="6920" max="6920" width="21.875" style="56" customWidth="1"/>
    <col min="6921" max="6921" width="31.125" style="56" customWidth="1"/>
    <col min="6922" max="6922" width="9.875" style="56" bestFit="1" customWidth="1"/>
    <col min="6923" max="7168" width="9" style="56"/>
    <col min="7169" max="7169" width="7.625" style="56" customWidth="1"/>
    <col min="7170" max="7170" width="22.875" style="56" customWidth="1"/>
    <col min="7171" max="7171" width="17.625" style="56" bestFit="1" customWidth="1"/>
    <col min="7172" max="7172" width="16.125" style="56" customWidth="1"/>
    <col min="7173" max="7173" width="15.875" style="56" customWidth="1"/>
    <col min="7174" max="7175" width="29.75" style="56" customWidth="1"/>
    <col min="7176" max="7176" width="21.875" style="56" customWidth="1"/>
    <col min="7177" max="7177" width="31.125" style="56" customWidth="1"/>
    <col min="7178" max="7178" width="9.875" style="56" bestFit="1" customWidth="1"/>
    <col min="7179" max="7424" width="9" style="56"/>
    <col min="7425" max="7425" width="7.625" style="56" customWidth="1"/>
    <col min="7426" max="7426" width="22.875" style="56" customWidth="1"/>
    <col min="7427" max="7427" width="17.625" style="56" bestFit="1" customWidth="1"/>
    <col min="7428" max="7428" width="16.125" style="56" customWidth="1"/>
    <col min="7429" max="7429" width="15.875" style="56" customWidth="1"/>
    <col min="7430" max="7431" width="29.75" style="56" customWidth="1"/>
    <col min="7432" max="7432" width="21.875" style="56" customWidth="1"/>
    <col min="7433" max="7433" width="31.125" style="56" customWidth="1"/>
    <col min="7434" max="7434" width="9.875" style="56" bestFit="1" customWidth="1"/>
    <col min="7435" max="7680" width="9" style="56"/>
    <col min="7681" max="7681" width="7.625" style="56" customWidth="1"/>
    <col min="7682" max="7682" width="22.875" style="56" customWidth="1"/>
    <col min="7683" max="7683" width="17.625" style="56" bestFit="1" customWidth="1"/>
    <col min="7684" max="7684" width="16.125" style="56" customWidth="1"/>
    <col min="7685" max="7685" width="15.875" style="56" customWidth="1"/>
    <col min="7686" max="7687" width="29.75" style="56" customWidth="1"/>
    <col min="7688" max="7688" width="21.875" style="56" customWidth="1"/>
    <col min="7689" max="7689" width="31.125" style="56" customWidth="1"/>
    <col min="7690" max="7690" width="9.875" style="56" bestFit="1" customWidth="1"/>
    <col min="7691" max="7936" width="9" style="56"/>
    <col min="7937" max="7937" width="7.625" style="56" customWidth="1"/>
    <col min="7938" max="7938" width="22.875" style="56" customWidth="1"/>
    <col min="7939" max="7939" width="17.625" style="56" bestFit="1" customWidth="1"/>
    <col min="7940" max="7940" width="16.125" style="56" customWidth="1"/>
    <col min="7941" max="7941" width="15.875" style="56" customWidth="1"/>
    <col min="7942" max="7943" width="29.75" style="56" customWidth="1"/>
    <col min="7944" max="7944" width="21.875" style="56" customWidth="1"/>
    <col min="7945" max="7945" width="31.125" style="56" customWidth="1"/>
    <col min="7946" max="7946" width="9.875" style="56" bestFit="1" customWidth="1"/>
    <col min="7947" max="8192" width="9" style="56"/>
    <col min="8193" max="8193" width="7.625" style="56" customWidth="1"/>
    <col min="8194" max="8194" width="22.875" style="56" customWidth="1"/>
    <col min="8195" max="8195" width="17.625" style="56" bestFit="1" customWidth="1"/>
    <col min="8196" max="8196" width="16.125" style="56" customWidth="1"/>
    <col min="8197" max="8197" width="15.875" style="56" customWidth="1"/>
    <col min="8198" max="8199" width="29.75" style="56" customWidth="1"/>
    <col min="8200" max="8200" width="21.875" style="56" customWidth="1"/>
    <col min="8201" max="8201" width="31.125" style="56" customWidth="1"/>
    <col min="8202" max="8202" width="9.875" style="56" bestFit="1" customWidth="1"/>
    <col min="8203" max="8448" width="9" style="56"/>
    <col min="8449" max="8449" width="7.625" style="56" customWidth="1"/>
    <col min="8450" max="8450" width="22.875" style="56" customWidth="1"/>
    <col min="8451" max="8451" width="17.625" style="56" bestFit="1" customWidth="1"/>
    <col min="8452" max="8452" width="16.125" style="56" customWidth="1"/>
    <col min="8453" max="8453" width="15.875" style="56" customWidth="1"/>
    <col min="8454" max="8455" width="29.75" style="56" customWidth="1"/>
    <col min="8456" max="8456" width="21.875" style="56" customWidth="1"/>
    <col min="8457" max="8457" width="31.125" style="56" customWidth="1"/>
    <col min="8458" max="8458" width="9.875" style="56" bestFit="1" customWidth="1"/>
    <col min="8459" max="8704" width="9" style="56"/>
    <col min="8705" max="8705" width="7.625" style="56" customWidth="1"/>
    <col min="8706" max="8706" width="22.875" style="56" customWidth="1"/>
    <col min="8707" max="8707" width="17.625" style="56" bestFit="1" customWidth="1"/>
    <col min="8708" max="8708" width="16.125" style="56" customWidth="1"/>
    <col min="8709" max="8709" width="15.875" style="56" customWidth="1"/>
    <col min="8710" max="8711" width="29.75" style="56" customWidth="1"/>
    <col min="8712" max="8712" width="21.875" style="56" customWidth="1"/>
    <col min="8713" max="8713" width="31.125" style="56" customWidth="1"/>
    <col min="8714" max="8714" width="9.875" style="56" bestFit="1" customWidth="1"/>
    <col min="8715" max="8960" width="9" style="56"/>
    <col min="8961" max="8961" width="7.625" style="56" customWidth="1"/>
    <col min="8962" max="8962" width="22.875" style="56" customWidth="1"/>
    <col min="8963" max="8963" width="17.625" style="56" bestFit="1" customWidth="1"/>
    <col min="8964" max="8964" width="16.125" style="56" customWidth="1"/>
    <col min="8965" max="8965" width="15.875" style="56" customWidth="1"/>
    <col min="8966" max="8967" width="29.75" style="56" customWidth="1"/>
    <col min="8968" max="8968" width="21.875" style="56" customWidth="1"/>
    <col min="8969" max="8969" width="31.125" style="56" customWidth="1"/>
    <col min="8970" max="8970" width="9.875" style="56" bestFit="1" customWidth="1"/>
    <col min="8971" max="9216" width="9" style="56"/>
    <col min="9217" max="9217" width="7.625" style="56" customWidth="1"/>
    <col min="9218" max="9218" width="22.875" style="56" customWidth="1"/>
    <col min="9219" max="9219" width="17.625" style="56" bestFit="1" customWidth="1"/>
    <col min="9220" max="9220" width="16.125" style="56" customWidth="1"/>
    <col min="9221" max="9221" width="15.875" style="56" customWidth="1"/>
    <col min="9222" max="9223" width="29.75" style="56" customWidth="1"/>
    <col min="9224" max="9224" width="21.875" style="56" customWidth="1"/>
    <col min="9225" max="9225" width="31.125" style="56" customWidth="1"/>
    <col min="9226" max="9226" width="9.875" style="56" bestFit="1" customWidth="1"/>
    <col min="9227" max="9472" width="9" style="56"/>
    <col min="9473" max="9473" width="7.625" style="56" customWidth="1"/>
    <col min="9474" max="9474" width="22.875" style="56" customWidth="1"/>
    <col min="9475" max="9475" width="17.625" style="56" bestFit="1" customWidth="1"/>
    <col min="9476" max="9476" width="16.125" style="56" customWidth="1"/>
    <col min="9477" max="9477" width="15.875" style="56" customWidth="1"/>
    <col min="9478" max="9479" width="29.75" style="56" customWidth="1"/>
    <col min="9480" max="9480" width="21.875" style="56" customWidth="1"/>
    <col min="9481" max="9481" width="31.125" style="56" customWidth="1"/>
    <col min="9482" max="9482" width="9.875" style="56" bestFit="1" customWidth="1"/>
    <col min="9483" max="9728" width="9" style="56"/>
    <col min="9729" max="9729" width="7.625" style="56" customWidth="1"/>
    <col min="9730" max="9730" width="22.875" style="56" customWidth="1"/>
    <col min="9731" max="9731" width="17.625" style="56" bestFit="1" customWidth="1"/>
    <col min="9732" max="9732" width="16.125" style="56" customWidth="1"/>
    <col min="9733" max="9733" width="15.875" style="56" customWidth="1"/>
    <col min="9734" max="9735" width="29.75" style="56" customWidth="1"/>
    <col min="9736" max="9736" width="21.875" style="56" customWidth="1"/>
    <col min="9737" max="9737" width="31.125" style="56" customWidth="1"/>
    <col min="9738" max="9738" width="9.875" style="56" bestFit="1" customWidth="1"/>
    <col min="9739" max="9984" width="9" style="56"/>
    <col min="9985" max="9985" width="7.625" style="56" customWidth="1"/>
    <col min="9986" max="9986" width="22.875" style="56" customWidth="1"/>
    <col min="9987" max="9987" width="17.625" style="56" bestFit="1" customWidth="1"/>
    <col min="9988" max="9988" width="16.125" style="56" customWidth="1"/>
    <col min="9989" max="9989" width="15.875" style="56" customWidth="1"/>
    <col min="9990" max="9991" width="29.75" style="56" customWidth="1"/>
    <col min="9992" max="9992" width="21.875" style="56" customWidth="1"/>
    <col min="9993" max="9993" width="31.125" style="56" customWidth="1"/>
    <col min="9994" max="9994" width="9.875" style="56" bestFit="1" customWidth="1"/>
    <col min="9995" max="10240" width="9" style="56"/>
    <col min="10241" max="10241" width="7.625" style="56" customWidth="1"/>
    <col min="10242" max="10242" width="22.875" style="56" customWidth="1"/>
    <col min="10243" max="10243" width="17.625" style="56" bestFit="1" customWidth="1"/>
    <col min="10244" max="10244" width="16.125" style="56" customWidth="1"/>
    <col min="10245" max="10245" width="15.875" style="56" customWidth="1"/>
    <col min="10246" max="10247" width="29.75" style="56" customWidth="1"/>
    <col min="10248" max="10248" width="21.875" style="56" customWidth="1"/>
    <col min="10249" max="10249" width="31.125" style="56" customWidth="1"/>
    <col min="10250" max="10250" width="9.875" style="56" bestFit="1" customWidth="1"/>
    <col min="10251" max="10496" width="9" style="56"/>
    <col min="10497" max="10497" width="7.625" style="56" customWidth="1"/>
    <col min="10498" max="10498" width="22.875" style="56" customWidth="1"/>
    <col min="10499" max="10499" width="17.625" style="56" bestFit="1" customWidth="1"/>
    <col min="10500" max="10500" width="16.125" style="56" customWidth="1"/>
    <col min="10501" max="10501" width="15.875" style="56" customWidth="1"/>
    <col min="10502" max="10503" width="29.75" style="56" customWidth="1"/>
    <col min="10504" max="10504" width="21.875" style="56" customWidth="1"/>
    <col min="10505" max="10505" width="31.125" style="56" customWidth="1"/>
    <col min="10506" max="10506" width="9.875" style="56" bestFit="1" customWidth="1"/>
    <col min="10507" max="10752" width="9" style="56"/>
    <col min="10753" max="10753" width="7.625" style="56" customWidth="1"/>
    <col min="10754" max="10754" width="22.875" style="56" customWidth="1"/>
    <col min="10755" max="10755" width="17.625" style="56" bestFit="1" customWidth="1"/>
    <col min="10756" max="10756" width="16.125" style="56" customWidth="1"/>
    <col min="10757" max="10757" width="15.875" style="56" customWidth="1"/>
    <col min="10758" max="10759" width="29.75" style="56" customWidth="1"/>
    <col min="10760" max="10760" width="21.875" style="56" customWidth="1"/>
    <col min="10761" max="10761" width="31.125" style="56" customWidth="1"/>
    <col min="10762" max="10762" width="9.875" style="56" bestFit="1" customWidth="1"/>
    <col min="10763" max="11008" width="9" style="56"/>
    <col min="11009" max="11009" width="7.625" style="56" customWidth="1"/>
    <col min="11010" max="11010" width="22.875" style="56" customWidth="1"/>
    <col min="11011" max="11011" width="17.625" style="56" bestFit="1" customWidth="1"/>
    <col min="11012" max="11012" width="16.125" style="56" customWidth="1"/>
    <col min="11013" max="11013" width="15.875" style="56" customWidth="1"/>
    <col min="11014" max="11015" width="29.75" style="56" customWidth="1"/>
    <col min="11016" max="11016" width="21.875" style="56" customWidth="1"/>
    <col min="11017" max="11017" width="31.125" style="56" customWidth="1"/>
    <col min="11018" max="11018" width="9.875" style="56" bestFit="1" customWidth="1"/>
    <col min="11019" max="11264" width="9" style="56"/>
    <col min="11265" max="11265" width="7.625" style="56" customWidth="1"/>
    <col min="11266" max="11266" width="22.875" style="56" customWidth="1"/>
    <col min="11267" max="11267" width="17.625" style="56" bestFit="1" customWidth="1"/>
    <col min="11268" max="11268" width="16.125" style="56" customWidth="1"/>
    <col min="11269" max="11269" width="15.875" style="56" customWidth="1"/>
    <col min="11270" max="11271" width="29.75" style="56" customWidth="1"/>
    <col min="11272" max="11272" width="21.875" style="56" customWidth="1"/>
    <col min="11273" max="11273" width="31.125" style="56" customWidth="1"/>
    <col min="11274" max="11274" width="9.875" style="56" bestFit="1" customWidth="1"/>
    <col min="11275" max="11520" width="9" style="56"/>
    <col min="11521" max="11521" width="7.625" style="56" customWidth="1"/>
    <col min="11522" max="11522" width="22.875" style="56" customWidth="1"/>
    <col min="11523" max="11523" width="17.625" style="56" bestFit="1" customWidth="1"/>
    <col min="11524" max="11524" width="16.125" style="56" customWidth="1"/>
    <col min="11525" max="11525" width="15.875" style="56" customWidth="1"/>
    <col min="11526" max="11527" width="29.75" style="56" customWidth="1"/>
    <col min="11528" max="11528" width="21.875" style="56" customWidth="1"/>
    <col min="11529" max="11529" width="31.125" style="56" customWidth="1"/>
    <col min="11530" max="11530" width="9.875" style="56" bestFit="1" customWidth="1"/>
    <col min="11531" max="11776" width="9" style="56"/>
    <col min="11777" max="11777" width="7.625" style="56" customWidth="1"/>
    <col min="11778" max="11778" width="22.875" style="56" customWidth="1"/>
    <col min="11779" max="11779" width="17.625" style="56" bestFit="1" customWidth="1"/>
    <col min="11780" max="11780" width="16.125" style="56" customWidth="1"/>
    <col min="11781" max="11781" width="15.875" style="56" customWidth="1"/>
    <col min="11782" max="11783" width="29.75" style="56" customWidth="1"/>
    <col min="11784" max="11784" width="21.875" style="56" customWidth="1"/>
    <col min="11785" max="11785" width="31.125" style="56" customWidth="1"/>
    <col min="11786" max="11786" width="9.875" style="56" bestFit="1" customWidth="1"/>
    <col min="11787" max="12032" width="9" style="56"/>
    <col min="12033" max="12033" width="7.625" style="56" customWidth="1"/>
    <col min="12034" max="12034" width="22.875" style="56" customWidth="1"/>
    <col min="12035" max="12035" width="17.625" style="56" bestFit="1" customWidth="1"/>
    <col min="12036" max="12036" width="16.125" style="56" customWidth="1"/>
    <col min="12037" max="12037" width="15.875" style="56" customWidth="1"/>
    <col min="12038" max="12039" width="29.75" style="56" customWidth="1"/>
    <col min="12040" max="12040" width="21.875" style="56" customWidth="1"/>
    <col min="12041" max="12041" width="31.125" style="56" customWidth="1"/>
    <col min="12042" max="12042" width="9.875" style="56" bestFit="1" customWidth="1"/>
    <col min="12043" max="12288" width="9" style="56"/>
    <col min="12289" max="12289" width="7.625" style="56" customWidth="1"/>
    <col min="12290" max="12290" width="22.875" style="56" customWidth="1"/>
    <col min="12291" max="12291" width="17.625" style="56" bestFit="1" customWidth="1"/>
    <col min="12292" max="12292" width="16.125" style="56" customWidth="1"/>
    <col min="12293" max="12293" width="15.875" style="56" customWidth="1"/>
    <col min="12294" max="12295" width="29.75" style="56" customWidth="1"/>
    <col min="12296" max="12296" width="21.875" style="56" customWidth="1"/>
    <col min="12297" max="12297" width="31.125" style="56" customWidth="1"/>
    <col min="12298" max="12298" width="9.875" style="56" bestFit="1" customWidth="1"/>
    <col min="12299" max="12544" width="9" style="56"/>
    <col min="12545" max="12545" width="7.625" style="56" customWidth="1"/>
    <col min="12546" max="12546" width="22.875" style="56" customWidth="1"/>
    <col min="12547" max="12547" width="17.625" style="56" bestFit="1" customWidth="1"/>
    <col min="12548" max="12548" width="16.125" style="56" customWidth="1"/>
    <col min="12549" max="12549" width="15.875" style="56" customWidth="1"/>
    <col min="12550" max="12551" width="29.75" style="56" customWidth="1"/>
    <col min="12552" max="12552" width="21.875" style="56" customWidth="1"/>
    <col min="12553" max="12553" width="31.125" style="56" customWidth="1"/>
    <col min="12554" max="12554" width="9.875" style="56" bestFit="1" customWidth="1"/>
    <col min="12555" max="12800" width="9" style="56"/>
    <col min="12801" max="12801" width="7.625" style="56" customWidth="1"/>
    <col min="12802" max="12802" width="22.875" style="56" customWidth="1"/>
    <col min="12803" max="12803" width="17.625" style="56" bestFit="1" customWidth="1"/>
    <col min="12804" max="12804" width="16.125" style="56" customWidth="1"/>
    <col min="12805" max="12805" width="15.875" style="56" customWidth="1"/>
    <col min="12806" max="12807" width="29.75" style="56" customWidth="1"/>
    <col min="12808" max="12808" width="21.875" style="56" customWidth="1"/>
    <col min="12809" max="12809" width="31.125" style="56" customWidth="1"/>
    <col min="12810" max="12810" width="9.875" style="56" bestFit="1" customWidth="1"/>
    <col min="12811" max="13056" width="9" style="56"/>
    <col min="13057" max="13057" width="7.625" style="56" customWidth="1"/>
    <col min="13058" max="13058" width="22.875" style="56" customWidth="1"/>
    <col min="13059" max="13059" width="17.625" style="56" bestFit="1" customWidth="1"/>
    <col min="13060" max="13060" width="16.125" style="56" customWidth="1"/>
    <col min="13061" max="13061" width="15.875" style="56" customWidth="1"/>
    <col min="13062" max="13063" width="29.75" style="56" customWidth="1"/>
    <col min="13064" max="13064" width="21.875" style="56" customWidth="1"/>
    <col min="13065" max="13065" width="31.125" style="56" customWidth="1"/>
    <col min="13066" max="13066" width="9.875" style="56" bestFit="1" customWidth="1"/>
    <col min="13067" max="13312" width="9" style="56"/>
    <col min="13313" max="13313" width="7.625" style="56" customWidth="1"/>
    <col min="13314" max="13314" width="22.875" style="56" customWidth="1"/>
    <col min="13315" max="13315" width="17.625" style="56" bestFit="1" customWidth="1"/>
    <col min="13316" max="13316" width="16.125" style="56" customWidth="1"/>
    <col min="13317" max="13317" width="15.875" style="56" customWidth="1"/>
    <col min="13318" max="13319" width="29.75" style="56" customWidth="1"/>
    <col min="13320" max="13320" width="21.875" style="56" customWidth="1"/>
    <col min="13321" max="13321" width="31.125" style="56" customWidth="1"/>
    <col min="13322" max="13322" width="9.875" style="56" bestFit="1" customWidth="1"/>
    <col min="13323" max="13568" width="9" style="56"/>
    <col min="13569" max="13569" width="7.625" style="56" customWidth="1"/>
    <col min="13570" max="13570" width="22.875" style="56" customWidth="1"/>
    <col min="13571" max="13571" width="17.625" style="56" bestFit="1" customWidth="1"/>
    <col min="13572" max="13572" width="16.125" style="56" customWidth="1"/>
    <col min="13573" max="13573" width="15.875" style="56" customWidth="1"/>
    <col min="13574" max="13575" width="29.75" style="56" customWidth="1"/>
    <col min="13576" max="13576" width="21.875" style="56" customWidth="1"/>
    <col min="13577" max="13577" width="31.125" style="56" customWidth="1"/>
    <col min="13578" max="13578" width="9.875" style="56" bestFit="1" customWidth="1"/>
    <col min="13579" max="13824" width="9" style="56"/>
    <col min="13825" max="13825" width="7.625" style="56" customWidth="1"/>
    <col min="13826" max="13826" width="22.875" style="56" customWidth="1"/>
    <col min="13827" max="13827" width="17.625" style="56" bestFit="1" customWidth="1"/>
    <col min="13828" max="13828" width="16.125" style="56" customWidth="1"/>
    <col min="13829" max="13829" width="15.875" style="56" customWidth="1"/>
    <col min="13830" max="13831" width="29.75" style="56" customWidth="1"/>
    <col min="13832" max="13832" width="21.875" style="56" customWidth="1"/>
    <col min="13833" max="13833" width="31.125" style="56" customWidth="1"/>
    <col min="13834" max="13834" width="9.875" style="56" bestFit="1" customWidth="1"/>
    <col min="13835" max="14080" width="9" style="56"/>
    <col min="14081" max="14081" width="7.625" style="56" customWidth="1"/>
    <col min="14082" max="14082" width="22.875" style="56" customWidth="1"/>
    <col min="14083" max="14083" width="17.625" style="56" bestFit="1" customWidth="1"/>
    <col min="14084" max="14084" width="16.125" style="56" customWidth="1"/>
    <col min="14085" max="14085" width="15.875" style="56" customWidth="1"/>
    <col min="14086" max="14087" width="29.75" style="56" customWidth="1"/>
    <col min="14088" max="14088" width="21.875" style="56" customWidth="1"/>
    <col min="14089" max="14089" width="31.125" style="56" customWidth="1"/>
    <col min="14090" max="14090" width="9.875" style="56" bestFit="1" customWidth="1"/>
    <col min="14091" max="14336" width="9" style="56"/>
    <col min="14337" max="14337" width="7.625" style="56" customWidth="1"/>
    <col min="14338" max="14338" width="22.875" style="56" customWidth="1"/>
    <col min="14339" max="14339" width="17.625" style="56" bestFit="1" customWidth="1"/>
    <col min="14340" max="14340" width="16.125" style="56" customWidth="1"/>
    <col min="14341" max="14341" width="15.875" style="56" customWidth="1"/>
    <col min="14342" max="14343" width="29.75" style="56" customWidth="1"/>
    <col min="14344" max="14344" width="21.875" style="56" customWidth="1"/>
    <col min="14345" max="14345" width="31.125" style="56" customWidth="1"/>
    <col min="14346" max="14346" width="9.875" style="56" bestFit="1" customWidth="1"/>
    <col min="14347" max="14592" width="9" style="56"/>
    <col min="14593" max="14593" width="7.625" style="56" customWidth="1"/>
    <col min="14594" max="14594" width="22.875" style="56" customWidth="1"/>
    <col min="14595" max="14595" width="17.625" style="56" bestFit="1" customWidth="1"/>
    <col min="14596" max="14596" width="16.125" style="56" customWidth="1"/>
    <col min="14597" max="14597" width="15.875" style="56" customWidth="1"/>
    <col min="14598" max="14599" width="29.75" style="56" customWidth="1"/>
    <col min="14600" max="14600" width="21.875" style="56" customWidth="1"/>
    <col min="14601" max="14601" width="31.125" style="56" customWidth="1"/>
    <col min="14602" max="14602" width="9.875" style="56" bestFit="1" customWidth="1"/>
    <col min="14603" max="14848" width="9" style="56"/>
    <col min="14849" max="14849" width="7.625" style="56" customWidth="1"/>
    <col min="14850" max="14850" width="22.875" style="56" customWidth="1"/>
    <col min="14851" max="14851" width="17.625" style="56" bestFit="1" customWidth="1"/>
    <col min="14852" max="14852" width="16.125" style="56" customWidth="1"/>
    <col min="14853" max="14853" width="15.875" style="56" customWidth="1"/>
    <col min="14854" max="14855" width="29.75" style="56" customWidth="1"/>
    <col min="14856" max="14856" width="21.875" style="56" customWidth="1"/>
    <col min="14857" max="14857" width="31.125" style="56" customWidth="1"/>
    <col min="14858" max="14858" width="9.875" style="56" bestFit="1" customWidth="1"/>
    <col min="14859" max="15104" width="9" style="56"/>
    <col min="15105" max="15105" width="7.625" style="56" customWidth="1"/>
    <col min="15106" max="15106" width="22.875" style="56" customWidth="1"/>
    <col min="15107" max="15107" width="17.625" style="56" bestFit="1" customWidth="1"/>
    <col min="15108" max="15108" width="16.125" style="56" customWidth="1"/>
    <col min="15109" max="15109" width="15.875" style="56" customWidth="1"/>
    <col min="15110" max="15111" width="29.75" style="56" customWidth="1"/>
    <col min="15112" max="15112" width="21.875" style="56" customWidth="1"/>
    <col min="15113" max="15113" width="31.125" style="56" customWidth="1"/>
    <col min="15114" max="15114" width="9.875" style="56" bestFit="1" customWidth="1"/>
    <col min="15115" max="15360" width="9" style="56"/>
    <col min="15361" max="15361" width="7.625" style="56" customWidth="1"/>
    <col min="15362" max="15362" width="22.875" style="56" customWidth="1"/>
    <col min="15363" max="15363" width="17.625" style="56" bestFit="1" customWidth="1"/>
    <col min="15364" max="15364" width="16.125" style="56" customWidth="1"/>
    <col min="15365" max="15365" width="15.875" style="56" customWidth="1"/>
    <col min="15366" max="15367" width="29.75" style="56" customWidth="1"/>
    <col min="15368" max="15368" width="21.875" style="56" customWidth="1"/>
    <col min="15369" max="15369" width="31.125" style="56" customWidth="1"/>
    <col min="15370" max="15370" width="9.875" style="56" bestFit="1" customWidth="1"/>
    <col min="15371" max="15616" width="9" style="56"/>
    <col min="15617" max="15617" width="7.625" style="56" customWidth="1"/>
    <col min="15618" max="15618" width="22.875" style="56" customWidth="1"/>
    <col min="15619" max="15619" width="17.625" style="56" bestFit="1" customWidth="1"/>
    <col min="15620" max="15620" width="16.125" style="56" customWidth="1"/>
    <col min="15621" max="15621" width="15.875" style="56" customWidth="1"/>
    <col min="15622" max="15623" width="29.75" style="56" customWidth="1"/>
    <col min="15624" max="15624" width="21.875" style="56" customWidth="1"/>
    <col min="15625" max="15625" width="31.125" style="56" customWidth="1"/>
    <col min="15626" max="15626" width="9.875" style="56" bestFit="1" customWidth="1"/>
    <col min="15627" max="15872" width="9" style="56"/>
    <col min="15873" max="15873" width="7.625" style="56" customWidth="1"/>
    <col min="15874" max="15874" width="22.875" style="56" customWidth="1"/>
    <col min="15875" max="15875" width="17.625" style="56" bestFit="1" customWidth="1"/>
    <col min="15876" max="15876" width="16.125" style="56" customWidth="1"/>
    <col min="15877" max="15877" width="15.875" style="56" customWidth="1"/>
    <col min="15878" max="15879" width="29.75" style="56" customWidth="1"/>
    <col min="15880" max="15880" width="21.875" style="56" customWidth="1"/>
    <col min="15881" max="15881" width="31.125" style="56" customWidth="1"/>
    <col min="15882" max="15882" width="9.875" style="56" bestFit="1" customWidth="1"/>
    <col min="15883" max="16128" width="9" style="56"/>
    <col min="16129" max="16129" width="7.625" style="56" customWidth="1"/>
    <col min="16130" max="16130" width="22.875" style="56" customWidth="1"/>
    <col min="16131" max="16131" width="17.625" style="56" bestFit="1" customWidth="1"/>
    <col min="16132" max="16132" width="16.125" style="56" customWidth="1"/>
    <col min="16133" max="16133" width="15.875" style="56" customWidth="1"/>
    <col min="16134" max="16135" width="29.75" style="56" customWidth="1"/>
    <col min="16136" max="16136" width="21.875" style="56" customWidth="1"/>
    <col min="16137" max="16137" width="31.125" style="56" customWidth="1"/>
    <col min="16138" max="16138" width="9.875" style="56" bestFit="1" customWidth="1"/>
    <col min="16139" max="16384" width="9" style="56"/>
  </cols>
  <sheetData>
    <row r="1" spans="1:10" x14ac:dyDescent="0.3">
      <c r="I1" s="631" t="s">
        <v>167</v>
      </c>
    </row>
    <row r="2" spans="1:10" s="33" customFormat="1" x14ac:dyDescent="0.3">
      <c r="A2" s="645" t="s">
        <v>929</v>
      </c>
      <c r="B2" s="645"/>
      <c r="C2" s="645"/>
      <c r="D2" s="645"/>
      <c r="E2" s="645"/>
      <c r="F2" s="645"/>
      <c r="G2" s="645"/>
      <c r="H2" s="645"/>
      <c r="I2" s="645"/>
    </row>
    <row r="3" spans="1:10" s="33" customFormat="1" x14ac:dyDescent="0.3">
      <c r="A3" s="645" t="s">
        <v>168</v>
      </c>
      <c r="B3" s="645"/>
      <c r="C3" s="645"/>
      <c r="D3" s="645"/>
      <c r="E3" s="645"/>
      <c r="F3" s="645"/>
      <c r="G3" s="645"/>
      <c r="H3" s="645"/>
      <c r="I3" s="645"/>
    </row>
    <row r="4" spans="1:10" s="33" customFormat="1" x14ac:dyDescent="0.3">
      <c r="A4" s="645" t="s">
        <v>930</v>
      </c>
      <c r="B4" s="645"/>
      <c r="C4" s="645"/>
      <c r="D4" s="645"/>
      <c r="E4" s="645"/>
      <c r="F4" s="645"/>
      <c r="G4" s="645"/>
      <c r="H4" s="645"/>
      <c r="I4" s="645"/>
    </row>
    <row r="5" spans="1:10" s="33" customFormat="1" ht="12" customHeight="1" x14ac:dyDescent="0.3">
      <c r="F5" s="34"/>
      <c r="G5" s="34"/>
      <c r="H5" s="35"/>
      <c r="I5" s="34"/>
    </row>
    <row r="6" spans="1:10" s="26" customFormat="1" ht="63" customHeight="1" x14ac:dyDescent="0.2">
      <c r="A6" s="29" t="s">
        <v>0</v>
      </c>
      <c r="B6" s="29" t="s">
        <v>15</v>
      </c>
      <c r="C6" s="37" t="s">
        <v>16</v>
      </c>
      <c r="D6" s="37" t="s">
        <v>2</v>
      </c>
      <c r="E6" s="29" t="s">
        <v>17</v>
      </c>
      <c r="F6" s="38" t="s">
        <v>4</v>
      </c>
      <c r="G6" s="38" t="s">
        <v>25</v>
      </c>
      <c r="H6" s="28" t="s">
        <v>6</v>
      </c>
      <c r="I6" s="28" t="s">
        <v>162</v>
      </c>
      <c r="J6" s="27"/>
    </row>
    <row r="7" spans="1:10" s="33" customFormat="1" ht="21" customHeight="1" x14ac:dyDescent="0.3">
      <c r="A7" s="30">
        <v>1</v>
      </c>
      <c r="B7" s="39" t="s">
        <v>107</v>
      </c>
      <c r="C7" s="40">
        <v>1514.5</v>
      </c>
      <c r="D7" s="40">
        <v>1514.5</v>
      </c>
      <c r="E7" s="41" t="s">
        <v>40</v>
      </c>
      <c r="F7" s="42" t="s">
        <v>169</v>
      </c>
      <c r="G7" s="42" t="s">
        <v>169</v>
      </c>
      <c r="H7" s="41" t="s">
        <v>163</v>
      </c>
      <c r="I7" s="43" t="s">
        <v>170</v>
      </c>
    </row>
    <row r="8" spans="1:10" s="33" customFormat="1" ht="21" customHeight="1" x14ac:dyDescent="0.3">
      <c r="A8" s="31"/>
      <c r="B8" s="44" t="s">
        <v>171</v>
      </c>
      <c r="C8" s="45"/>
      <c r="D8" s="45"/>
      <c r="E8" s="46"/>
      <c r="F8" s="47" t="s">
        <v>172</v>
      </c>
      <c r="G8" s="47" t="s">
        <v>172</v>
      </c>
      <c r="H8" s="46" t="s">
        <v>164</v>
      </c>
      <c r="I8" s="48" t="s">
        <v>173</v>
      </c>
    </row>
    <row r="9" spans="1:10" s="33" customFormat="1" ht="21" customHeight="1" x14ac:dyDescent="0.3">
      <c r="A9" s="31"/>
      <c r="B9" s="44"/>
      <c r="C9" s="45"/>
      <c r="D9" s="45"/>
      <c r="E9" s="46"/>
      <c r="F9" s="47" t="s">
        <v>174</v>
      </c>
      <c r="G9" s="47" t="s">
        <v>174</v>
      </c>
      <c r="H9" s="46" t="s">
        <v>165</v>
      </c>
      <c r="I9" s="43"/>
    </row>
    <row r="10" spans="1:10" s="33" customFormat="1" ht="21" customHeight="1" x14ac:dyDescent="0.3">
      <c r="A10" s="31"/>
      <c r="B10" s="44"/>
      <c r="C10" s="45"/>
      <c r="D10" s="45"/>
      <c r="E10" s="46"/>
      <c r="F10" s="47" t="s">
        <v>42</v>
      </c>
      <c r="G10" s="49" t="s">
        <v>142</v>
      </c>
      <c r="H10" s="46" t="s">
        <v>87</v>
      </c>
      <c r="I10" s="50" t="s">
        <v>166</v>
      </c>
    </row>
    <row r="11" spans="1:10" s="33" customFormat="1" ht="21" customHeight="1" x14ac:dyDescent="0.3">
      <c r="A11" s="32"/>
      <c r="B11" s="51"/>
      <c r="C11" s="52"/>
      <c r="D11" s="52"/>
      <c r="E11" s="53"/>
      <c r="F11" s="54">
        <v>1514.5</v>
      </c>
      <c r="G11" s="54">
        <v>1514.5</v>
      </c>
      <c r="H11" s="53"/>
      <c r="I11" s="55" t="s">
        <v>783</v>
      </c>
    </row>
    <row r="12" spans="1:10" s="33" customFormat="1" ht="21" customHeight="1" x14ac:dyDescent="0.3">
      <c r="A12" s="30">
        <v>2</v>
      </c>
      <c r="B12" s="39" t="s">
        <v>107</v>
      </c>
      <c r="C12" s="40">
        <v>1514.5</v>
      </c>
      <c r="D12" s="40">
        <v>1514.5</v>
      </c>
      <c r="E12" s="41" t="s">
        <v>40</v>
      </c>
      <c r="F12" s="42" t="s">
        <v>169</v>
      </c>
      <c r="G12" s="42" t="s">
        <v>169</v>
      </c>
      <c r="H12" s="41" t="s">
        <v>163</v>
      </c>
      <c r="I12" s="43" t="s">
        <v>170</v>
      </c>
    </row>
    <row r="13" spans="1:10" s="33" customFormat="1" ht="21" customHeight="1" x14ac:dyDescent="0.3">
      <c r="A13" s="31"/>
      <c r="B13" s="44" t="s">
        <v>171</v>
      </c>
      <c r="C13" s="45"/>
      <c r="D13" s="45"/>
      <c r="E13" s="46"/>
      <c r="F13" s="47" t="s">
        <v>172</v>
      </c>
      <c r="G13" s="47" t="s">
        <v>172</v>
      </c>
      <c r="H13" s="46" t="s">
        <v>164</v>
      </c>
      <c r="I13" s="48" t="s">
        <v>173</v>
      </c>
    </row>
    <row r="14" spans="1:10" s="33" customFormat="1" ht="21" customHeight="1" x14ac:dyDescent="0.3">
      <c r="A14" s="31"/>
      <c r="B14" s="44"/>
      <c r="C14" s="45"/>
      <c r="D14" s="45"/>
      <c r="E14" s="46"/>
      <c r="F14" s="47" t="s">
        <v>174</v>
      </c>
      <c r="G14" s="47" t="s">
        <v>174</v>
      </c>
      <c r="H14" s="46" t="s">
        <v>165</v>
      </c>
      <c r="I14" s="43"/>
    </row>
    <row r="15" spans="1:10" s="33" customFormat="1" ht="21" customHeight="1" x14ac:dyDescent="0.3">
      <c r="A15" s="31"/>
      <c r="B15" s="44"/>
      <c r="C15" s="45"/>
      <c r="D15" s="45"/>
      <c r="E15" s="46"/>
      <c r="F15" s="47" t="s">
        <v>42</v>
      </c>
      <c r="G15" s="49" t="s">
        <v>142</v>
      </c>
      <c r="H15" s="46" t="s">
        <v>87</v>
      </c>
      <c r="I15" s="50" t="s">
        <v>166</v>
      </c>
    </row>
    <row r="16" spans="1:10" s="33" customFormat="1" ht="21" customHeight="1" x14ac:dyDescent="0.3">
      <c r="A16" s="32"/>
      <c r="B16" s="51"/>
      <c r="C16" s="52"/>
      <c r="D16" s="52"/>
      <c r="E16" s="53"/>
      <c r="F16" s="54">
        <v>1514.5</v>
      </c>
      <c r="G16" s="54">
        <v>1514.5</v>
      </c>
      <c r="H16" s="53"/>
      <c r="I16" s="55" t="s">
        <v>789</v>
      </c>
    </row>
    <row r="17" spans="1:9" s="33" customFormat="1" ht="21" customHeight="1" x14ac:dyDescent="0.3">
      <c r="A17" s="30">
        <v>3</v>
      </c>
      <c r="B17" s="39" t="s">
        <v>107</v>
      </c>
      <c r="C17" s="40">
        <v>1539.5</v>
      </c>
      <c r="D17" s="40">
        <v>1539.5</v>
      </c>
      <c r="E17" s="41" t="s">
        <v>40</v>
      </c>
      <c r="F17" s="42" t="s">
        <v>169</v>
      </c>
      <c r="G17" s="42" t="s">
        <v>169</v>
      </c>
      <c r="H17" s="41" t="s">
        <v>163</v>
      </c>
      <c r="I17" s="43" t="s">
        <v>170</v>
      </c>
    </row>
    <row r="18" spans="1:9" s="33" customFormat="1" ht="21" customHeight="1" x14ac:dyDescent="0.3">
      <c r="A18" s="31"/>
      <c r="B18" s="44" t="s">
        <v>171</v>
      </c>
      <c r="C18" s="45"/>
      <c r="D18" s="45"/>
      <c r="E18" s="46"/>
      <c r="F18" s="47" t="s">
        <v>172</v>
      </c>
      <c r="G18" s="47" t="s">
        <v>172</v>
      </c>
      <c r="H18" s="46" t="s">
        <v>164</v>
      </c>
      <c r="I18" s="48" t="s">
        <v>173</v>
      </c>
    </row>
    <row r="19" spans="1:9" s="33" customFormat="1" ht="21" customHeight="1" x14ac:dyDescent="0.3">
      <c r="A19" s="31"/>
      <c r="B19" s="44"/>
      <c r="C19" s="45"/>
      <c r="D19" s="45"/>
      <c r="E19" s="46"/>
      <c r="F19" s="47" t="s">
        <v>174</v>
      </c>
      <c r="G19" s="47" t="s">
        <v>174</v>
      </c>
      <c r="H19" s="46" t="s">
        <v>165</v>
      </c>
      <c r="I19" s="43"/>
    </row>
    <row r="20" spans="1:9" s="33" customFormat="1" ht="21" customHeight="1" x14ac:dyDescent="0.3">
      <c r="A20" s="31"/>
      <c r="B20" s="44"/>
      <c r="C20" s="45"/>
      <c r="D20" s="45"/>
      <c r="E20" s="46"/>
      <c r="F20" s="47" t="s">
        <v>42</v>
      </c>
      <c r="G20" s="49" t="s">
        <v>142</v>
      </c>
      <c r="H20" s="46" t="s">
        <v>87</v>
      </c>
      <c r="I20" s="50" t="s">
        <v>166</v>
      </c>
    </row>
    <row r="21" spans="1:9" s="33" customFormat="1" ht="21" customHeight="1" x14ac:dyDescent="0.3">
      <c r="A21" s="32"/>
      <c r="B21" s="51"/>
      <c r="C21" s="52"/>
      <c r="D21" s="52"/>
      <c r="E21" s="53"/>
      <c r="F21" s="54">
        <v>1539.5</v>
      </c>
      <c r="G21" s="54">
        <v>1539.5</v>
      </c>
      <c r="H21" s="53"/>
      <c r="I21" s="55" t="s">
        <v>848</v>
      </c>
    </row>
    <row r="22" spans="1:9" s="33" customFormat="1" ht="21" customHeight="1" x14ac:dyDescent="0.3">
      <c r="A22" s="30">
        <v>4</v>
      </c>
      <c r="B22" s="39" t="s">
        <v>107</v>
      </c>
      <c r="C22" s="40">
        <v>1539</v>
      </c>
      <c r="D22" s="40">
        <v>1539</v>
      </c>
      <c r="E22" s="41" t="s">
        <v>40</v>
      </c>
      <c r="F22" s="42" t="s">
        <v>169</v>
      </c>
      <c r="G22" s="42" t="s">
        <v>169</v>
      </c>
      <c r="H22" s="41" t="s">
        <v>163</v>
      </c>
      <c r="I22" s="43" t="s">
        <v>170</v>
      </c>
    </row>
    <row r="23" spans="1:9" s="33" customFormat="1" ht="21" customHeight="1" x14ac:dyDescent="0.3">
      <c r="A23" s="31"/>
      <c r="B23" s="44" t="s">
        <v>171</v>
      </c>
      <c r="C23" s="45"/>
      <c r="D23" s="45"/>
      <c r="E23" s="46"/>
      <c r="F23" s="47" t="s">
        <v>172</v>
      </c>
      <c r="G23" s="47" t="s">
        <v>172</v>
      </c>
      <c r="H23" s="46" t="s">
        <v>164</v>
      </c>
      <c r="I23" s="48" t="s">
        <v>173</v>
      </c>
    </row>
    <row r="24" spans="1:9" s="33" customFormat="1" ht="21" customHeight="1" x14ac:dyDescent="0.3">
      <c r="A24" s="31"/>
      <c r="B24" s="44"/>
      <c r="C24" s="45"/>
      <c r="D24" s="45"/>
      <c r="E24" s="46"/>
      <c r="F24" s="47" t="s">
        <v>174</v>
      </c>
      <c r="G24" s="47" t="s">
        <v>174</v>
      </c>
      <c r="H24" s="46" t="s">
        <v>165</v>
      </c>
      <c r="I24" s="43"/>
    </row>
    <row r="25" spans="1:9" s="33" customFormat="1" ht="21" customHeight="1" x14ac:dyDescent="0.3">
      <c r="A25" s="31"/>
      <c r="B25" s="44"/>
      <c r="C25" s="45"/>
      <c r="D25" s="45"/>
      <c r="E25" s="46"/>
      <c r="F25" s="47" t="s">
        <v>42</v>
      </c>
      <c r="G25" s="49" t="s">
        <v>142</v>
      </c>
      <c r="H25" s="46" t="s">
        <v>87</v>
      </c>
      <c r="I25" s="50" t="s">
        <v>166</v>
      </c>
    </row>
    <row r="26" spans="1:9" s="33" customFormat="1" ht="21" customHeight="1" x14ac:dyDescent="0.3">
      <c r="A26" s="32"/>
      <c r="B26" s="51"/>
      <c r="C26" s="52"/>
      <c r="D26" s="52"/>
      <c r="E26" s="53"/>
      <c r="F26" s="54">
        <v>1539</v>
      </c>
      <c r="G26" s="54">
        <v>1539</v>
      </c>
      <c r="H26" s="53"/>
      <c r="I26" s="55" t="s">
        <v>933</v>
      </c>
    </row>
    <row r="27" spans="1:9" s="33" customFormat="1" ht="21" customHeight="1" x14ac:dyDescent="0.3">
      <c r="A27" s="30">
        <v>5</v>
      </c>
      <c r="B27" s="39" t="s">
        <v>107</v>
      </c>
      <c r="C27" s="40">
        <v>1564.5</v>
      </c>
      <c r="D27" s="40">
        <v>1564.5</v>
      </c>
      <c r="E27" s="41" t="s">
        <v>40</v>
      </c>
      <c r="F27" s="42" t="s">
        <v>169</v>
      </c>
      <c r="G27" s="42" t="s">
        <v>169</v>
      </c>
      <c r="H27" s="41" t="s">
        <v>163</v>
      </c>
      <c r="I27" s="43" t="s">
        <v>170</v>
      </c>
    </row>
    <row r="28" spans="1:9" s="33" customFormat="1" ht="21" customHeight="1" x14ac:dyDescent="0.3">
      <c r="A28" s="31"/>
      <c r="B28" s="44" t="s">
        <v>171</v>
      </c>
      <c r="C28" s="45"/>
      <c r="D28" s="45"/>
      <c r="E28" s="46"/>
      <c r="F28" s="47" t="s">
        <v>172</v>
      </c>
      <c r="G28" s="47" t="s">
        <v>172</v>
      </c>
      <c r="H28" s="46" t="s">
        <v>164</v>
      </c>
      <c r="I28" s="48" t="s">
        <v>173</v>
      </c>
    </row>
    <row r="29" spans="1:9" s="33" customFormat="1" ht="21" customHeight="1" x14ac:dyDescent="0.3">
      <c r="A29" s="31"/>
      <c r="B29" s="44"/>
      <c r="C29" s="45"/>
      <c r="D29" s="45"/>
      <c r="E29" s="46"/>
      <c r="F29" s="47" t="s">
        <v>174</v>
      </c>
      <c r="G29" s="47" t="s">
        <v>174</v>
      </c>
      <c r="H29" s="46" t="s">
        <v>165</v>
      </c>
      <c r="I29" s="43"/>
    </row>
    <row r="30" spans="1:9" s="33" customFormat="1" ht="21" customHeight="1" x14ac:dyDescent="0.3">
      <c r="A30" s="31"/>
      <c r="B30" s="44"/>
      <c r="C30" s="45"/>
      <c r="D30" s="45"/>
      <c r="E30" s="46"/>
      <c r="F30" s="47" t="s">
        <v>42</v>
      </c>
      <c r="G30" s="49" t="s">
        <v>142</v>
      </c>
      <c r="H30" s="46" t="s">
        <v>87</v>
      </c>
      <c r="I30" s="50" t="s">
        <v>166</v>
      </c>
    </row>
    <row r="31" spans="1:9" s="33" customFormat="1" ht="21" customHeight="1" x14ac:dyDescent="0.3">
      <c r="A31" s="32"/>
      <c r="B31" s="51"/>
      <c r="C31" s="52"/>
      <c r="D31" s="52"/>
      <c r="E31" s="53"/>
      <c r="F31" s="54">
        <v>1564.5</v>
      </c>
      <c r="G31" s="54">
        <v>1564.5</v>
      </c>
      <c r="H31" s="53"/>
      <c r="I31" s="55" t="s">
        <v>806</v>
      </c>
    </row>
    <row r="32" spans="1:9" s="33" customFormat="1" ht="21" customHeight="1" x14ac:dyDescent="0.3">
      <c r="A32" s="30">
        <v>6</v>
      </c>
      <c r="B32" s="39" t="s">
        <v>107</v>
      </c>
      <c r="C32" s="40">
        <v>1564.5</v>
      </c>
      <c r="D32" s="40">
        <v>1564.5</v>
      </c>
      <c r="E32" s="41" t="s">
        <v>40</v>
      </c>
      <c r="F32" s="42" t="s">
        <v>169</v>
      </c>
      <c r="G32" s="42" t="s">
        <v>169</v>
      </c>
      <c r="H32" s="41" t="s">
        <v>163</v>
      </c>
      <c r="I32" s="43" t="s">
        <v>170</v>
      </c>
    </row>
    <row r="33" spans="1:9" s="33" customFormat="1" ht="21" customHeight="1" x14ac:dyDescent="0.3">
      <c r="A33" s="31"/>
      <c r="B33" s="44" t="s">
        <v>171</v>
      </c>
      <c r="C33" s="45"/>
      <c r="D33" s="45"/>
      <c r="E33" s="46"/>
      <c r="F33" s="47" t="s">
        <v>172</v>
      </c>
      <c r="G33" s="47" t="s">
        <v>172</v>
      </c>
      <c r="H33" s="46" t="s">
        <v>164</v>
      </c>
      <c r="I33" s="48" t="s">
        <v>173</v>
      </c>
    </row>
    <row r="34" spans="1:9" s="33" customFormat="1" ht="21" customHeight="1" x14ac:dyDescent="0.3">
      <c r="A34" s="31"/>
      <c r="B34" s="44"/>
      <c r="C34" s="45"/>
      <c r="D34" s="45"/>
      <c r="E34" s="46"/>
      <c r="F34" s="47" t="s">
        <v>174</v>
      </c>
      <c r="G34" s="47" t="s">
        <v>174</v>
      </c>
      <c r="H34" s="46" t="s">
        <v>165</v>
      </c>
      <c r="I34" s="43"/>
    </row>
    <row r="35" spans="1:9" s="33" customFormat="1" ht="21" customHeight="1" x14ac:dyDescent="0.3">
      <c r="A35" s="31"/>
      <c r="B35" s="44"/>
      <c r="C35" s="45"/>
      <c r="D35" s="45"/>
      <c r="E35" s="46"/>
      <c r="F35" s="47" t="s">
        <v>42</v>
      </c>
      <c r="G35" s="49" t="s">
        <v>142</v>
      </c>
      <c r="H35" s="46" t="s">
        <v>87</v>
      </c>
      <c r="I35" s="50" t="s">
        <v>166</v>
      </c>
    </row>
    <row r="36" spans="1:9" s="33" customFormat="1" ht="21" customHeight="1" x14ac:dyDescent="0.3">
      <c r="A36" s="32"/>
      <c r="B36" s="51"/>
      <c r="C36" s="52"/>
      <c r="D36" s="52"/>
      <c r="E36" s="53"/>
      <c r="F36" s="54">
        <v>1564.5</v>
      </c>
      <c r="G36" s="54">
        <v>1564.5</v>
      </c>
      <c r="H36" s="53"/>
      <c r="I36" s="55" t="s">
        <v>839</v>
      </c>
    </row>
  </sheetData>
  <mergeCells count="3">
    <mergeCell ref="A2:I2"/>
    <mergeCell ref="A3:I3"/>
    <mergeCell ref="A4:I4"/>
  </mergeCells>
  <pageMargins left="0.7" right="0.7" top="0.75" bottom="0.75" header="0.3" footer="0.3"/>
  <pageSetup paperSize="9" scale="64" orientation="landscape" horizontalDpi="0" verticalDpi="0" r:id="rId1"/>
  <rowBreaks count="1" manualBreakCount="1">
    <brk id="31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B6BB4-F8A6-4CD1-B3CA-550787FA460C}">
  <sheetPr>
    <tabColor rgb="FFFF6600"/>
  </sheetPr>
  <dimension ref="A1:K162"/>
  <sheetViews>
    <sheetView workbookViewId="0">
      <selection activeCell="E9" sqref="E9"/>
    </sheetView>
  </sheetViews>
  <sheetFormatPr defaultRowHeight="20.25" x14ac:dyDescent="0.2"/>
  <cols>
    <col min="1" max="1" width="7.625" style="353" customWidth="1"/>
    <col min="2" max="2" width="68.625" style="353" bestFit="1" customWidth="1"/>
    <col min="3" max="4" width="16.75" style="354" customWidth="1"/>
    <col min="5" max="5" width="18.625" style="353" customWidth="1"/>
    <col min="6" max="6" width="27.625" style="355" customWidth="1"/>
    <col min="7" max="7" width="27.625" style="355" bestFit="1" customWidth="1"/>
    <col min="8" max="8" width="14.75" style="356" customWidth="1"/>
    <col min="9" max="9" width="25.75" style="356" customWidth="1"/>
    <col min="10" max="10" width="9.875" style="353" bestFit="1" customWidth="1"/>
    <col min="11" max="256" width="9" style="353"/>
    <col min="257" max="257" width="7.625" style="353" customWidth="1"/>
    <col min="258" max="258" width="68.625" style="353" bestFit="1" customWidth="1"/>
    <col min="259" max="260" width="16.75" style="353" customWidth="1"/>
    <col min="261" max="261" width="18.625" style="353" customWidth="1"/>
    <col min="262" max="262" width="27.625" style="353" customWidth="1"/>
    <col min="263" max="263" width="27.625" style="353" bestFit="1" customWidth="1"/>
    <col min="264" max="264" width="14.75" style="353" customWidth="1"/>
    <col min="265" max="265" width="25.75" style="353" customWidth="1"/>
    <col min="266" max="266" width="9.875" style="353" bestFit="1" customWidth="1"/>
    <col min="267" max="512" width="9" style="353"/>
    <col min="513" max="513" width="7.625" style="353" customWidth="1"/>
    <col min="514" max="514" width="68.625" style="353" bestFit="1" customWidth="1"/>
    <col min="515" max="516" width="16.75" style="353" customWidth="1"/>
    <col min="517" max="517" width="18.625" style="353" customWidth="1"/>
    <col min="518" max="518" width="27.625" style="353" customWidth="1"/>
    <col min="519" max="519" width="27.625" style="353" bestFit="1" customWidth="1"/>
    <col min="520" max="520" width="14.75" style="353" customWidth="1"/>
    <col min="521" max="521" width="25.75" style="353" customWidth="1"/>
    <col min="522" max="522" width="9.875" style="353" bestFit="1" customWidth="1"/>
    <col min="523" max="768" width="9" style="353"/>
    <col min="769" max="769" width="7.625" style="353" customWidth="1"/>
    <col min="770" max="770" width="68.625" style="353" bestFit="1" customWidth="1"/>
    <col min="771" max="772" width="16.75" style="353" customWidth="1"/>
    <col min="773" max="773" width="18.625" style="353" customWidth="1"/>
    <col min="774" max="774" width="27.625" style="353" customWidth="1"/>
    <col min="775" max="775" width="27.625" style="353" bestFit="1" customWidth="1"/>
    <col min="776" max="776" width="14.75" style="353" customWidth="1"/>
    <col min="777" max="777" width="25.75" style="353" customWidth="1"/>
    <col min="778" max="778" width="9.875" style="353" bestFit="1" customWidth="1"/>
    <col min="779" max="1024" width="9" style="353"/>
    <col min="1025" max="1025" width="7.625" style="353" customWidth="1"/>
    <col min="1026" max="1026" width="68.625" style="353" bestFit="1" customWidth="1"/>
    <col min="1027" max="1028" width="16.75" style="353" customWidth="1"/>
    <col min="1029" max="1029" width="18.625" style="353" customWidth="1"/>
    <col min="1030" max="1030" width="27.625" style="353" customWidth="1"/>
    <col min="1031" max="1031" width="27.625" style="353" bestFit="1" customWidth="1"/>
    <col min="1032" max="1032" width="14.75" style="353" customWidth="1"/>
    <col min="1033" max="1033" width="25.75" style="353" customWidth="1"/>
    <col min="1034" max="1034" width="9.875" style="353" bestFit="1" customWidth="1"/>
    <col min="1035" max="1280" width="9" style="353"/>
    <col min="1281" max="1281" width="7.625" style="353" customWidth="1"/>
    <col min="1282" max="1282" width="68.625" style="353" bestFit="1" customWidth="1"/>
    <col min="1283" max="1284" width="16.75" style="353" customWidth="1"/>
    <col min="1285" max="1285" width="18.625" style="353" customWidth="1"/>
    <col min="1286" max="1286" width="27.625" style="353" customWidth="1"/>
    <col min="1287" max="1287" width="27.625" style="353" bestFit="1" customWidth="1"/>
    <col min="1288" max="1288" width="14.75" style="353" customWidth="1"/>
    <col min="1289" max="1289" width="25.75" style="353" customWidth="1"/>
    <col min="1290" max="1290" width="9.875" style="353" bestFit="1" customWidth="1"/>
    <col min="1291" max="1536" width="9" style="353"/>
    <col min="1537" max="1537" width="7.625" style="353" customWidth="1"/>
    <col min="1538" max="1538" width="68.625" style="353" bestFit="1" customWidth="1"/>
    <col min="1539" max="1540" width="16.75" style="353" customWidth="1"/>
    <col min="1541" max="1541" width="18.625" style="353" customWidth="1"/>
    <col min="1542" max="1542" width="27.625" style="353" customWidth="1"/>
    <col min="1543" max="1543" width="27.625" style="353" bestFit="1" customWidth="1"/>
    <col min="1544" max="1544" width="14.75" style="353" customWidth="1"/>
    <col min="1545" max="1545" width="25.75" style="353" customWidth="1"/>
    <col min="1546" max="1546" width="9.875" style="353" bestFit="1" customWidth="1"/>
    <col min="1547" max="1792" width="9" style="353"/>
    <col min="1793" max="1793" width="7.625" style="353" customWidth="1"/>
    <col min="1794" max="1794" width="68.625" style="353" bestFit="1" customWidth="1"/>
    <col min="1795" max="1796" width="16.75" style="353" customWidth="1"/>
    <col min="1797" max="1797" width="18.625" style="353" customWidth="1"/>
    <col min="1798" max="1798" width="27.625" style="353" customWidth="1"/>
    <col min="1799" max="1799" width="27.625" style="353" bestFit="1" customWidth="1"/>
    <col min="1800" max="1800" width="14.75" style="353" customWidth="1"/>
    <col min="1801" max="1801" width="25.75" style="353" customWidth="1"/>
    <col min="1802" max="1802" width="9.875" style="353" bestFit="1" customWidth="1"/>
    <col min="1803" max="2048" width="9" style="353"/>
    <col min="2049" max="2049" width="7.625" style="353" customWidth="1"/>
    <col min="2050" max="2050" width="68.625" style="353" bestFit="1" customWidth="1"/>
    <col min="2051" max="2052" width="16.75" style="353" customWidth="1"/>
    <col min="2053" max="2053" width="18.625" style="353" customWidth="1"/>
    <col min="2054" max="2054" width="27.625" style="353" customWidth="1"/>
    <col min="2055" max="2055" width="27.625" style="353" bestFit="1" customWidth="1"/>
    <col min="2056" max="2056" width="14.75" style="353" customWidth="1"/>
    <col min="2057" max="2057" width="25.75" style="353" customWidth="1"/>
    <col min="2058" max="2058" width="9.875" style="353" bestFit="1" customWidth="1"/>
    <col min="2059" max="2304" width="9" style="353"/>
    <col min="2305" max="2305" width="7.625" style="353" customWidth="1"/>
    <col min="2306" max="2306" width="68.625" style="353" bestFit="1" customWidth="1"/>
    <col min="2307" max="2308" width="16.75" style="353" customWidth="1"/>
    <col min="2309" max="2309" width="18.625" style="353" customWidth="1"/>
    <col min="2310" max="2310" width="27.625" style="353" customWidth="1"/>
    <col min="2311" max="2311" width="27.625" style="353" bestFit="1" customWidth="1"/>
    <col min="2312" max="2312" width="14.75" style="353" customWidth="1"/>
    <col min="2313" max="2313" width="25.75" style="353" customWidth="1"/>
    <col min="2314" max="2314" width="9.875" style="353" bestFit="1" customWidth="1"/>
    <col min="2315" max="2560" width="9" style="353"/>
    <col min="2561" max="2561" width="7.625" style="353" customWidth="1"/>
    <col min="2562" max="2562" width="68.625" style="353" bestFit="1" customWidth="1"/>
    <col min="2563" max="2564" width="16.75" style="353" customWidth="1"/>
    <col min="2565" max="2565" width="18.625" style="353" customWidth="1"/>
    <col min="2566" max="2566" width="27.625" style="353" customWidth="1"/>
    <col min="2567" max="2567" width="27.625" style="353" bestFit="1" customWidth="1"/>
    <col min="2568" max="2568" width="14.75" style="353" customWidth="1"/>
    <col min="2569" max="2569" width="25.75" style="353" customWidth="1"/>
    <col min="2570" max="2570" width="9.875" style="353" bestFit="1" customWidth="1"/>
    <col min="2571" max="2816" width="9" style="353"/>
    <col min="2817" max="2817" width="7.625" style="353" customWidth="1"/>
    <col min="2818" max="2818" width="68.625" style="353" bestFit="1" customWidth="1"/>
    <col min="2819" max="2820" width="16.75" style="353" customWidth="1"/>
    <col min="2821" max="2821" width="18.625" style="353" customWidth="1"/>
    <col min="2822" max="2822" width="27.625" style="353" customWidth="1"/>
    <col min="2823" max="2823" width="27.625" style="353" bestFit="1" customWidth="1"/>
    <col min="2824" max="2824" width="14.75" style="353" customWidth="1"/>
    <col min="2825" max="2825" width="25.75" style="353" customWidth="1"/>
    <col min="2826" max="2826" width="9.875" style="353" bestFit="1" customWidth="1"/>
    <col min="2827" max="3072" width="9" style="353"/>
    <col min="3073" max="3073" width="7.625" style="353" customWidth="1"/>
    <col min="3074" max="3074" width="68.625" style="353" bestFit="1" customWidth="1"/>
    <col min="3075" max="3076" width="16.75" style="353" customWidth="1"/>
    <col min="3077" max="3077" width="18.625" style="353" customWidth="1"/>
    <col min="3078" max="3078" width="27.625" style="353" customWidth="1"/>
    <col min="3079" max="3079" width="27.625" style="353" bestFit="1" customWidth="1"/>
    <col min="3080" max="3080" width="14.75" style="353" customWidth="1"/>
    <col min="3081" max="3081" width="25.75" style="353" customWidth="1"/>
    <col min="3082" max="3082" width="9.875" style="353" bestFit="1" customWidth="1"/>
    <col min="3083" max="3328" width="9" style="353"/>
    <col min="3329" max="3329" width="7.625" style="353" customWidth="1"/>
    <col min="3330" max="3330" width="68.625" style="353" bestFit="1" customWidth="1"/>
    <col min="3331" max="3332" width="16.75" style="353" customWidth="1"/>
    <col min="3333" max="3333" width="18.625" style="353" customWidth="1"/>
    <col min="3334" max="3334" width="27.625" style="353" customWidth="1"/>
    <col min="3335" max="3335" width="27.625" style="353" bestFit="1" customWidth="1"/>
    <col min="3336" max="3336" width="14.75" style="353" customWidth="1"/>
    <col min="3337" max="3337" width="25.75" style="353" customWidth="1"/>
    <col min="3338" max="3338" width="9.875" style="353" bestFit="1" customWidth="1"/>
    <col min="3339" max="3584" width="9" style="353"/>
    <col min="3585" max="3585" width="7.625" style="353" customWidth="1"/>
    <col min="3586" max="3586" width="68.625" style="353" bestFit="1" customWidth="1"/>
    <col min="3587" max="3588" width="16.75" style="353" customWidth="1"/>
    <col min="3589" max="3589" width="18.625" style="353" customWidth="1"/>
    <col min="3590" max="3590" width="27.625" style="353" customWidth="1"/>
    <col min="3591" max="3591" width="27.625" style="353" bestFit="1" customWidth="1"/>
    <col min="3592" max="3592" width="14.75" style="353" customWidth="1"/>
    <col min="3593" max="3593" width="25.75" style="353" customWidth="1"/>
    <col min="3594" max="3594" width="9.875" style="353" bestFit="1" customWidth="1"/>
    <col min="3595" max="3840" width="9" style="353"/>
    <col min="3841" max="3841" width="7.625" style="353" customWidth="1"/>
    <col min="3842" max="3842" width="68.625" style="353" bestFit="1" customWidth="1"/>
    <col min="3843" max="3844" width="16.75" style="353" customWidth="1"/>
    <col min="3845" max="3845" width="18.625" style="353" customWidth="1"/>
    <col min="3846" max="3846" width="27.625" style="353" customWidth="1"/>
    <col min="3847" max="3847" width="27.625" style="353" bestFit="1" customWidth="1"/>
    <col min="3848" max="3848" width="14.75" style="353" customWidth="1"/>
    <col min="3849" max="3849" width="25.75" style="353" customWidth="1"/>
    <col min="3850" max="3850" width="9.875" style="353" bestFit="1" customWidth="1"/>
    <col min="3851" max="4096" width="9" style="353"/>
    <col min="4097" max="4097" width="7.625" style="353" customWidth="1"/>
    <col min="4098" max="4098" width="68.625" style="353" bestFit="1" customWidth="1"/>
    <col min="4099" max="4100" width="16.75" style="353" customWidth="1"/>
    <col min="4101" max="4101" width="18.625" style="353" customWidth="1"/>
    <col min="4102" max="4102" width="27.625" style="353" customWidth="1"/>
    <col min="4103" max="4103" width="27.625" style="353" bestFit="1" customWidth="1"/>
    <col min="4104" max="4104" width="14.75" style="353" customWidth="1"/>
    <col min="4105" max="4105" width="25.75" style="353" customWidth="1"/>
    <col min="4106" max="4106" width="9.875" style="353" bestFit="1" customWidth="1"/>
    <col min="4107" max="4352" width="9" style="353"/>
    <col min="4353" max="4353" width="7.625" style="353" customWidth="1"/>
    <col min="4354" max="4354" width="68.625" style="353" bestFit="1" customWidth="1"/>
    <col min="4355" max="4356" width="16.75" style="353" customWidth="1"/>
    <col min="4357" max="4357" width="18.625" style="353" customWidth="1"/>
    <col min="4358" max="4358" width="27.625" style="353" customWidth="1"/>
    <col min="4359" max="4359" width="27.625" style="353" bestFit="1" customWidth="1"/>
    <col min="4360" max="4360" width="14.75" style="353" customWidth="1"/>
    <col min="4361" max="4361" width="25.75" style="353" customWidth="1"/>
    <col min="4362" max="4362" width="9.875" style="353" bestFit="1" customWidth="1"/>
    <col min="4363" max="4608" width="9" style="353"/>
    <col min="4609" max="4609" width="7.625" style="353" customWidth="1"/>
    <col min="4610" max="4610" width="68.625" style="353" bestFit="1" customWidth="1"/>
    <col min="4611" max="4612" width="16.75" style="353" customWidth="1"/>
    <col min="4613" max="4613" width="18.625" style="353" customWidth="1"/>
    <col min="4614" max="4614" width="27.625" style="353" customWidth="1"/>
    <col min="4615" max="4615" width="27.625" style="353" bestFit="1" customWidth="1"/>
    <col min="4616" max="4616" width="14.75" style="353" customWidth="1"/>
    <col min="4617" max="4617" width="25.75" style="353" customWidth="1"/>
    <col min="4618" max="4618" width="9.875" style="353" bestFit="1" customWidth="1"/>
    <col min="4619" max="4864" width="9" style="353"/>
    <col min="4865" max="4865" width="7.625" style="353" customWidth="1"/>
    <col min="4866" max="4866" width="68.625" style="353" bestFit="1" customWidth="1"/>
    <col min="4867" max="4868" width="16.75" style="353" customWidth="1"/>
    <col min="4869" max="4869" width="18.625" style="353" customWidth="1"/>
    <col min="4870" max="4870" width="27.625" style="353" customWidth="1"/>
    <col min="4871" max="4871" width="27.625" style="353" bestFit="1" customWidth="1"/>
    <col min="4872" max="4872" width="14.75" style="353" customWidth="1"/>
    <col min="4873" max="4873" width="25.75" style="353" customWidth="1"/>
    <col min="4874" max="4874" width="9.875" style="353" bestFit="1" customWidth="1"/>
    <col min="4875" max="5120" width="9" style="353"/>
    <col min="5121" max="5121" width="7.625" style="353" customWidth="1"/>
    <col min="5122" max="5122" width="68.625" style="353" bestFit="1" customWidth="1"/>
    <col min="5123" max="5124" width="16.75" style="353" customWidth="1"/>
    <col min="5125" max="5125" width="18.625" style="353" customWidth="1"/>
    <col min="5126" max="5126" width="27.625" style="353" customWidth="1"/>
    <col min="5127" max="5127" width="27.625" style="353" bestFit="1" customWidth="1"/>
    <col min="5128" max="5128" width="14.75" style="353" customWidth="1"/>
    <col min="5129" max="5129" width="25.75" style="353" customWidth="1"/>
    <col min="5130" max="5130" width="9.875" style="353" bestFit="1" customWidth="1"/>
    <col min="5131" max="5376" width="9" style="353"/>
    <col min="5377" max="5377" width="7.625" style="353" customWidth="1"/>
    <col min="5378" max="5378" width="68.625" style="353" bestFit="1" customWidth="1"/>
    <col min="5379" max="5380" width="16.75" style="353" customWidth="1"/>
    <col min="5381" max="5381" width="18.625" style="353" customWidth="1"/>
    <col min="5382" max="5382" width="27.625" style="353" customWidth="1"/>
    <col min="5383" max="5383" width="27.625" style="353" bestFit="1" customWidth="1"/>
    <col min="5384" max="5384" width="14.75" style="353" customWidth="1"/>
    <col min="5385" max="5385" width="25.75" style="353" customWidth="1"/>
    <col min="5386" max="5386" width="9.875" style="353" bestFit="1" customWidth="1"/>
    <col min="5387" max="5632" width="9" style="353"/>
    <col min="5633" max="5633" width="7.625" style="353" customWidth="1"/>
    <col min="5634" max="5634" width="68.625" style="353" bestFit="1" customWidth="1"/>
    <col min="5635" max="5636" width="16.75" style="353" customWidth="1"/>
    <col min="5637" max="5637" width="18.625" style="353" customWidth="1"/>
    <col min="5638" max="5638" width="27.625" style="353" customWidth="1"/>
    <col min="5639" max="5639" width="27.625" style="353" bestFit="1" customWidth="1"/>
    <col min="5640" max="5640" width="14.75" style="353" customWidth="1"/>
    <col min="5641" max="5641" width="25.75" style="353" customWidth="1"/>
    <col min="5642" max="5642" width="9.875" style="353" bestFit="1" customWidth="1"/>
    <col min="5643" max="5888" width="9" style="353"/>
    <col min="5889" max="5889" width="7.625" style="353" customWidth="1"/>
    <col min="5890" max="5890" width="68.625" style="353" bestFit="1" customWidth="1"/>
    <col min="5891" max="5892" width="16.75" style="353" customWidth="1"/>
    <col min="5893" max="5893" width="18.625" style="353" customWidth="1"/>
    <col min="5894" max="5894" width="27.625" style="353" customWidth="1"/>
    <col min="5895" max="5895" width="27.625" style="353" bestFit="1" customWidth="1"/>
    <col min="5896" max="5896" width="14.75" style="353" customWidth="1"/>
    <col min="5897" max="5897" width="25.75" style="353" customWidth="1"/>
    <col min="5898" max="5898" width="9.875" style="353" bestFit="1" customWidth="1"/>
    <col min="5899" max="6144" width="9" style="353"/>
    <col min="6145" max="6145" width="7.625" style="353" customWidth="1"/>
    <col min="6146" max="6146" width="68.625" style="353" bestFit="1" customWidth="1"/>
    <col min="6147" max="6148" width="16.75" style="353" customWidth="1"/>
    <col min="6149" max="6149" width="18.625" style="353" customWidth="1"/>
    <col min="6150" max="6150" width="27.625" style="353" customWidth="1"/>
    <col min="6151" max="6151" width="27.625" style="353" bestFit="1" customWidth="1"/>
    <col min="6152" max="6152" width="14.75" style="353" customWidth="1"/>
    <col min="6153" max="6153" width="25.75" style="353" customWidth="1"/>
    <col min="6154" max="6154" width="9.875" style="353" bestFit="1" customWidth="1"/>
    <col min="6155" max="6400" width="9" style="353"/>
    <col min="6401" max="6401" width="7.625" style="353" customWidth="1"/>
    <col min="6402" max="6402" width="68.625" style="353" bestFit="1" customWidth="1"/>
    <col min="6403" max="6404" width="16.75" style="353" customWidth="1"/>
    <col min="6405" max="6405" width="18.625" style="353" customWidth="1"/>
    <col min="6406" max="6406" width="27.625" style="353" customWidth="1"/>
    <col min="6407" max="6407" width="27.625" style="353" bestFit="1" customWidth="1"/>
    <col min="6408" max="6408" width="14.75" style="353" customWidth="1"/>
    <col min="6409" max="6409" width="25.75" style="353" customWidth="1"/>
    <col min="6410" max="6410" width="9.875" style="353" bestFit="1" customWidth="1"/>
    <col min="6411" max="6656" width="9" style="353"/>
    <col min="6657" max="6657" width="7.625" style="353" customWidth="1"/>
    <col min="6658" max="6658" width="68.625" style="353" bestFit="1" customWidth="1"/>
    <col min="6659" max="6660" width="16.75" style="353" customWidth="1"/>
    <col min="6661" max="6661" width="18.625" style="353" customWidth="1"/>
    <col min="6662" max="6662" width="27.625" style="353" customWidth="1"/>
    <col min="6663" max="6663" width="27.625" style="353" bestFit="1" customWidth="1"/>
    <col min="6664" max="6664" width="14.75" style="353" customWidth="1"/>
    <col min="6665" max="6665" width="25.75" style="353" customWidth="1"/>
    <col min="6666" max="6666" width="9.875" style="353" bestFit="1" customWidth="1"/>
    <col min="6667" max="6912" width="9" style="353"/>
    <col min="6913" max="6913" width="7.625" style="353" customWidth="1"/>
    <col min="6914" max="6914" width="68.625" style="353" bestFit="1" customWidth="1"/>
    <col min="6915" max="6916" width="16.75" style="353" customWidth="1"/>
    <col min="6917" max="6917" width="18.625" style="353" customWidth="1"/>
    <col min="6918" max="6918" width="27.625" style="353" customWidth="1"/>
    <col min="6919" max="6919" width="27.625" style="353" bestFit="1" customWidth="1"/>
    <col min="6920" max="6920" width="14.75" style="353" customWidth="1"/>
    <col min="6921" max="6921" width="25.75" style="353" customWidth="1"/>
    <col min="6922" max="6922" width="9.875" style="353" bestFit="1" customWidth="1"/>
    <col min="6923" max="7168" width="9" style="353"/>
    <col min="7169" max="7169" width="7.625" style="353" customWidth="1"/>
    <col min="7170" max="7170" width="68.625" style="353" bestFit="1" customWidth="1"/>
    <col min="7171" max="7172" width="16.75" style="353" customWidth="1"/>
    <col min="7173" max="7173" width="18.625" style="353" customWidth="1"/>
    <col min="7174" max="7174" width="27.625" style="353" customWidth="1"/>
    <col min="7175" max="7175" width="27.625" style="353" bestFit="1" customWidth="1"/>
    <col min="7176" max="7176" width="14.75" style="353" customWidth="1"/>
    <col min="7177" max="7177" width="25.75" style="353" customWidth="1"/>
    <col min="7178" max="7178" width="9.875" style="353" bestFit="1" customWidth="1"/>
    <col min="7179" max="7424" width="9" style="353"/>
    <col min="7425" max="7425" width="7.625" style="353" customWidth="1"/>
    <col min="7426" max="7426" width="68.625" style="353" bestFit="1" customWidth="1"/>
    <col min="7427" max="7428" width="16.75" style="353" customWidth="1"/>
    <col min="7429" max="7429" width="18.625" style="353" customWidth="1"/>
    <col min="7430" max="7430" width="27.625" style="353" customWidth="1"/>
    <col min="7431" max="7431" width="27.625" style="353" bestFit="1" customWidth="1"/>
    <col min="7432" max="7432" width="14.75" style="353" customWidth="1"/>
    <col min="7433" max="7433" width="25.75" style="353" customWidth="1"/>
    <col min="7434" max="7434" width="9.875" style="353" bestFit="1" customWidth="1"/>
    <col min="7435" max="7680" width="9" style="353"/>
    <col min="7681" max="7681" width="7.625" style="353" customWidth="1"/>
    <col min="7682" max="7682" width="68.625" style="353" bestFit="1" customWidth="1"/>
    <col min="7683" max="7684" width="16.75" style="353" customWidth="1"/>
    <col min="7685" max="7685" width="18.625" style="353" customWidth="1"/>
    <col min="7686" max="7686" width="27.625" style="353" customWidth="1"/>
    <col min="7687" max="7687" width="27.625" style="353" bestFit="1" customWidth="1"/>
    <col min="7688" max="7688" width="14.75" style="353" customWidth="1"/>
    <col min="7689" max="7689" width="25.75" style="353" customWidth="1"/>
    <col min="7690" max="7690" width="9.875" style="353" bestFit="1" customWidth="1"/>
    <col min="7691" max="7936" width="9" style="353"/>
    <col min="7937" max="7937" width="7.625" style="353" customWidth="1"/>
    <col min="7938" max="7938" width="68.625" style="353" bestFit="1" customWidth="1"/>
    <col min="7939" max="7940" width="16.75" style="353" customWidth="1"/>
    <col min="7941" max="7941" width="18.625" style="353" customWidth="1"/>
    <col min="7942" max="7942" width="27.625" style="353" customWidth="1"/>
    <col min="7943" max="7943" width="27.625" style="353" bestFit="1" customWidth="1"/>
    <col min="7944" max="7944" width="14.75" style="353" customWidth="1"/>
    <col min="7945" max="7945" width="25.75" style="353" customWidth="1"/>
    <col min="7946" max="7946" width="9.875" style="353" bestFit="1" customWidth="1"/>
    <col min="7947" max="8192" width="9" style="353"/>
    <col min="8193" max="8193" width="7.625" style="353" customWidth="1"/>
    <col min="8194" max="8194" width="68.625" style="353" bestFit="1" customWidth="1"/>
    <col min="8195" max="8196" width="16.75" style="353" customWidth="1"/>
    <col min="8197" max="8197" width="18.625" style="353" customWidth="1"/>
    <col min="8198" max="8198" width="27.625" style="353" customWidth="1"/>
    <col min="8199" max="8199" width="27.625" style="353" bestFit="1" customWidth="1"/>
    <col min="8200" max="8200" width="14.75" style="353" customWidth="1"/>
    <col min="8201" max="8201" width="25.75" style="353" customWidth="1"/>
    <col min="8202" max="8202" width="9.875" style="353" bestFit="1" customWidth="1"/>
    <col min="8203" max="8448" width="9" style="353"/>
    <col min="8449" max="8449" width="7.625" style="353" customWidth="1"/>
    <col min="8450" max="8450" width="68.625" style="353" bestFit="1" customWidth="1"/>
    <col min="8451" max="8452" width="16.75" style="353" customWidth="1"/>
    <col min="8453" max="8453" width="18.625" style="353" customWidth="1"/>
    <col min="8454" max="8454" width="27.625" style="353" customWidth="1"/>
    <col min="8455" max="8455" width="27.625" style="353" bestFit="1" customWidth="1"/>
    <col min="8456" max="8456" width="14.75" style="353" customWidth="1"/>
    <col min="8457" max="8457" width="25.75" style="353" customWidth="1"/>
    <col min="8458" max="8458" width="9.875" style="353" bestFit="1" customWidth="1"/>
    <col min="8459" max="8704" width="9" style="353"/>
    <col min="8705" max="8705" width="7.625" style="353" customWidth="1"/>
    <col min="8706" max="8706" width="68.625" style="353" bestFit="1" customWidth="1"/>
    <col min="8707" max="8708" width="16.75" style="353" customWidth="1"/>
    <col min="8709" max="8709" width="18.625" style="353" customWidth="1"/>
    <col min="8710" max="8710" width="27.625" style="353" customWidth="1"/>
    <col min="8711" max="8711" width="27.625" style="353" bestFit="1" customWidth="1"/>
    <col min="8712" max="8712" width="14.75" style="353" customWidth="1"/>
    <col min="8713" max="8713" width="25.75" style="353" customWidth="1"/>
    <col min="8714" max="8714" width="9.875" style="353" bestFit="1" customWidth="1"/>
    <col min="8715" max="8960" width="9" style="353"/>
    <col min="8961" max="8961" width="7.625" style="353" customWidth="1"/>
    <col min="8962" max="8962" width="68.625" style="353" bestFit="1" customWidth="1"/>
    <col min="8963" max="8964" width="16.75" style="353" customWidth="1"/>
    <col min="8965" max="8965" width="18.625" style="353" customWidth="1"/>
    <col min="8966" max="8966" width="27.625" style="353" customWidth="1"/>
    <col min="8967" max="8967" width="27.625" style="353" bestFit="1" customWidth="1"/>
    <col min="8968" max="8968" width="14.75" style="353" customWidth="1"/>
    <col min="8969" max="8969" width="25.75" style="353" customWidth="1"/>
    <col min="8970" max="8970" width="9.875" style="353" bestFit="1" customWidth="1"/>
    <col min="8971" max="9216" width="9" style="353"/>
    <col min="9217" max="9217" width="7.625" style="353" customWidth="1"/>
    <col min="9218" max="9218" width="68.625" style="353" bestFit="1" customWidth="1"/>
    <col min="9219" max="9220" width="16.75" style="353" customWidth="1"/>
    <col min="9221" max="9221" width="18.625" style="353" customWidth="1"/>
    <col min="9222" max="9222" width="27.625" style="353" customWidth="1"/>
    <col min="9223" max="9223" width="27.625" style="353" bestFit="1" customWidth="1"/>
    <col min="9224" max="9224" width="14.75" style="353" customWidth="1"/>
    <col min="9225" max="9225" width="25.75" style="353" customWidth="1"/>
    <col min="9226" max="9226" width="9.875" style="353" bestFit="1" customWidth="1"/>
    <col min="9227" max="9472" width="9" style="353"/>
    <col min="9473" max="9473" width="7.625" style="353" customWidth="1"/>
    <col min="9474" max="9474" width="68.625" style="353" bestFit="1" customWidth="1"/>
    <col min="9475" max="9476" width="16.75" style="353" customWidth="1"/>
    <col min="9477" max="9477" width="18.625" style="353" customWidth="1"/>
    <col min="9478" max="9478" width="27.625" style="353" customWidth="1"/>
    <col min="9479" max="9479" width="27.625" style="353" bestFit="1" customWidth="1"/>
    <col min="9480" max="9480" width="14.75" style="353" customWidth="1"/>
    <col min="9481" max="9481" width="25.75" style="353" customWidth="1"/>
    <col min="9482" max="9482" width="9.875" style="353" bestFit="1" customWidth="1"/>
    <col min="9483" max="9728" width="9" style="353"/>
    <col min="9729" max="9729" width="7.625" style="353" customWidth="1"/>
    <col min="9730" max="9730" width="68.625" style="353" bestFit="1" customWidth="1"/>
    <col min="9731" max="9732" width="16.75" style="353" customWidth="1"/>
    <col min="9733" max="9733" width="18.625" style="353" customWidth="1"/>
    <col min="9734" max="9734" width="27.625" style="353" customWidth="1"/>
    <col min="9735" max="9735" width="27.625" style="353" bestFit="1" customWidth="1"/>
    <col min="9736" max="9736" width="14.75" style="353" customWidth="1"/>
    <col min="9737" max="9737" width="25.75" style="353" customWidth="1"/>
    <col min="9738" max="9738" width="9.875" style="353" bestFit="1" customWidth="1"/>
    <col min="9739" max="9984" width="9" style="353"/>
    <col min="9985" max="9985" width="7.625" style="353" customWidth="1"/>
    <col min="9986" max="9986" width="68.625" style="353" bestFit="1" customWidth="1"/>
    <col min="9987" max="9988" width="16.75" style="353" customWidth="1"/>
    <col min="9989" max="9989" width="18.625" style="353" customWidth="1"/>
    <col min="9990" max="9990" width="27.625" style="353" customWidth="1"/>
    <col min="9991" max="9991" width="27.625" style="353" bestFit="1" customWidth="1"/>
    <col min="9992" max="9992" width="14.75" style="353" customWidth="1"/>
    <col min="9993" max="9993" width="25.75" style="353" customWidth="1"/>
    <col min="9994" max="9994" width="9.875" style="353" bestFit="1" customWidth="1"/>
    <col min="9995" max="10240" width="9" style="353"/>
    <col min="10241" max="10241" width="7.625" style="353" customWidth="1"/>
    <col min="10242" max="10242" width="68.625" style="353" bestFit="1" customWidth="1"/>
    <col min="10243" max="10244" width="16.75" style="353" customWidth="1"/>
    <col min="10245" max="10245" width="18.625" style="353" customWidth="1"/>
    <col min="10246" max="10246" width="27.625" style="353" customWidth="1"/>
    <col min="10247" max="10247" width="27.625" style="353" bestFit="1" customWidth="1"/>
    <col min="10248" max="10248" width="14.75" style="353" customWidth="1"/>
    <col min="10249" max="10249" width="25.75" style="353" customWidth="1"/>
    <col min="10250" max="10250" width="9.875" style="353" bestFit="1" customWidth="1"/>
    <col min="10251" max="10496" width="9" style="353"/>
    <col min="10497" max="10497" width="7.625" style="353" customWidth="1"/>
    <col min="10498" max="10498" width="68.625" style="353" bestFit="1" customWidth="1"/>
    <col min="10499" max="10500" width="16.75" style="353" customWidth="1"/>
    <col min="10501" max="10501" width="18.625" style="353" customWidth="1"/>
    <col min="10502" max="10502" width="27.625" style="353" customWidth="1"/>
    <col min="10503" max="10503" width="27.625" style="353" bestFit="1" customWidth="1"/>
    <col min="10504" max="10504" width="14.75" style="353" customWidth="1"/>
    <col min="10505" max="10505" width="25.75" style="353" customWidth="1"/>
    <col min="10506" max="10506" width="9.875" style="353" bestFit="1" customWidth="1"/>
    <col min="10507" max="10752" width="9" style="353"/>
    <col min="10753" max="10753" width="7.625" style="353" customWidth="1"/>
    <col min="10754" max="10754" width="68.625" style="353" bestFit="1" customWidth="1"/>
    <col min="10755" max="10756" width="16.75" style="353" customWidth="1"/>
    <col min="10757" max="10757" width="18.625" style="353" customWidth="1"/>
    <col min="10758" max="10758" width="27.625" style="353" customWidth="1"/>
    <col min="10759" max="10759" width="27.625" style="353" bestFit="1" customWidth="1"/>
    <col min="10760" max="10760" width="14.75" style="353" customWidth="1"/>
    <col min="10761" max="10761" width="25.75" style="353" customWidth="1"/>
    <col min="10762" max="10762" width="9.875" style="353" bestFit="1" customWidth="1"/>
    <col min="10763" max="11008" width="9" style="353"/>
    <col min="11009" max="11009" width="7.625" style="353" customWidth="1"/>
    <col min="11010" max="11010" width="68.625" style="353" bestFit="1" customWidth="1"/>
    <col min="11011" max="11012" width="16.75" style="353" customWidth="1"/>
    <col min="11013" max="11013" width="18.625" style="353" customWidth="1"/>
    <col min="11014" max="11014" width="27.625" style="353" customWidth="1"/>
    <col min="11015" max="11015" width="27.625" style="353" bestFit="1" customWidth="1"/>
    <col min="11016" max="11016" width="14.75" style="353" customWidth="1"/>
    <col min="11017" max="11017" width="25.75" style="353" customWidth="1"/>
    <col min="11018" max="11018" width="9.875" style="353" bestFit="1" customWidth="1"/>
    <col min="11019" max="11264" width="9" style="353"/>
    <col min="11265" max="11265" width="7.625" style="353" customWidth="1"/>
    <col min="11266" max="11266" width="68.625" style="353" bestFit="1" customWidth="1"/>
    <col min="11267" max="11268" width="16.75" style="353" customWidth="1"/>
    <col min="11269" max="11269" width="18.625" style="353" customWidth="1"/>
    <col min="11270" max="11270" width="27.625" style="353" customWidth="1"/>
    <col min="11271" max="11271" width="27.625" style="353" bestFit="1" customWidth="1"/>
    <col min="11272" max="11272" width="14.75" style="353" customWidth="1"/>
    <col min="11273" max="11273" width="25.75" style="353" customWidth="1"/>
    <col min="11274" max="11274" width="9.875" style="353" bestFit="1" customWidth="1"/>
    <col min="11275" max="11520" width="9" style="353"/>
    <col min="11521" max="11521" width="7.625" style="353" customWidth="1"/>
    <col min="11522" max="11522" width="68.625" style="353" bestFit="1" customWidth="1"/>
    <col min="11523" max="11524" width="16.75" style="353" customWidth="1"/>
    <col min="11525" max="11525" width="18.625" style="353" customWidth="1"/>
    <col min="11526" max="11526" width="27.625" style="353" customWidth="1"/>
    <col min="11527" max="11527" width="27.625" style="353" bestFit="1" customWidth="1"/>
    <col min="11528" max="11528" width="14.75" style="353" customWidth="1"/>
    <col min="11529" max="11529" width="25.75" style="353" customWidth="1"/>
    <col min="11530" max="11530" width="9.875" style="353" bestFit="1" customWidth="1"/>
    <col min="11531" max="11776" width="9" style="353"/>
    <col min="11777" max="11777" width="7.625" style="353" customWidth="1"/>
    <col min="11778" max="11778" width="68.625" style="353" bestFit="1" customWidth="1"/>
    <col min="11779" max="11780" width="16.75" style="353" customWidth="1"/>
    <col min="11781" max="11781" width="18.625" style="353" customWidth="1"/>
    <col min="11782" max="11782" width="27.625" style="353" customWidth="1"/>
    <col min="11783" max="11783" width="27.625" style="353" bestFit="1" customWidth="1"/>
    <col min="11784" max="11784" width="14.75" style="353" customWidth="1"/>
    <col min="11785" max="11785" width="25.75" style="353" customWidth="1"/>
    <col min="11786" max="11786" width="9.875" style="353" bestFit="1" customWidth="1"/>
    <col min="11787" max="12032" width="9" style="353"/>
    <col min="12033" max="12033" width="7.625" style="353" customWidth="1"/>
    <col min="12034" max="12034" width="68.625" style="353" bestFit="1" customWidth="1"/>
    <col min="12035" max="12036" width="16.75" style="353" customWidth="1"/>
    <col min="12037" max="12037" width="18.625" style="353" customWidth="1"/>
    <col min="12038" max="12038" width="27.625" style="353" customWidth="1"/>
    <col min="12039" max="12039" width="27.625" style="353" bestFit="1" customWidth="1"/>
    <col min="12040" max="12040" width="14.75" style="353" customWidth="1"/>
    <col min="12041" max="12041" width="25.75" style="353" customWidth="1"/>
    <col min="12042" max="12042" width="9.875" style="353" bestFit="1" customWidth="1"/>
    <col min="12043" max="12288" width="9" style="353"/>
    <col min="12289" max="12289" width="7.625" style="353" customWidth="1"/>
    <col min="12290" max="12290" width="68.625" style="353" bestFit="1" customWidth="1"/>
    <col min="12291" max="12292" width="16.75" style="353" customWidth="1"/>
    <col min="12293" max="12293" width="18.625" style="353" customWidth="1"/>
    <col min="12294" max="12294" width="27.625" style="353" customWidth="1"/>
    <col min="12295" max="12295" width="27.625" style="353" bestFit="1" customWidth="1"/>
    <col min="12296" max="12296" width="14.75" style="353" customWidth="1"/>
    <col min="12297" max="12297" width="25.75" style="353" customWidth="1"/>
    <col min="12298" max="12298" width="9.875" style="353" bestFit="1" customWidth="1"/>
    <col min="12299" max="12544" width="9" style="353"/>
    <col min="12545" max="12545" width="7.625" style="353" customWidth="1"/>
    <col min="12546" max="12546" width="68.625" style="353" bestFit="1" customWidth="1"/>
    <col min="12547" max="12548" width="16.75" style="353" customWidth="1"/>
    <col min="12549" max="12549" width="18.625" style="353" customWidth="1"/>
    <col min="12550" max="12550" width="27.625" style="353" customWidth="1"/>
    <col min="12551" max="12551" width="27.625" style="353" bestFit="1" customWidth="1"/>
    <col min="12552" max="12552" width="14.75" style="353" customWidth="1"/>
    <col min="12553" max="12553" width="25.75" style="353" customWidth="1"/>
    <col min="12554" max="12554" width="9.875" style="353" bestFit="1" customWidth="1"/>
    <col min="12555" max="12800" width="9" style="353"/>
    <col min="12801" max="12801" width="7.625" style="353" customWidth="1"/>
    <col min="12802" max="12802" width="68.625" style="353" bestFit="1" customWidth="1"/>
    <col min="12803" max="12804" width="16.75" style="353" customWidth="1"/>
    <col min="12805" max="12805" width="18.625" style="353" customWidth="1"/>
    <col min="12806" max="12806" width="27.625" style="353" customWidth="1"/>
    <col min="12807" max="12807" width="27.625" style="353" bestFit="1" customWidth="1"/>
    <col min="12808" max="12808" width="14.75" style="353" customWidth="1"/>
    <col min="12809" max="12809" width="25.75" style="353" customWidth="1"/>
    <col min="12810" max="12810" width="9.875" style="353" bestFit="1" customWidth="1"/>
    <col min="12811" max="13056" width="9" style="353"/>
    <col min="13057" max="13057" width="7.625" style="353" customWidth="1"/>
    <col min="13058" max="13058" width="68.625" style="353" bestFit="1" customWidth="1"/>
    <col min="13059" max="13060" width="16.75" style="353" customWidth="1"/>
    <col min="13061" max="13061" width="18.625" style="353" customWidth="1"/>
    <col min="13062" max="13062" width="27.625" style="353" customWidth="1"/>
    <col min="13063" max="13063" width="27.625" style="353" bestFit="1" customWidth="1"/>
    <col min="13064" max="13064" width="14.75" style="353" customWidth="1"/>
    <col min="13065" max="13065" width="25.75" style="353" customWidth="1"/>
    <col min="13066" max="13066" width="9.875" style="353" bestFit="1" customWidth="1"/>
    <col min="13067" max="13312" width="9" style="353"/>
    <col min="13313" max="13313" width="7.625" style="353" customWidth="1"/>
    <col min="13314" max="13314" width="68.625" style="353" bestFit="1" customWidth="1"/>
    <col min="13315" max="13316" width="16.75" style="353" customWidth="1"/>
    <col min="13317" max="13317" width="18.625" style="353" customWidth="1"/>
    <col min="13318" max="13318" width="27.625" style="353" customWidth="1"/>
    <col min="13319" max="13319" width="27.625" style="353" bestFit="1" customWidth="1"/>
    <col min="13320" max="13320" width="14.75" style="353" customWidth="1"/>
    <col min="13321" max="13321" width="25.75" style="353" customWidth="1"/>
    <col min="13322" max="13322" width="9.875" style="353" bestFit="1" customWidth="1"/>
    <col min="13323" max="13568" width="9" style="353"/>
    <col min="13569" max="13569" width="7.625" style="353" customWidth="1"/>
    <col min="13570" max="13570" width="68.625" style="353" bestFit="1" customWidth="1"/>
    <col min="13571" max="13572" width="16.75" style="353" customWidth="1"/>
    <col min="13573" max="13573" width="18.625" style="353" customWidth="1"/>
    <col min="13574" max="13574" width="27.625" style="353" customWidth="1"/>
    <col min="13575" max="13575" width="27.625" style="353" bestFit="1" customWidth="1"/>
    <col min="13576" max="13576" width="14.75" style="353" customWidth="1"/>
    <col min="13577" max="13577" width="25.75" style="353" customWidth="1"/>
    <col min="13578" max="13578" width="9.875" style="353" bestFit="1" customWidth="1"/>
    <col min="13579" max="13824" width="9" style="353"/>
    <col min="13825" max="13825" width="7.625" style="353" customWidth="1"/>
    <col min="13826" max="13826" width="68.625" style="353" bestFit="1" customWidth="1"/>
    <col min="13827" max="13828" width="16.75" style="353" customWidth="1"/>
    <col min="13829" max="13829" width="18.625" style="353" customWidth="1"/>
    <col min="13830" max="13830" width="27.625" style="353" customWidth="1"/>
    <col min="13831" max="13831" width="27.625" style="353" bestFit="1" customWidth="1"/>
    <col min="13832" max="13832" width="14.75" style="353" customWidth="1"/>
    <col min="13833" max="13833" width="25.75" style="353" customWidth="1"/>
    <col min="13834" max="13834" width="9.875" style="353" bestFit="1" customWidth="1"/>
    <col min="13835" max="14080" width="9" style="353"/>
    <col min="14081" max="14081" width="7.625" style="353" customWidth="1"/>
    <col min="14082" max="14082" width="68.625" style="353" bestFit="1" customWidth="1"/>
    <col min="14083" max="14084" width="16.75" style="353" customWidth="1"/>
    <col min="14085" max="14085" width="18.625" style="353" customWidth="1"/>
    <col min="14086" max="14086" width="27.625" style="353" customWidth="1"/>
    <col min="14087" max="14087" width="27.625" style="353" bestFit="1" customWidth="1"/>
    <col min="14088" max="14088" width="14.75" style="353" customWidth="1"/>
    <col min="14089" max="14089" width="25.75" style="353" customWidth="1"/>
    <col min="14090" max="14090" width="9.875" style="353" bestFit="1" customWidth="1"/>
    <col min="14091" max="14336" width="9" style="353"/>
    <col min="14337" max="14337" width="7.625" style="353" customWidth="1"/>
    <col min="14338" max="14338" width="68.625" style="353" bestFit="1" customWidth="1"/>
    <col min="14339" max="14340" width="16.75" style="353" customWidth="1"/>
    <col min="14341" max="14341" width="18.625" style="353" customWidth="1"/>
    <col min="14342" max="14342" width="27.625" style="353" customWidth="1"/>
    <col min="14343" max="14343" width="27.625" style="353" bestFit="1" customWidth="1"/>
    <col min="14344" max="14344" width="14.75" style="353" customWidth="1"/>
    <col min="14345" max="14345" width="25.75" style="353" customWidth="1"/>
    <col min="14346" max="14346" width="9.875" style="353" bestFit="1" customWidth="1"/>
    <col min="14347" max="14592" width="9" style="353"/>
    <col min="14593" max="14593" width="7.625" style="353" customWidth="1"/>
    <col min="14594" max="14594" width="68.625" style="353" bestFit="1" customWidth="1"/>
    <col min="14595" max="14596" width="16.75" style="353" customWidth="1"/>
    <col min="14597" max="14597" width="18.625" style="353" customWidth="1"/>
    <col min="14598" max="14598" width="27.625" style="353" customWidth="1"/>
    <col min="14599" max="14599" width="27.625" style="353" bestFit="1" customWidth="1"/>
    <col min="14600" max="14600" width="14.75" style="353" customWidth="1"/>
    <col min="14601" max="14601" width="25.75" style="353" customWidth="1"/>
    <col min="14602" max="14602" width="9.875" style="353" bestFit="1" customWidth="1"/>
    <col min="14603" max="14848" width="9" style="353"/>
    <col min="14849" max="14849" width="7.625" style="353" customWidth="1"/>
    <col min="14850" max="14850" width="68.625" style="353" bestFit="1" customWidth="1"/>
    <col min="14851" max="14852" width="16.75" style="353" customWidth="1"/>
    <col min="14853" max="14853" width="18.625" style="353" customWidth="1"/>
    <col min="14854" max="14854" width="27.625" style="353" customWidth="1"/>
    <col min="14855" max="14855" width="27.625" style="353" bestFit="1" customWidth="1"/>
    <col min="14856" max="14856" width="14.75" style="353" customWidth="1"/>
    <col min="14857" max="14857" width="25.75" style="353" customWidth="1"/>
    <col min="14858" max="14858" width="9.875" style="353" bestFit="1" customWidth="1"/>
    <col min="14859" max="15104" width="9" style="353"/>
    <col min="15105" max="15105" width="7.625" style="353" customWidth="1"/>
    <col min="15106" max="15106" width="68.625" style="353" bestFit="1" customWidth="1"/>
    <col min="15107" max="15108" width="16.75" style="353" customWidth="1"/>
    <col min="15109" max="15109" width="18.625" style="353" customWidth="1"/>
    <col min="15110" max="15110" width="27.625" style="353" customWidth="1"/>
    <col min="15111" max="15111" width="27.625" style="353" bestFit="1" customWidth="1"/>
    <col min="15112" max="15112" width="14.75" style="353" customWidth="1"/>
    <col min="15113" max="15113" width="25.75" style="353" customWidth="1"/>
    <col min="15114" max="15114" width="9.875" style="353" bestFit="1" customWidth="1"/>
    <col min="15115" max="15360" width="9" style="353"/>
    <col min="15361" max="15361" width="7.625" style="353" customWidth="1"/>
    <col min="15362" max="15362" width="68.625" style="353" bestFit="1" customWidth="1"/>
    <col min="15363" max="15364" width="16.75" style="353" customWidth="1"/>
    <col min="15365" max="15365" width="18.625" style="353" customWidth="1"/>
    <col min="15366" max="15366" width="27.625" style="353" customWidth="1"/>
    <col min="15367" max="15367" width="27.625" style="353" bestFit="1" customWidth="1"/>
    <col min="15368" max="15368" width="14.75" style="353" customWidth="1"/>
    <col min="15369" max="15369" width="25.75" style="353" customWidth="1"/>
    <col min="15370" max="15370" width="9.875" style="353" bestFit="1" customWidth="1"/>
    <col min="15371" max="15616" width="9" style="353"/>
    <col min="15617" max="15617" width="7.625" style="353" customWidth="1"/>
    <col min="15618" max="15618" width="68.625" style="353" bestFit="1" customWidth="1"/>
    <col min="15619" max="15620" width="16.75" style="353" customWidth="1"/>
    <col min="15621" max="15621" width="18.625" style="353" customWidth="1"/>
    <col min="15622" max="15622" width="27.625" style="353" customWidth="1"/>
    <col min="15623" max="15623" width="27.625" style="353" bestFit="1" customWidth="1"/>
    <col min="15624" max="15624" width="14.75" style="353" customWidth="1"/>
    <col min="15625" max="15625" width="25.75" style="353" customWidth="1"/>
    <col min="15626" max="15626" width="9.875" style="353" bestFit="1" customWidth="1"/>
    <col min="15627" max="15872" width="9" style="353"/>
    <col min="15873" max="15873" width="7.625" style="353" customWidth="1"/>
    <col min="15874" max="15874" width="68.625" style="353" bestFit="1" customWidth="1"/>
    <col min="15875" max="15876" width="16.75" style="353" customWidth="1"/>
    <col min="15877" max="15877" width="18.625" style="353" customWidth="1"/>
    <col min="15878" max="15878" width="27.625" style="353" customWidth="1"/>
    <col min="15879" max="15879" width="27.625" style="353" bestFit="1" customWidth="1"/>
    <col min="15880" max="15880" width="14.75" style="353" customWidth="1"/>
    <col min="15881" max="15881" width="25.75" style="353" customWidth="1"/>
    <col min="15882" max="15882" width="9.875" style="353" bestFit="1" customWidth="1"/>
    <col min="15883" max="16128" width="9" style="353"/>
    <col min="16129" max="16129" width="7.625" style="353" customWidth="1"/>
    <col min="16130" max="16130" width="68.625" style="353" bestFit="1" customWidth="1"/>
    <col min="16131" max="16132" width="16.75" style="353" customWidth="1"/>
    <col min="16133" max="16133" width="18.625" style="353" customWidth="1"/>
    <col min="16134" max="16134" width="27.625" style="353" customWidth="1"/>
    <col min="16135" max="16135" width="27.625" style="353" bestFit="1" customWidth="1"/>
    <col min="16136" max="16136" width="14.75" style="353" customWidth="1"/>
    <col min="16137" max="16137" width="25.75" style="353" customWidth="1"/>
    <col min="16138" max="16138" width="9.875" style="353" bestFit="1" customWidth="1"/>
    <col min="16139" max="16384" width="9" style="353"/>
  </cols>
  <sheetData>
    <row r="1" spans="1:11" x14ac:dyDescent="0.2">
      <c r="I1" s="73" t="s">
        <v>337</v>
      </c>
    </row>
    <row r="2" spans="1:11" x14ac:dyDescent="0.2">
      <c r="A2" s="668" t="s">
        <v>781</v>
      </c>
      <c r="B2" s="668"/>
      <c r="C2" s="668"/>
      <c r="D2" s="668"/>
      <c r="E2" s="668"/>
      <c r="F2" s="668"/>
      <c r="G2" s="668"/>
      <c r="H2" s="668"/>
      <c r="I2" s="668"/>
    </row>
    <row r="3" spans="1:11" x14ac:dyDescent="0.2">
      <c r="A3" s="668" t="s">
        <v>338</v>
      </c>
      <c r="B3" s="668"/>
      <c r="C3" s="668"/>
      <c r="D3" s="668"/>
      <c r="E3" s="668"/>
      <c r="F3" s="668"/>
      <c r="G3" s="668"/>
      <c r="H3" s="668"/>
      <c r="I3" s="668"/>
    </row>
    <row r="4" spans="1:11" ht="12" customHeight="1" x14ac:dyDescent="0.2"/>
    <row r="5" spans="1:11" s="72" customFormat="1" ht="63" customHeight="1" x14ac:dyDescent="0.2">
      <c r="A5" s="74" t="s">
        <v>0</v>
      </c>
      <c r="B5" s="74" t="s">
        <v>15</v>
      </c>
      <c r="C5" s="357" t="s">
        <v>16</v>
      </c>
      <c r="D5" s="358" t="s">
        <v>2</v>
      </c>
      <c r="E5" s="74" t="s">
        <v>17</v>
      </c>
      <c r="F5" s="357" t="s">
        <v>4</v>
      </c>
      <c r="G5" s="357" t="s">
        <v>25</v>
      </c>
      <c r="H5" s="75" t="s">
        <v>6</v>
      </c>
      <c r="I5" s="632" t="s">
        <v>162</v>
      </c>
      <c r="J5" s="73"/>
      <c r="K5" s="353"/>
    </row>
    <row r="6" spans="1:11" ht="21" customHeight="1" x14ac:dyDescent="0.2">
      <c r="A6" s="545">
        <v>1</v>
      </c>
      <c r="B6" s="359" t="s">
        <v>939</v>
      </c>
      <c r="C6" s="360">
        <v>605</v>
      </c>
      <c r="D6" s="360">
        <v>605</v>
      </c>
      <c r="E6" s="361" t="s">
        <v>40</v>
      </c>
      <c r="F6" s="362" t="s">
        <v>343</v>
      </c>
      <c r="G6" s="542" t="s">
        <v>343</v>
      </c>
      <c r="H6" s="361" t="s">
        <v>163</v>
      </c>
      <c r="I6" s="633" t="s">
        <v>340</v>
      </c>
      <c r="J6" s="363"/>
    </row>
    <row r="7" spans="1:11" ht="21" customHeight="1" x14ac:dyDescent="0.2">
      <c r="A7" s="546"/>
      <c r="B7" s="364"/>
      <c r="C7" s="365"/>
      <c r="D7" s="365"/>
      <c r="E7" s="366"/>
      <c r="F7" s="367"/>
      <c r="G7" s="543"/>
      <c r="H7" s="366" t="s">
        <v>164</v>
      </c>
      <c r="I7" s="634" t="s">
        <v>345</v>
      </c>
    </row>
    <row r="8" spans="1:11" ht="21" customHeight="1" x14ac:dyDescent="0.2">
      <c r="A8" s="546"/>
      <c r="B8" s="364"/>
      <c r="C8" s="365"/>
      <c r="D8" s="365"/>
      <c r="E8" s="366"/>
      <c r="F8" s="367"/>
      <c r="G8" s="543"/>
      <c r="H8" s="366" t="s">
        <v>165</v>
      </c>
      <c r="I8" s="634" t="s">
        <v>940</v>
      </c>
    </row>
    <row r="9" spans="1:11" ht="21" customHeight="1" x14ac:dyDescent="0.2">
      <c r="A9" s="546"/>
      <c r="B9" s="364"/>
      <c r="C9" s="365"/>
      <c r="D9" s="365"/>
      <c r="E9" s="366"/>
      <c r="F9" s="368" t="s">
        <v>42</v>
      </c>
      <c r="G9" s="368" t="s">
        <v>9</v>
      </c>
      <c r="H9" s="366" t="s">
        <v>87</v>
      </c>
      <c r="I9" s="635" t="s">
        <v>166</v>
      </c>
    </row>
    <row r="10" spans="1:11" ht="21" customHeight="1" x14ac:dyDescent="0.2">
      <c r="A10" s="547"/>
      <c r="B10" s="369"/>
      <c r="C10" s="370"/>
      <c r="D10" s="370"/>
      <c r="E10" s="371"/>
      <c r="F10" s="372">
        <v>605</v>
      </c>
      <c r="G10" s="372">
        <v>605</v>
      </c>
      <c r="H10" s="371"/>
      <c r="I10" s="636">
        <v>243710</v>
      </c>
    </row>
    <row r="11" spans="1:11" ht="21" customHeight="1" x14ac:dyDescent="0.2">
      <c r="A11" s="545">
        <v>2</v>
      </c>
      <c r="B11" s="359" t="s">
        <v>941</v>
      </c>
      <c r="C11" s="360">
        <v>1829.4</v>
      </c>
      <c r="D11" s="360">
        <v>1829.4</v>
      </c>
      <c r="E11" s="361" t="s">
        <v>40</v>
      </c>
      <c r="F11" s="362" t="s">
        <v>736</v>
      </c>
      <c r="G11" s="542" t="s">
        <v>736</v>
      </c>
      <c r="H11" s="361" t="s">
        <v>163</v>
      </c>
      <c r="I11" s="633" t="s">
        <v>341</v>
      </c>
    </row>
    <row r="12" spans="1:11" ht="21" customHeight="1" x14ac:dyDescent="0.2">
      <c r="A12" s="546"/>
      <c r="B12" s="364"/>
      <c r="C12" s="365"/>
      <c r="D12" s="365"/>
      <c r="E12" s="366"/>
      <c r="F12" s="367"/>
      <c r="G12" s="543"/>
      <c r="H12" s="366" t="s">
        <v>164</v>
      </c>
      <c r="I12" s="634" t="s">
        <v>942</v>
      </c>
    </row>
    <row r="13" spans="1:11" ht="21" customHeight="1" x14ac:dyDescent="0.2">
      <c r="A13" s="546"/>
      <c r="B13" s="364"/>
      <c r="C13" s="365"/>
      <c r="D13" s="365"/>
      <c r="E13" s="366"/>
      <c r="F13" s="367"/>
      <c r="G13" s="543"/>
      <c r="H13" s="366" t="s">
        <v>165</v>
      </c>
      <c r="I13" s="634" t="s">
        <v>943</v>
      </c>
    </row>
    <row r="14" spans="1:11" ht="21" customHeight="1" x14ac:dyDescent="0.2">
      <c r="A14" s="546"/>
      <c r="B14" s="364"/>
      <c r="C14" s="365"/>
      <c r="D14" s="365"/>
      <c r="E14" s="366"/>
      <c r="F14" s="368" t="s">
        <v>42</v>
      </c>
      <c r="G14" s="368" t="s">
        <v>9</v>
      </c>
      <c r="H14" s="366" t="s">
        <v>87</v>
      </c>
      <c r="I14" s="635" t="s">
        <v>166</v>
      </c>
    </row>
    <row r="15" spans="1:11" ht="21" customHeight="1" x14ac:dyDescent="0.2">
      <c r="A15" s="547"/>
      <c r="B15" s="369"/>
      <c r="C15" s="370"/>
      <c r="D15" s="370"/>
      <c r="E15" s="371"/>
      <c r="F15" s="372">
        <v>1829.4</v>
      </c>
      <c r="G15" s="372">
        <v>1829.4</v>
      </c>
      <c r="H15" s="371"/>
      <c r="I15" s="636">
        <v>243710</v>
      </c>
    </row>
    <row r="16" spans="1:11" ht="21" customHeight="1" x14ac:dyDescent="0.2">
      <c r="A16" s="545">
        <v>3</v>
      </c>
      <c r="B16" s="359" t="s">
        <v>944</v>
      </c>
      <c r="C16" s="360">
        <v>1215</v>
      </c>
      <c r="D16" s="360">
        <v>1215</v>
      </c>
      <c r="E16" s="361" t="s">
        <v>40</v>
      </c>
      <c r="F16" s="362" t="s">
        <v>736</v>
      </c>
      <c r="G16" s="542" t="s">
        <v>736</v>
      </c>
      <c r="H16" s="361" t="s">
        <v>163</v>
      </c>
      <c r="I16" s="633" t="s">
        <v>341</v>
      </c>
    </row>
    <row r="17" spans="1:10" ht="21" customHeight="1" x14ac:dyDescent="0.2">
      <c r="A17" s="546"/>
      <c r="B17" s="364"/>
      <c r="C17" s="365"/>
      <c r="D17" s="365"/>
      <c r="E17" s="366"/>
      <c r="F17" s="367"/>
      <c r="G17" s="543"/>
      <c r="H17" s="366" t="s">
        <v>164</v>
      </c>
      <c r="I17" s="634" t="s">
        <v>945</v>
      </c>
    </row>
    <row r="18" spans="1:10" ht="21" customHeight="1" x14ac:dyDescent="0.2">
      <c r="A18" s="546"/>
      <c r="B18" s="364"/>
      <c r="C18" s="365"/>
      <c r="D18" s="365"/>
      <c r="E18" s="366"/>
      <c r="F18" s="367"/>
      <c r="G18" s="543"/>
      <c r="H18" s="366" t="s">
        <v>165</v>
      </c>
      <c r="I18" s="634" t="s">
        <v>946</v>
      </c>
    </row>
    <row r="19" spans="1:10" ht="21" customHeight="1" x14ac:dyDescent="0.2">
      <c r="A19" s="546"/>
      <c r="B19" s="364"/>
      <c r="C19" s="365"/>
      <c r="D19" s="365"/>
      <c r="E19" s="366"/>
      <c r="F19" s="368" t="s">
        <v>42</v>
      </c>
      <c r="G19" s="368" t="s">
        <v>9</v>
      </c>
      <c r="H19" s="366" t="s">
        <v>87</v>
      </c>
      <c r="I19" s="635" t="s">
        <v>166</v>
      </c>
    </row>
    <row r="20" spans="1:10" ht="21" customHeight="1" x14ac:dyDescent="0.2">
      <c r="A20" s="547"/>
      <c r="B20" s="369"/>
      <c r="C20" s="370"/>
      <c r="D20" s="370"/>
      <c r="E20" s="371"/>
      <c r="F20" s="372">
        <v>1215</v>
      </c>
      <c r="G20" s="372">
        <v>1215</v>
      </c>
      <c r="H20" s="371"/>
      <c r="I20" s="636">
        <v>243712</v>
      </c>
    </row>
    <row r="21" spans="1:10" ht="21" customHeight="1" x14ac:dyDescent="0.2">
      <c r="A21" s="545">
        <v>4</v>
      </c>
      <c r="B21" s="359" t="s">
        <v>947</v>
      </c>
      <c r="C21" s="360">
        <v>1215</v>
      </c>
      <c r="D21" s="360">
        <v>1215</v>
      </c>
      <c r="E21" s="361" t="s">
        <v>40</v>
      </c>
      <c r="F21" s="362" t="s">
        <v>736</v>
      </c>
      <c r="G21" s="542" t="s">
        <v>736</v>
      </c>
      <c r="H21" s="361" t="s">
        <v>163</v>
      </c>
      <c r="I21" s="633" t="s">
        <v>341</v>
      </c>
    </row>
    <row r="22" spans="1:10" ht="21" customHeight="1" x14ac:dyDescent="0.2">
      <c r="A22" s="546"/>
      <c r="B22" s="364"/>
      <c r="C22" s="373"/>
      <c r="D22" s="365"/>
      <c r="E22" s="366"/>
      <c r="F22" s="367"/>
      <c r="G22" s="543"/>
      <c r="H22" s="366" t="s">
        <v>164</v>
      </c>
      <c r="I22" s="634" t="s">
        <v>945</v>
      </c>
    </row>
    <row r="23" spans="1:10" ht="21" customHeight="1" x14ac:dyDescent="0.2">
      <c r="A23" s="546"/>
      <c r="B23" s="364"/>
      <c r="C23" s="373"/>
      <c r="D23" s="365"/>
      <c r="E23" s="366"/>
      <c r="F23" s="367"/>
      <c r="G23" s="543"/>
      <c r="H23" s="366" t="s">
        <v>165</v>
      </c>
      <c r="I23" s="634" t="s">
        <v>948</v>
      </c>
    </row>
    <row r="24" spans="1:10" ht="21" customHeight="1" x14ac:dyDescent="0.2">
      <c r="A24" s="546"/>
      <c r="B24" s="364"/>
      <c r="C24" s="373"/>
      <c r="D24" s="365"/>
      <c r="E24" s="366"/>
      <c r="F24" s="368" t="s">
        <v>42</v>
      </c>
      <c r="G24" s="368" t="s">
        <v>9</v>
      </c>
      <c r="H24" s="366" t="s">
        <v>87</v>
      </c>
      <c r="I24" s="635" t="s">
        <v>166</v>
      </c>
    </row>
    <row r="25" spans="1:10" ht="21" customHeight="1" x14ac:dyDescent="0.2">
      <c r="A25" s="547"/>
      <c r="B25" s="369"/>
      <c r="C25" s="374"/>
      <c r="D25" s="370"/>
      <c r="E25" s="371"/>
      <c r="F25" s="372">
        <v>1215</v>
      </c>
      <c r="G25" s="372">
        <v>1215</v>
      </c>
      <c r="H25" s="371"/>
      <c r="I25" s="636">
        <v>243712</v>
      </c>
    </row>
    <row r="26" spans="1:10" ht="21" customHeight="1" x14ac:dyDescent="0.2">
      <c r="A26" s="545">
        <v>5</v>
      </c>
      <c r="B26" s="359" t="s">
        <v>949</v>
      </c>
      <c r="C26" s="360">
        <v>2500</v>
      </c>
      <c r="D26" s="360">
        <v>2500</v>
      </c>
      <c r="E26" s="361" t="s">
        <v>40</v>
      </c>
      <c r="F26" s="362" t="s">
        <v>950</v>
      </c>
      <c r="G26" s="542" t="s">
        <v>950</v>
      </c>
      <c r="H26" s="361" t="s">
        <v>163</v>
      </c>
      <c r="I26" s="633" t="s">
        <v>340</v>
      </c>
      <c r="J26" s="363"/>
    </row>
    <row r="27" spans="1:10" ht="21" customHeight="1" x14ac:dyDescent="0.2">
      <c r="A27" s="546"/>
      <c r="B27" s="364"/>
      <c r="C27" s="373"/>
      <c r="D27" s="365"/>
      <c r="E27" s="366"/>
      <c r="F27" s="367"/>
      <c r="G27" s="543"/>
      <c r="H27" s="366" t="s">
        <v>164</v>
      </c>
      <c r="I27" s="634" t="s">
        <v>951</v>
      </c>
    </row>
    <row r="28" spans="1:10" ht="21" customHeight="1" x14ac:dyDescent="0.2">
      <c r="A28" s="546"/>
      <c r="B28" s="364"/>
      <c r="C28" s="373"/>
      <c r="D28" s="365"/>
      <c r="E28" s="366"/>
      <c r="F28" s="367"/>
      <c r="G28" s="543"/>
      <c r="H28" s="366" t="s">
        <v>165</v>
      </c>
      <c r="I28" s="634" t="s">
        <v>946</v>
      </c>
    </row>
    <row r="29" spans="1:10" ht="21" customHeight="1" x14ac:dyDescent="0.2">
      <c r="A29" s="546"/>
      <c r="B29" s="364"/>
      <c r="C29" s="373"/>
      <c r="D29" s="365"/>
      <c r="E29" s="366"/>
      <c r="F29" s="368" t="s">
        <v>42</v>
      </c>
      <c r="G29" s="368" t="s">
        <v>9</v>
      </c>
      <c r="H29" s="366" t="s">
        <v>87</v>
      </c>
      <c r="I29" s="635" t="s">
        <v>166</v>
      </c>
    </row>
    <row r="30" spans="1:10" ht="21" customHeight="1" x14ac:dyDescent="0.2">
      <c r="A30" s="547"/>
      <c r="B30" s="369"/>
      <c r="C30" s="374"/>
      <c r="D30" s="370"/>
      <c r="E30" s="371"/>
      <c r="F30" s="372">
        <v>2500</v>
      </c>
      <c r="G30" s="372">
        <v>2500</v>
      </c>
      <c r="H30" s="371"/>
      <c r="I30" s="636">
        <v>243712</v>
      </c>
    </row>
    <row r="31" spans="1:10" ht="21" customHeight="1" x14ac:dyDescent="0.2">
      <c r="A31" s="545">
        <v>6</v>
      </c>
      <c r="B31" s="359" t="s">
        <v>941</v>
      </c>
      <c r="C31" s="360">
        <v>1615.97</v>
      </c>
      <c r="D31" s="360">
        <v>1615.97</v>
      </c>
      <c r="E31" s="361" t="s">
        <v>40</v>
      </c>
      <c r="F31" s="362" t="s">
        <v>736</v>
      </c>
      <c r="G31" s="542" t="s">
        <v>736</v>
      </c>
      <c r="H31" s="361" t="s">
        <v>163</v>
      </c>
      <c r="I31" s="633" t="s">
        <v>341</v>
      </c>
    </row>
    <row r="32" spans="1:10" ht="21" customHeight="1" x14ac:dyDescent="0.2">
      <c r="A32" s="546"/>
      <c r="B32" s="364"/>
      <c r="C32" s="373"/>
      <c r="D32" s="365"/>
      <c r="E32" s="366"/>
      <c r="F32" s="367"/>
      <c r="G32" s="543"/>
      <c r="H32" s="366" t="s">
        <v>164</v>
      </c>
      <c r="I32" s="634" t="s">
        <v>945</v>
      </c>
    </row>
    <row r="33" spans="1:10" ht="21" customHeight="1" x14ac:dyDescent="0.2">
      <c r="A33" s="546"/>
      <c r="B33" s="364"/>
      <c r="C33" s="373"/>
      <c r="D33" s="365"/>
      <c r="E33" s="366"/>
      <c r="F33" s="367"/>
      <c r="G33" s="543"/>
      <c r="H33" s="366" t="s">
        <v>165</v>
      </c>
      <c r="I33" s="634" t="s">
        <v>344</v>
      </c>
    </row>
    <row r="34" spans="1:10" ht="21" customHeight="1" x14ac:dyDescent="0.2">
      <c r="A34" s="546"/>
      <c r="B34" s="364"/>
      <c r="C34" s="373"/>
      <c r="D34" s="365"/>
      <c r="E34" s="366"/>
      <c r="F34" s="368" t="s">
        <v>42</v>
      </c>
      <c r="G34" s="368" t="s">
        <v>9</v>
      </c>
      <c r="H34" s="366" t="s">
        <v>87</v>
      </c>
      <c r="I34" s="635" t="s">
        <v>166</v>
      </c>
    </row>
    <row r="35" spans="1:10" ht="21" customHeight="1" x14ac:dyDescent="0.2">
      <c r="A35" s="547"/>
      <c r="B35" s="369"/>
      <c r="C35" s="374"/>
      <c r="D35" s="370"/>
      <c r="E35" s="371"/>
      <c r="F35" s="372">
        <v>1615.97</v>
      </c>
      <c r="G35" s="372">
        <v>1615.97</v>
      </c>
      <c r="H35" s="371"/>
      <c r="I35" s="636">
        <v>243713</v>
      </c>
    </row>
    <row r="36" spans="1:10" ht="21" customHeight="1" x14ac:dyDescent="0.2">
      <c r="A36" s="545">
        <v>7</v>
      </c>
      <c r="B36" s="359" t="s">
        <v>342</v>
      </c>
      <c r="C36" s="360">
        <v>2400</v>
      </c>
      <c r="D36" s="360">
        <v>2400</v>
      </c>
      <c r="E36" s="361" t="s">
        <v>40</v>
      </c>
      <c r="F36" s="362" t="s">
        <v>343</v>
      </c>
      <c r="G36" s="542" t="s">
        <v>343</v>
      </c>
      <c r="H36" s="361" t="s">
        <v>163</v>
      </c>
      <c r="I36" s="633" t="s">
        <v>340</v>
      </c>
    </row>
    <row r="37" spans="1:10" ht="21" customHeight="1" x14ac:dyDescent="0.2">
      <c r="A37" s="546"/>
      <c r="B37" s="364"/>
      <c r="C37" s="373"/>
      <c r="D37" s="365"/>
      <c r="E37" s="366"/>
      <c r="F37" s="367"/>
      <c r="G37" s="543"/>
      <c r="H37" s="366" t="s">
        <v>164</v>
      </c>
      <c r="I37" s="634" t="s">
        <v>345</v>
      </c>
    </row>
    <row r="38" spans="1:10" ht="21" customHeight="1" x14ac:dyDescent="0.2">
      <c r="A38" s="546"/>
      <c r="B38" s="364"/>
      <c r="C38" s="373"/>
      <c r="D38" s="365"/>
      <c r="E38" s="366"/>
      <c r="F38" s="367"/>
      <c r="G38" s="543"/>
      <c r="H38" s="366" t="s">
        <v>165</v>
      </c>
      <c r="I38" s="634" t="s">
        <v>952</v>
      </c>
    </row>
    <row r="39" spans="1:10" ht="21" customHeight="1" x14ac:dyDescent="0.2">
      <c r="A39" s="546"/>
      <c r="B39" s="364"/>
      <c r="C39" s="373"/>
      <c r="D39" s="365"/>
      <c r="E39" s="366"/>
      <c r="F39" s="368" t="s">
        <v>42</v>
      </c>
      <c r="G39" s="368" t="s">
        <v>9</v>
      </c>
      <c r="H39" s="366" t="s">
        <v>87</v>
      </c>
      <c r="I39" s="635" t="s">
        <v>166</v>
      </c>
    </row>
    <row r="40" spans="1:10" ht="21" customHeight="1" x14ac:dyDescent="0.2">
      <c r="A40" s="547"/>
      <c r="B40" s="369"/>
      <c r="C40" s="374"/>
      <c r="D40" s="370"/>
      <c r="E40" s="371"/>
      <c r="F40" s="372">
        <v>2400</v>
      </c>
      <c r="G40" s="372">
        <v>2400</v>
      </c>
      <c r="H40" s="371"/>
      <c r="I40" s="636">
        <v>243713</v>
      </c>
    </row>
    <row r="41" spans="1:10" ht="21" customHeight="1" x14ac:dyDescent="0.2">
      <c r="A41" s="545">
        <v>8</v>
      </c>
      <c r="B41" s="359" t="s">
        <v>339</v>
      </c>
      <c r="C41" s="360">
        <v>360</v>
      </c>
      <c r="D41" s="360">
        <v>360</v>
      </c>
      <c r="E41" s="361" t="s">
        <v>40</v>
      </c>
      <c r="F41" s="362" t="s">
        <v>953</v>
      </c>
      <c r="G41" s="542" t="s">
        <v>953</v>
      </c>
      <c r="H41" s="361" t="s">
        <v>163</v>
      </c>
      <c r="I41" s="633" t="s">
        <v>340</v>
      </c>
    </row>
    <row r="42" spans="1:10" ht="21" customHeight="1" x14ac:dyDescent="0.2">
      <c r="A42" s="546"/>
      <c r="B42" s="364"/>
      <c r="C42" s="373"/>
      <c r="D42" s="365"/>
      <c r="E42" s="366"/>
      <c r="F42" s="367"/>
      <c r="G42" s="543"/>
      <c r="H42" s="366" t="s">
        <v>164</v>
      </c>
      <c r="I42" s="634" t="s">
        <v>954</v>
      </c>
    </row>
    <row r="43" spans="1:10" ht="21" customHeight="1" x14ac:dyDescent="0.2">
      <c r="A43" s="546"/>
      <c r="B43" s="364"/>
      <c r="C43" s="373"/>
      <c r="D43" s="365"/>
      <c r="E43" s="366"/>
      <c r="F43" s="367"/>
      <c r="G43" s="543"/>
      <c r="H43" s="366" t="s">
        <v>165</v>
      </c>
      <c r="I43" s="634" t="s">
        <v>741</v>
      </c>
    </row>
    <row r="44" spans="1:10" ht="21" customHeight="1" x14ac:dyDescent="0.2">
      <c r="A44" s="546"/>
      <c r="B44" s="364"/>
      <c r="C44" s="373"/>
      <c r="D44" s="365"/>
      <c r="E44" s="366"/>
      <c r="F44" s="368" t="s">
        <v>42</v>
      </c>
      <c r="G44" s="368" t="s">
        <v>9</v>
      </c>
      <c r="H44" s="366" t="s">
        <v>87</v>
      </c>
      <c r="I44" s="635" t="s">
        <v>166</v>
      </c>
    </row>
    <row r="45" spans="1:10" ht="21" customHeight="1" x14ac:dyDescent="0.2">
      <c r="A45" s="547"/>
      <c r="B45" s="369"/>
      <c r="C45" s="374"/>
      <c r="D45" s="370"/>
      <c r="E45" s="371"/>
      <c r="F45" s="372">
        <v>360</v>
      </c>
      <c r="G45" s="372">
        <v>360</v>
      </c>
      <c r="H45" s="371"/>
      <c r="I45" s="636">
        <v>243713</v>
      </c>
    </row>
    <row r="46" spans="1:10" ht="21" customHeight="1" x14ac:dyDescent="0.2">
      <c r="A46" s="545">
        <v>9</v>
      </c>
      <c r="B46" s="359" t="s">
        <v>955</v>
      </c>
      <c r="C46" s="360">
        <v>2462.0700000000002</v>
      </c>
      <c r="D46" s="360">
        <v>2462.0700000000002</v>
      </c>
      <c r="E46" s="361" t="s">
        <v>40</v>
      </c>
      <c r="F46" s="362" t="s">
        <v>737</v>
      </c>
      <c r="G46" s="542" t="s">
        <v>737</v>
      </c>
      <c r="H46" s="361" t="s">
        <v>163</v>
      </c>
      <c r="I46" s="633" t="s">
        <v>341</v>
      </c>
      <c r="J46" s="363"/>
    </row>
    <row r="47" spans="1:10" ht="21" customHeight="1" x14ac:dyDescent="0.2">
      <c r="A47" s="546"/>
      <c r="B47" s="364"/>
      <c r="C47" s="373"/>
      <c r="D47" s="365"/>
      <c r="E47" s="366"/>
      <c r="F47" s="367"/>
      <c r="G47" s="543"/>
      <c r="H47" s="366" t="s">
        <v>164</v>
      </c>
      <c r="I47" s="634" t="s">
        <v>956</v>
      </c>
    </row>
    <row r="48" spans="1:10" ht="21" customHeight="1" x14ac:dyDescent="0.2">
      <c r="A48" s="546"/>
      <c r="B48" s="364"/>
      <c r="C48" s="373"/>
      <c r="D48" s="365"/>
      <c r="E48" s="366"/>
      <c r="F48" s="367"/>
      <c r="G48" s="543"/>
      <c r="H48" s="366" t="s">
        <v>165</v>
      </c>
      <c r="I48" s="634" t="s">
        <v>957</v>
      </c>
    </row>
    <row r="49" spans="1:10" ht="21" customHeight="1" x14ac:dyDescent="0.2">
      <c r="A49" s="546"/>
      <c r="B49" s="364"/>
      <c r="C49" s="373"/>
      <c r="D49" s="365"/>
      <c r="E49" s="366"/>
      <c r="F49" s="368" t="s">
        <v>42</v>
      </c>
      <c r="G49" s="368" t="s">
        <v>9</v>
      </c>
      <c r="H49" s="366" t="s">
        <v>87</v>
      </c>
      <c r="I49" s="635" t="s">
        <v>166</v>
      </c>
    </row>
    <row r="50" spans="1:10" ht="21" customHeight="1" x14ac:dyDescent="0.2">
      <c r="A50" s="547"/>
      <c r="B50" s="369"/>
      <c r="C50" s="374"/>
      <c r="D50" s="370"/>
      <c r="E50" s="371"/>
      <c r="F50" s="372">
        <v>2462.0700000000002</v>
      </c>
      <c r="G50" s="372">
        <v>2462.0700000000002</v>
      </c>
      <c r="H50" s="371"/>
      <c r="I50" s="636">
        <v>243713</v>
      </c>
    </row>
    <row r="51" spans="1:10" ht="21" customHeight="1" x14ac:dyDescent="0.2">
      <c r="A51" s="545">
        <v>10</v>
      </c>
      <c r="B51" s="359" t="s">
        <v>958</v>
      </c>
      <c r="C51" s="360">
        <v>663</v>
      </c>
      <c r="D51" s="360">
        <v>663</v>
      </c>
      <c r="E51" s="361" t="s">
        <v>40</v>
      </c>
      <c r="F51" s="362" t="s">
        <v>959</v>
      </c>
      <c r="G51" s="542" t="s">
        <v>959</v>
      </c>
      <c r="H51" s="361" t="s">
        <v>163</v>
      </c>
      <c r="I51" s="633" t="s">
        <v>341</v>
      </c>
      <c r="J51" s="363"/>
    </row>
    <row r="52" spans="1:10" ht="21" customHeight="1" x14ac:dyDescent="0.2">
      <c r="A52" s="546"/>
      <c r="B52" s="364"/>
      <c r="C52" s="373"/>
      <c r="D52" s="365"/>
      <c r="E52" s="366"/>
      <c r="F52" s="367"/>
      <c r="G52" s="543"/>
      <c r="H52" s="366" t="s">
        <v>164</v>
      </c>
      <c r="I52" s="634" t="s">
        <v>960</v>
      </c>
    </row>
    <row r="53" spans="1:10" ht="21" customHeight="1" x14ac:dyDescent="0.2">
      <c r="A53" s="546"/>
      <c r="B53" s="364"/>
      <c r="C53" s="373"/>
      <c r="D53" s="365"/>
      <c r="E53" s="366"/>
      <c r="F53" s="367"/>
      <c r="G53" s="543"/>
      <c r="H53" s="366" t="s">
        <v>165</v>
      </c>
      <c r="I53" s="634" t="s">
        <v>344</v>
      </c>
    </row>
    <row r="54" spans="1:10" ht="21" customHeight="1" x14ac:dyDescent="0.2">
      <c r="A54" s="546"/>
      <c r="B54" s="364"/>
      <c r="C54" s="373"/>
      <c r="D54" s="365"/>
      <c r="E54" s="366"/>
      <c r="F54" s="368" t="s">
        <v>42</v>
      </c>
      <c r="G54" s="368" t="s">
        <v>9</v>
      </c>
      <c r="H54" s="366" t="s">
        <v>87</v>
      </c>
      <c r="I54" s="635" t="s">
        <v>166</v>
      </c>
    </row>
    <row r="55" spans="1:10" ht="21" customHeight="1" x14ac:dyDescent="0.2">
      <c r="A55" s="547"/>
      <c r="B55" s="369"/>
      <c r="C55" s="374"/>
      <c r="D55" s="370"/>
      <c r="E55" s="371"/>
      <c r="F55" s="372">
        <v>663</v>
      </c>
      <c r="G55" s="372">
        <v>663</v>
      </c>
      <c r="H55" s="371"/>
      <c r="I55" s="636">
        <v>243713</v>
      </c>
    </row>
    <row r="56" spans="1:10" ht="21" customHeight="1" x14ac:dyDescent="0.2">
      <c r="A56" s="545">
        <v>11</v>
      </c>
      <c r="B56" s="359" t="s">
        <v>339</v>
      </c>
      <c r="C56" s="360">
        <v>6495</v>
      </c>
      <c r="D56" s="360">
        <v>6495</v>
      </c>
      <c r="E56" s="361" t="s">
        <v>40</v>
      </c>
      <c r="F56" s="362" t="s">
        <v>737</v>
      </c>
      <c r="G56" s="542" t="s">
        <v>737</v>
      </c>
      <c r="H56" s="361" t="s">
        <v>163</v>
      </c>
      <c r="I56" s="633" t="s">
        <v>341</v>
      </c>
    </row>
    <row r="57" spans="1:10" ht="21" customHeight="1" x14ac:dyDescent="0.2">
      <c r="A57" s="546"/>
      <c r="B57" s="364"/>
      <c r="C57" s="373"/>
      <c r="D57" s="365"/>
      <c r="E57" s="366"/>
      <c r="F57" s="367"/>
      <c r="G57" s="543"/>
      <c r="H57" s="366" t="s">
        <v>164</v>
      </c>
      <c r="I57" s="634" t="s">
        <v>956</v>
      </c>
    </row>
    <row r="58" spans="1:10" ht="21" customHeight="1" x14ac:dyDescent="0.2">
      <c r="A58" s="546"/>
      <c r="B58" s="364"/>
      <c r="C58" s="373"/>
      <c r="D58" s="365"/>
      <c r="E58" s="366"/>
      <c r="F58" s="367"/>
      <c r="G58" s="543"/>
      <c r="H58" s="366" t="s">
        <v>165</v>
      </c>
      <c r="I58" s="634" t="s">
        <v>961</v>
      </c>
    </row>
    <row r="59" spans="1:10" ht="21" customHeight="1" x14ac:dyDescent="0.2">
      <c r="A59" s="546"/>
      <c r="B59" s="364"/>
      <c r="C59" s="373"/>
      <c r="D59" s="365"/>
      <c r="E59" s="366"/>
      <c r="F59" s="368" t="s">
        <v>42</v>
      </c>
      <c r="G59" s="368" t="s">
        <v>9</v>
      </c>
      <c r="H59" s="366" t="s">
        <v>87</v>
      </c>
      <c r="I59" s="635" t="s">
        <v>166</v>
      </c>
    </row>
    <row r="60" spans="1:10" ht="21" customHeight="1" x14ac:dyDescent="0.2">
      <c r="A60" s="547"/>
      <c r="B60" s="369"/>
      <c r="C60" s="374"/>
      <c r="D60" s="370"/>
      <c r="E60" s="371"/>
      <c r="F60" s="372">
        <v>6495</v>
      </c>
      <c r="G60" s="372">
        <v>6495</v>
      </c>
      <c r="H60" s="371"/>
      <c r="I60" s="636">
        <v>243717</v>
      </c>
    </row>
    <row r="61" spans="1:10" ht="21" customHeight="1" x14ac:dyDescent="0.2">
      <c r="A61" s="545">
        <v>12</v>
      </c>
      <c r="B61" s="359" t="s">
        <v>962</v>
      </c>
      <c r="C61" s="360">
        <v>1750</v>
      </c>
      <c r="D61" s="360">
        <v>1750</v>
      </c>
      <c r="E61" s="361" t="s">
        <v>40</v>
      </c>
      <c r="F61" s="362" t="s">
        <v>963</v>
      </c>
      <c r="G61" s="542" t="s">
        <v>963</v>
      </c>
      <c r="H61" s="361" t="s">
        <v>163</v>
      </c>
      <c r="I61" s="633" t="s">
        <v>340</v>
      </c>
    </row>
    <row r="62" spans="1:10" ht="21" customHeight="1" x14ac:dyDescent="0.2">
      <c r="A62" s="546"/>
      <c r="B62" s="364"/>
      <c r="C62" s="373"/>
      <c r="D62" s="365"/>
      <c r="E62" s="366"/>
      <c r="F62" s="367"/>
      <c r="G62" s="543"/>
      <c r="H62" s="366" t="s">
        <v>164</v>
      </c>
      <c r="I62" s="634" t="s">
        <v>964</v>
      </c>
    </row>
    <row r="63" spans="1:10" ht="21" customHeight="1" x14ac:dyDescent="0.2">
      <c r="A63" s="546"/>
      <c r="B63" s="364"/>
      <c r="C63" s="373"/>
      <c r="D63" s="365"/>
      <c r="E63" s="366"/>
      <c r="F63" s="367"/>
      <c r="G63" s="543"/>
      <c r="H63" s="366" t="s">
        <v>165</v>
      </c>
      <c r="I63" s="634" t="s">
        <v>965</v>
      </c>
    </row>
    <row r="64" spans="1:10" ht="21" customHeight="1" x14ac:dyDescent="0.2">
      <c r="A64" s="546"/>
      <c r="B64" s="364"/>
      <c r="C64" s="373"/>
      <c r="D64" s="365"/>
      <c r="E64" s="366"/>
      <c r="F64" s="368" t="s">
        <v>42</v>
      </c>
      <c r="G64" s="368" t="s">
        <v>9</v>
      </c>
      <c r="H64" s="366" t="s">
        <v>87</v>
      </c>
      <c r="I64" s="635" t="s">
        <v>166</v>
      </c>
    </row>
    <row r="65" spans="1:10" ht="21" customHeight="1" x14ac:dyDescent="0.2">
      <c r="A65" s="547"/>
      <c r="B65" s="369"/>
      <c r="C65" s="374"/>
      <c r="D65" s="370"/>
      <c r="E65" s="371"/>
      <c r="F65" s="372">
        <v>1750</v>
      </c>
      <c r="G65" s="372">
        <v>1750</v>
      </c>
      <c r="H65" s="371"/>
      <c r="I65" s="636">
        <v>243717</v>
      </c>
    </row>
    <row r="66" spans="1:10" ht="21" customHeight="1" x14ac:dyDescent="0.2">
      <c r="A66" s="545">
        <v>13</v>
      </c>
      <c r="B66" s="359" t="s">
        <v>941</v>
      </c>
      <c r="C66" s="360">
        <v>1524.5</v>
      </c>
      <c r="D66" s="360">
        <v>1524.5</v>
      </c>
      <c r="E66" s="361" t="s">
        <v>40</v>
      </c>
      <c r="F66" s="362" t="s">
        <v>736</v>
      </c>
      <c r="G66" s="542" t="s">
        <v>736</v>
      </c>
      <c r="H66" s="361" t="s">
        <v>163</v>
      </c>
      <c r="I66" s="633" t="s">
        <v>340</v>
      </c>
    </row>
    <row r="67" spans="1:10" ht="21" customHeight="1" x14ac:dyDescent="0.2">
      <c r="A67" s="546"/>
      <c r="B67" s="364"/>
      <c r="C67" s="373"/>
      <c r="D67" s="365"/>
      <c r="E67" s="366"/>
      <c r="F67" s="367"/>
      <c r="G67" s="543"/>
      <c r="H67" s="366" t="s">
        <v>164</v>
      </c>
      <c r="I67" s="634" t="s">
        <v>945</v>
      </c>
    </row>
    <row r="68" spans="1:10" ht="21" customHeight="1" x14ac:dyDescent="0.2">
      <c r="A68" s="546"/>
      <c r="B68" s="364"/>
      <c r="C68" s="373"/>
      <c r="D68" s="365"/>
      <c r="E68" s="366"/>
      <c r="F68" s="367"/>
      <c r="G68" s="543"/>
      <c r="H68" s="366" t="s">
        <v>165</v>
      </c>
      <c r="I68" s="634" t="s">
        <v>738</v>
      </c>
    </row>
    <row r="69" spans="1:10" ht="21" customHeight="1" x14ac:dyDescent="0.2">
      <c r="A69" s="546"/>
      <c r="B69" s="364"/>
      <c r="C69" s="373"/>
      <c r="D69" s="365"/>
      <c r="E69" s="366"/>
      <c r="F69" s="368" t="s">
        <v>42</v>
      </c>
      <c r="G69" s="368" t="s">
        <v>9</v>
      </c>
      <c r="H69" s="366" t="s">
        <v>87</v>
      </c>
      <c r="I69" s="635" t="s">
        <v>166</v>
      </c>
    </row>
    <row r="70" spans="1:10" ht="21" customHeight="1" x14ac:dyDescent="0.2">
      <c r="A70" s="547"/>
      <c r="B70" s="369"/>
      <c r="C70" s="374"/>
      <c r="D70" s="370"/>
      <c r="E70" s="371"/>
      <c r="F70" s="372">
        <v>1524.5</v>
      </c>
      <c r="G70" s="372">
        <v>1524.5</v>
      </c>
      <c r="H70" s="371"/>
      <c r="I70" s="636">
        <v>243718</v>
      </c>
    </row>
    <row r="71" spans="1:10" ht="21" customHeight="1" x14ac:dyDescent="0.2">
      <c r="A71" s="545">
        <v>14</v>
      </c>
      <c r="B71" s="359" t="s">
        <v>339</v>
      </c>
      <c r="C71" s="360">
        <v>225</v>
      </c>
      <c r="D71" s="360">
        <v>225</v>
      </c>
      <c r="E71" s="361" t="s">
        <v>40</v>
      </c>
      <c r="F71" s="362" t="s">
        <v>966</v>
      </c>
      <c r="G71" s="542" t="s">
        <v>966</v>
      </c>
      <c r="H71" s="361" t="s">
        <v>163</v>
      </c>
      <c r="I71" s="633" t="s">
        <v>340</v>
      </c>
      <c r="J71" s="363"/>
    </row>
    <row r="72" spans="1:10" ht="21" customHeight="1" x14ac:dyDescent="0.2">
      <c r="A72" s="546"/>
      <c r="B72" s="364"/>
      <c r="C72" s="373"/>
      <c r="D72" s="365"/>
      <c r="E72" s="366"/>
      <c r="F72" s="367"/>
      <c r="G72" s="543"/>
      <c r="H72" s="366" t="s">
        <v>164</v>
      </c>
      <c r="I72" s="634" t="s">
        <v>345</v>
      </c>
    </row>
    <row r="73" spans="1:10" ht="21" customHeight="1" x14ac:dyDescent="0.2">
      <c r="A73" s="546"/>
      <c r="B73" s="364"/>
      <c r="C73" s="373"/>
      <c r="D73" s="365"/>
      <c r="E73" s="366"/>
      <c r="F73" s="367"/>
      <c r="G73" s="543"/>
      <c r="H73" s="366" t="s">
        <v>165</v>
      </c>
      <c r="I73" s="634" t="s">
        <v>742</v>
      </c>
    </row>
    <row r="74" spans="1:10" ht="21" customHeight="1" x14ac:dyDescent="0.2">
      <c r="A74" s="546"/>
      <c r="B74" s="364"/>
      <c r="C74" s="373"/>
      <c r="D74" s="365"/>
      <c r="E74" s="366"/>
      <c r="F74" s="368" t="s">
        <v>42</v>
      </c>
      <c r="G74" s="368" t="s">
        <v>9</v>
      </c>
      <c r="H74" s="366" t="s">
        <v>87</v>
      </c>
      <c r="I74" s="635" t="s">
        <v>166</v>
      </c>
    </row>
    <row r="75" spans="1:10" ht="21" customHeight="1" x14ac:dyDescent="0.2">
      <c r="A75" s="547"/>
      <c r="B75" s="369"/>
      <c r="C75" s="374"/>
      <c r="D75" s="370"/>
      <c r="E75" s="371"/>
      <c r="F75" s="372">
        <v>225</v>
      </c>
      <c r="G75" s="372">
        <v>225</v>
      </c>
      <c r="H75" s="371"/>
      <c r="I75" s="636">
        <v>243718</v>
      </c>
    </row>
    <row r="76" spans="1:10" ht="21" customHeight="1" x14ac:dyDescent="0.2">
      <c r="A76" s="545">
        <v>15</v>
      </c>
      <c r="B76" s="359" t="s">
        <v>339</v>
      </c>
      <c r="C76" s="360">
        <v>1420</v>
      </c>
      <c r="D76" s="360">
        <v>1420</v>
      </c>
      <c r="E76" s="361" t="s">
        <v>40</v>
      </c>
      <c r="F76" s="362" t="s">
        <v>343</v>
      </c>
      <c r="G76" s="542" t="s">
        <v>343</v>
      </c>
      <c r="H76" s="361" t="s">
        <v>163</v>
      </c>
      <c r="I76" s="633" t="s">
        <v>340</v>
      </c>
      <c r="J76" s="363"/>
    </row>
    <row r="77" spans="1:10" ht="21" customHeight="1" x14ac:dyDescent="0.2">
      <c r="A77" s="546"/>
      <c r="B77" s="364"/>
      <c r="C77" s="373"/>
      <c r="D77" s="365"/>
      <c r="E77" s="366"/>
      <c r="F77" s="367"/>
      <c r="G77" s="543"/>
      <c r="H77" s="366" t="s">
        <v>164</v>
      </c>
      <c r="I77" s="634" t="s">
        <v>345</v>
      </c>
    </row>
    <row r="78" spans="1:10" ht="21" customHeight="1" x14ac:dyDescent="0.2">
      <c r="A78" s="546"/>
      <c r="B78" s="364"/>
      <c r="C78" s="373"/>
      <c r="D78" s="365"/>
      <c r="E78" s="366"/>
      <c r="F78" s="367"/>
      <c r="G78" s="543"/>
      <c r="H78" s="366" t="s">
        <v>165</v>
      </c>
      <c r="I78" s="634" t="s">
        <v>967</v>
      </c>
    </row>
    <row r="79" spans="1:10" ht="21" customHeight="1" x14ac:dyDescent="0.2">
      <c r="A79" s="546"/>
      <c r="B79" s="364"/>
      <c r="C79" s="373"/>
      <c r="D79" s="365"/>
      <c r="E79" s="366"/>
      <c r="F79" s="368" t="s">
        <v>42</v>
      </c>
      <c r="G79" s="368" t="s">
        <v>9</v>
      </c>
      <c r="H79" s="366" t="s">
        <v>87</v>
      </c>
      <c r="I79" s="635" t="s">
        <v>166</v>
      </c>
    </row>
    <row r="80" spans="1:10" ht="21" customHeight="1" x14ac:dyDescent="0.2">
      <c r="A80" s="547"/>
      <c r="B80" s="369"/>
      <c r="C80" s="374"/>
      <c r="D80" s="370"/>
      <c r="E80" s="371"/>
      <c r="F80" s="372">
        <v>1420</v>
      </c>
      <c r="G80" s="372">
        <v>1420</v>
      </c>
      <c r="H80" s="371"/>
      <c r="I80" s="636">
        <v>243718</v>
      </c>
    </row>
    <row r="81" spans="1:10" ht="21" customHeight="1" x14ac:dyDescent="0.2">
      <c r="A81" s="545">
        <v>16</v>
      </c>
      <c r="B81" s="359" t="s">
        <v>968</v>
      </c>
      <c r="C81" s="360">
        <v>2540</v>
      </c>
      <c r="D81" s="360">
        <v>2540</v>
      </c>
      <c r="E81" s="361" t="s">
        <v>40</v>
      </c>
      <c r="F81" s="362" t="s">
        <v>343</v>
      </c>
      <c r="G81" s="542" t="s">
        <v>343</v>
      </c>
      <c r="H81" s="361" t="s">
        <v>163</v>
      </c>
      <c r="I81" s="633" t="s">
        <v>340</v>
      </c>
    </row>
    <row r="82" spans="1:10" ht="21" customHeight="1" x14ac:dyDescent="0.2">
      <c r="A82" s="546"/>
      <c r="B82" s="364"/>
      <c r="C82" s="373"/>
      <c r="D82" s="365"/>
      <c r="E82" s="366"/>
      <c r="F82" s="367"/>
      <c r="G82" s="543"/>
      <c r="H82" s="366" t="s">
        <v>164</v>
      </c>
      <c r="I82" s="634" t="s">
        <v>345</v>
      </c>
    </row>
    <row r="83" spans="1:10" ht="21" customHeight="1" x14ac:dyDescent="0.2">
      <c r="A83" s="546"/>
      <c r="B83" s="364"/>
      <c r="C83" s="373"/>
      <c r="D83" s="365"/>
      <c r="E83" s="366"/>
      <c r="F83" s="367"/>
      <c r="G83" s="543"/>
      <c r="H83" s="366" t="s">
        <v>165</v>
      </c>
      <c r="I83" s="634" t="s">
        <v>740</v>
      </c>
    </row>
    <row r="84" spans="1:10" ht="21" customHeight="1" x14ac:dyDescent="0.2">
      <c r="A84" s="546"/>
      <c r="B84" s="364"/>
      <c r="C84" s="373"/>
      <c r="D84" s="365"/>
      <c r="E84" s="366"/>
      <c r="F84" s="368" t="s">
        <v>42</v>
      </c>
      <c r="G84" s="368" t="s">
        <v>9</v>
      </c>
      <c r="H84" s="366" t="s">
        <v>87</v>
      </c>
      <c r="I84" s="635" t="s">
        <v>166</v>
      </c>
    </row>
    <row r="85" spans="1:10" ht="21" customHeight="1" x14ac:dyDescent="0.2">
      <c r="A85" s="547"/>
      <c r="B85" s="369"/>
      <c r="C85" s="374"/>
      <c r="D85" s="370"/>
      <c r="E85" s="371"/>
      <c r="F85" s="372">
        <v>2540</v>
      </c>
      <c r="G85" s="372">
        <v>2540</v>
      </c>
      <c r="H85" s="371"/>
      <c r="I85" s="636">
        <v>243719</v>
      </c>
    </row>
    <row r="86" spans="1:10" ht="21" customHeight="1" x14ac:dyDescent="0.2">
      <c r="A86" s="545">
        <v>17</v>
      </c>
      <c r="B86" s="359" t="s">
        <v>941</v>
      </c>
      <c r="C86" s="360">
        <v>1982.6100000000001</v>
      </c>
      <c r="D86" s="360">
        <v>1982.6100000000001</v>
      </c>
      <c r="E86" s="361" t="s">
        <v>40</v>
      </c>
      <c r="F86" s="362" t="s">
        <v>736</v>
      </c>
      <c r="G86" s="542" t="s">
        <v>736</v>
      </c>
      <c r="H86" s="361" t="s">
        <v>163</v>
      </c>
      <c r="I86" s="633" t="s">
        <v>341</v>
      </c>
    </row>
    <row r="87" spans="1:10" ht="21" customHeight="1" x14ac:dyDescent="0.2">
      <c r="A87" s="546"/>
      <c r="B87" s="364"/>
      <c r="C87" s="373"/>
      <c r="D87" s="365"/>
      <c r="E87" s="366"/>
      <c r="F87" s="367"/>
      <c r="G87" s="543"/>
      <c r="H87" s="366" t="s">
        <v>164</v>
      </c>
      <c r="I87" s="634" t="s">
        <v>969</v>
      </c>
    </row>
    <row r="88" spans="1:10" ht="21" customHeight="1" x14ac:dyDescent="0.2">
      <c r="A88" s="546"/>
      <c r="B88" s="364"/>
      <c r="C88" s="373"/>
      <c r="D88" s="365"/>
      <c r="E88" s="366"/>
      <c r="F88" s="367"/>
      <c r="G88" s="543"/>
      <c r="H88" s="366" t="s">
        <v>165</v>
      </c>
      <c r="I88" s="634" t="s">
        <v>739</v>
      </c>
    </row>
    <row r="89" spans="1:10" ht="21" customHeight="1" x14ac:dyDescent="0.2">
      <c r="A89" s="546"/>
      <c r="B89" s="364"/>
      <c r="C89" s="373"/>
      <c r="D89" s="365"/>
      <c r="E89" s="366"/>
      <c r="F89" s="368" t="s">
        <v>42</v>
      </c>
      <c r="G89" s="368" t="s">
        <v>9</v>
      </c>
      <c r="H89" s="366" t="s">
        <v>87</v>
      </c>
      <c r="I89" s="635" t="s">
        <v>166</v>
      </c>
    </row>
    <row r="90" spans="1:10" ht="21" customHeight="1" x14ac:dyDescent="0.2">
      <c r="A90" s="547"/>
      <c r="B90" s="369"/>
      <c r="C90" s="374"/>
      <c r="D90" s="370"/>
      <c r="E90" s="371"/>
      <c r="F90" s="372">
        <v>1982.6100000000001</v>
      </c>
      <c r="G90" s="372">
        <v>1982.6100000000001</v>
      </c>
      <c r="H90" s="371"/>
      <c r="I90" s="636">
        <v>243725</v>
      </c>
    </row>
    <row r="91" spans="1:10" ht="21" customHeight="1" x14ac:dyDescent="0.2">
      <c r="A91" s="545">
        <v>18</v>
      </c>
      <c r="B91" s="359" t="s">
        <v>944</v>
      </c>
      <c r="C91" s="360">
        <v>1226.4000000000001</v>
      </c>
      <c r="D91" s="360">
        <v>1226.4000000000001</v>
      </c>
      <c r="E91" s="361" t="s">
        <v>40</v>
      </c>
      <c r="F91" s="362" t="s">
        <v>736</v>
      </c>
      <c r="G91" s="542" t="s">
        <v>736</v>
      </c>
      <c r="H91" s="361" t="s">
        <v>163</v>
      </c>
      <c r="I91" s="633" t="s">
        <v>341</v>
      </c>
    </row>
    <row r="92" spans="1:10" ht="21" customHeight="1" x14ac:dyDescent="0.2">
      <c r="A92" s="546"/>
      <c r="B92" s="364"/>
      <c r="C92" s="373"/>
      <c r="D92" s="365"/>
      <c r="E92" s="366"/>
      <c r="F92" s="367"/>
      <c r="G92" s="543"/>
      <c r="H92" s="366" t="s">
        <v>164</v>
      </c>
      <c r="I92" s="634" t="s">
        <v>969</v>
      </c>
    </row>
    <row r="93" spans="1:10" ht="21" customHeight="1" x14ac:dyDescent="0.2">
      <c r="A93" s="546"/>
      <c r="B93" s="364"/>
      <c r="C93" s="373"/>
      <c r="D93" s="365"/>
      <c r="E93" s="366"/>
      <c r="F93" s="367"/>
      <c r="G93" s="543"/>
      <c r="H93" s="366" t="s">
        <v>165</v>
      </c>
      <c r="I93" s="634" t="s">
        <v>970</v>
      </c>
    </row>
    <row r="94" spans="1:10" ht="21" customHeight="1" x14ac:dyDescent="0.2">
      <c r="A94" s="546"/>
      <c r="B94" s="364"/>
      <c r="C94" s="373"/>
      <c r="D94" s="365"/>
      <c r="E94" s="366"/>
      <c r="F94" s="368" t="s">
        <v>42</v>
      </c>
      <c r="G94" s="368" t="s">
        <v>9</v>
      </c>
      <c r="H94" s="366" t="s">
        <v>87</v>
      </c>
      <c r="I94" s="635" t="s">
        <v>166</v>
      </c>
    </row>
    <row r="95" spans="1:10" ht="21" customHeight="1" x14ac:dyDescent="0.2">
      <c r="A95" s="547"/>
      <c r="B95" s="369"/>
      <c r="C95" s="374"/>
      <c r="D95" s="370"/>
      <c r="E95" s="371"/>
      <c r="F95" s="372">
        <v>1226.4000000000001</v>
      </c>
      <c r="G95" s="372">
        <v>1226.4000000000001</v>
      </c>
      <c r="H95" s="371"/>
      <c r="I95" s="636">
        <v>243725</v>
      </c>
    </row>
    <row r="96" spans="1:10" ht="21" customHeight="1" x14ac:dyDescent="0.2">
      <c r="A96" s="545">
        <v>19</v>
      </c>
      <c r="B96" s="359" t="s">
        <v>971</v>
      </c>
      <c r="C96" s="360">
        <v>1226.4000000000001</v>
      </c>
      <c r="D96" s="360">
        <v>1226.4000000000001</v>
      </c>
      <c r="E96" s="361" t="s">
        <v>40</v>
      </c>
      <c r="F96" s="362" t="s">
        <v>736</v>
      </c>
      <c r="G96" s="542" t="s">
        <v>736</v>
      </c>
      <c r="H96" s="361" t="s">
        <v>163</v>
      </c>
      <c r="I96" s="633" t="s">
        <v>341</v>
      </c>
      <c r="J96" s="363"/>
    </row>
    <row r="97" spans="1:10" ht="21" customHeight="1" x14ac:dyDescent="0.2">
      <c r="A97" s="546"/>
      <c r="B97" s="364"/>
      <c r="C97" s="373"/>
      <c r="D97" s="365"/>
      <c r="E97" s="366"/>
      <c r="F97" s="367"/>
      <c r="G97" s="543"/>
      <c r="H97" s="366" t="s">
        <v>164</v>
      </c>
      <c r="I97" s="634" t="s">
        <v>969</v>
      </c>
    </row>
    <row r="98" spans="1:10" ht="21" customHeight="1" x14ac:dyDescent="0.2">
      <c r="A98" s="546"/>
      <c r="B98" s="364"/>
      <c r="C98" s="373"/>
      <c r="D98" s="365"/>
      <c r="E98" s="366"/>
      <c r="F98" s="367"/>
      <c r="G98" s="543"/>
      <c r="H98" s="366" t="s">
        <v>165</v>
      </c>
      <c r="I98" s="634" t="s">
        <v>952</v>
      </c>
    </row>
    <row r="99" spans="1:10" ht="21" customHeight="1" x14ac:dyDescent="0.2">
      <c r="A99" s="546"/>
      <c r="B99" s="364"/>
      <c r="C99" s="373"/>
      <c r="D99" s="365"/>
      <c r="E99" s="366"/>
      <c r="F99" s="368" t="s">
        <v>42</v>
      </c>
      <c r="G99" s="368" t="s">
        <v>9</v>
      </c>
      <c r="H99" s="366" t="s">
        <v>87</v>
      </c>
      <c r="I99" s="635" t="s">
        <v>166</v>
      </c>
    </row>
    <row r="100" spans="1:10" ht="21" customHeight="1" x14ac:dyDescent="0.2">
      <c r="A100" s="547"/>
      <c r="B100" s="369"/>
      <c r="C100" s="374"/>
      <c r="D100" s="370"/>
      <c r="E100" s="371"/>
      <c r="F100" s="372">
        <v>1226.4000000000001</v>
      </c>
      <c r="G100" s="372">
        <v>1226.4000000000001</v>
      </c>
      <c r="H100" s="371"/>
      <c r="I100" s="636">
        <v>243725</v>
      </c>
    </row>
    <row r="101" spans="1:10" ht="21" customHeight="1" x14ac:dyDescent="0.2">
      <c r="A101" s="545">
        <v>20</v>
      </c>
      <c r="B101" s="359" t="s">
        <v>947</v>
      </c>
      <c r="C101" s="360">
        <v>1226.4000000000001</v>
      </c>
      <c r="D101" s="360">
        <v>1226.4000000000001</v>
      </c>
      <c r="E101" s="361" t="s">
        <v>40</v>
      </c>
      <c r="F101" s="362" t="s">
        <v>736</v>
      </c>
      <c r="G101" s="542" t="s">
        <v>736</v>
      </c>
      <c r="H101" s="361" t="s">
        <v>163</v>
      </c>
      <c r="I101" s="633" t="s">
        <v>341</v>
      </c>
      <c r="J101" s="363"/>
    </row>
    <row r="102" spans="1:10" ht="21" customHeight="1" x14ac:dyDescent="0.2">
      <c r="A102" s="546"/>
      <c r="B102" s="364"/>
      <c r="C102" s="373"/>
      <c r="D102" s="365"/>
      <c r="E102" s="366"/>
      <c r="F102" s="367"/>
      <c r="G102" s="543"/>
      <c r="H102" s="366" t="s">
        <v>164</v>
      </c>
      <c r="I102" s="634" t="s">
        <v>969</v>
      </c>
    </row>
    <row r="103" spans="1:10" ht="21" customHeight="1" x14ac:dyDescent="0.2">
      <c r="A103" s="546"/>
      <c r="B103" s="364"/>
      <c r="C103" s="373"/>
      <c r="D103" s="365"/>
      <c r="E103" s="366"/>
      <c r="F103" s="367"/>
      <c r="G103" s="543"/>
      <c r="H103" s="366" t="s">
        <v>165</v>
      </c>
      <c r="I103" s="634" t="s">
        <v>972</v>
      </c>
    </row>
    <row r="104" spans="1:10" ht="21" customHeight="1" x14ac:dyDescent="0.2">
      <c r="A104" s="546"/>
      <c r="B104" s="364"/>
      <c r="C104" s="373"/>
      <c r="D104" s="365"/>
      <c r="E104" s="366"/>
      <c r="F104" s="368" t="s">
        <v>42</v>
      </c>
      <c r="G104" s="368" t="s">
        <v>9</v>
      </c>
      <c r="H104" s="366" t="s">
        <v>87</v>
      </c>
      <c r="I104" s="635" t="s">
        <v>166</v>
      </c>
    </row>
    <row r="105" spans="1:10" ht="21" customHeight="1" x14ac:dyDescent="0.2">
      <c r="A105" s="547"/>
      <c r="B105" s="369"/>
      <c r="C105" s="374"/>
      <c r="D105" s="370"/>
      <c r="E105" s="371"/>
      <c r="F105" s="372">
        <v>1226.4000000000001</v>
      </c>
      <c r="G105" s="372">
        <v>1226.4000000000001</v>
      </c>
      <c r="H105" s="371"/>
      <c r="I105" s="636">
        <v>243725</v>
      </c>
    </row>
    <row r="106" spans="1:10" ht="21" customHeight="1" x14ac:dyDescent="0.2">
      <c r="A106" s="545">
        <v>21</v>
      </c>
      <c r="B106" s="359" t="s">
        <v>947</v>
      </c>
      <c r="C106" s="360">
        <v>870</v>
      </c>
      <c r="D106" s="360">
        <v>870</v>
      </c>
      <c r="E106" s="361" t="s">
        <v>40</v>
      </c>
      <c r="F106" s="362" t="s">
        <v>343</v>
      </c>
      <c r="G106" s="542" t="s">
        <v>343</v>
      </c>
      <c r="H106" s="361" t="s">
        <v>163</v>
      </c>
      <c r="I106" s="633" t="s">
        <v>340</v>
      </c>
    </row>
    <row r="107" spans="1:10" ht="21" customHeight="1" x14ac:dyDescent="0.2">
      <c r="A107" s="546"/>
      <c r="B107" s="364"/>
      <c r="C107" s="373"/>
      <c r="D107" s="365"/>
      <c r="E107" s="366"/>
      <c r="F107" s="367"/>
      <c r="G107" s="543"/>
      <c r="H107" s="366" t="s">
        <v>164</v>
      </c>
      <c r="I107" s="634" t="s">
        <v>345</v>
      </c>
    </row>
    <row r="108" spans="1:10" ht="21" customHeight="1" x14ac:dyDescent="0.2">
      <c r="A108" s="546"/>
      <c r="B108" s="364"/>
      <c r="C108" s="373"/>
      <c r="D108" s="365"/>
      <c r="E108" s="366"/>
      <c r="F108" s="367"/>
      <c r="G108" s="543"/>
      <c r="H108" s="366" t="s">
        <v>165</v>
      </c>
      <c r="I108" s="634" t="s">
        <v>973</v>
      </c>
    </row>
    <row r="109" spans="1:10" ht="21" customHeight="1" x14ac:dyDescent="0.2">
      <c r="A109" s="546"/>
      <c r="B109" s="364"/>
      <c r="C109" s="373"/>
      <c r="D109" s="365"/>
      <c r="E109" s="366"/>
      <c r="F109" s="368" t="s">
        <v>42</v>
      </c>
      <c r="G109" s="368" t="s">
        <v>9</v>
      </c>
      <c r="H109" s="366" t="s">
        <v>87</v>
      </c>
      <c r="I109" s="635" t="s">
        <v>166</v>
      </c>
    </row>
    <row r="110" spans="1:10" ht="21" customHeight="1" x14ac:dyDescent="0.2">
      <c r="A110" s="547"/>
      <c r="B110" s="369"/>
      <c r="C110" s="374"/>
      <c r="D110" s="370"/>
      <c r="E110" s="371"/>
      <c r="F110" s="372">
        <v>870</v>
      </c>
      <c r="G110" s="372">
        <v>870</v>
      </c>
      <c r="H110" s="371"/>
      <c r="I110" s="636">
        <v>243725</v>
      </c>
    </row>
    <row r="111" spans="1:10" ht="21" customHeight="1" x14ac:dyDescent="0.2">
      <c r="A111" s="545">
        <v>22</v>
      </c>
      <c r="B111" s="359" t="s">
        <v>974</v>
      </c>
      <c r="C111" s="360">
        <v>1650</v>
      </c>
      <c r="D111" s="360">
        <v>1650</v>
      </c>
      <c r="E111" s="361" t="s">
        <v>40</v>
      </c>
      <c r="F111" s="362" t="s">
        <v>975</v>
      </c>
      <c r="G111" s="542" t="s">
        <v>975</v>
      </c>
      <c r="H111" s="361" t="s">
        <v>163</v>
      </c>
      <c r="I111" s="633" t="s">
        <v>340</v>
      </c>
    </row>
    <row r="112" spans="1:10" ht="21" customHeight="1" x14ac:dyDescent="0.2">
      <c r="A112" s="546"/>
      <c r="B112" s="364"/>
      <c r="C112" s="373"/>
      <c r="D112" s="365"/>
      <c r="E112" s="366"/>
      <c r="F112" s="367"/>
      <c r="G112" s="543"/>
      <c r="H112" s="366" t="s">
        <v>164</v>
      </c>
      <c r="I112" s="634" t="s">
        <v>976</v>
      </c>
    </row>
    <row r="113" spans="1:10" ht="21" customHeight="1" x14ac:dyDescent="0.2">
      <c r="A113" s="546"/>
      <c r="B113" s="364"/>
      <c r="C113" s="373"/>
      <c r="D113" s="365"/>
      <c r="E113" s="366"/>
      <c r="F113" s="367"/>
      <c r="G113" s="543"/>
      <c r="H113" s="366" t="s">
        <v>165</v>
      </c>
      <c r="I113" s="634" t="s">
        <v>244</v>
      </c>
    </row>
    <row r="114" spans="1:10" ht="21" customHeight="1" x14ac:dyDescent="0.2">
      <c r="A114" s="546"/>
      <c r="B114" s="364"/>
      <c r="C114" s="373"/>
      <c r="D114" s="365"/>
      <c r="E114" s="366"/>
      <c r="F114" s="368" t="s">
        <v>42</v>
      </c>
      <c r="G114" s="368" t="s">
        <v>9</v>
      </c>
      <c r="H114" s="366" t="s">
        <v>87</v>
      </c>
      <c r="I114" s="635" t="s">
        <v>166</v>
      </c>
    </row>
    <row r="115" spans="1:10" ht="21" customHeight="1" x14ac:dyDescent="0.2">
      <c r="A115" s="547"/>
      <c r="B115" s="369"/>
      <c r="C115" s="374"/>
      <c r="D115" s="370"/>
      <c r="E115" s="371"/>
      <c r="F115" s="372">
        <v>1650</v>
      </c>
      <c r="G115" s="372">
        <v>1650</v>
      </c>
      <c r="H115" s="371"/>
      <c r="I115" s="636">
        <v>243726</v>
      </c>
    </row>
    <row r="116" spans="1:10" ht="21" customHeight="1" x14ac:dyDescent="0.2">
      <c r="A116" s="545">
        <v>23</v>
      </c>
      <c r="B116" s="359" t="s">
        <v>977</v>
      </c>
      <c r="C116" s="360">
        <v>1170</v>
      </c>
      <c r="D116" s="360">
        <v>1170</v>
      </c>
      <c r="E116" s="361" t="s">
        <v>40</v>
      </c>
      <c r="F116" s="362" t="s">
        <v>343</v>
      </c>
      <c r="G116" s="542" t="s">
        <v>343</v>
      </c>
      <c r="H116" s="361" t="s">
        <v>163</v>
      </c>
      <c r="I116" s="633" t="s">
        <v>340</v>
      </c>
    </row>
    <row r="117" spans="1:10" ht="21" customHeight="1" x14ac:dyDescent="0.2">
      <c r="A117" s="546"/>
      <c r="B117" s="364"/>
      <c r="C117" s="373"/>
      <c r="D117" s="365"/>
      <c r="E117" s="366"/>
      <c r="F117" s="367"/>
      <c r="G117" s="543"/>
      <c r="H117" s="366" t="s">
        <v>164</v>
      </c>
      <c r="I117" s="634" t="s">
        <v>345</v>
      </c>
    </row>
    <row r="118" spans="1:10" ht="21" customHeight="1" x14ac:dyDescent="0.2">
      <c r="A118" s="546"/>
      <c r="B118" s="364"/>
      <c r="C118" s="373"/>
      <c r="D118" s="365"/>
      <c r="E118" s="366"/>
      <c r="F118" s="367"/>
      <c r="G118" s="543"/>
      <c r="H118" s="366" t="s">
        <v>165</v>
      </c>
      <c r="I118" s="634" t="s">
        <v>978</v>
      </c>
    </row>
    <row r="119" spans="1:10" ht="21" customHeight="1" x14ac:dyDescent="0.2">
      <c r="A119" s="546"/>
      <c r="B119" s="364"/>
      <c r="C119" s="373"/>
      <c r="D119" s="365"/>
      <c r="E119" s="366"/>
      <c r="F119" s="368" t="s">
        <v>42</v>
      </c>
      <c r="G119" s="368" t="s">
        <v>9</v>
      </c>
      <c r="H119" s="366" t="s">
        <v>87</v>
      </c>
      <c r="I119" s="635" t="s">
        <v>166</v>
      </c>
    </row>
    <row r="120" spans="1:10" ht="21" customHeight="1" x14ac:dyDescent="0.2">
      <c r="A120" s="547"/>
      <c r="B120" s="369"/>
      <c r="C120" s="374"/>
      <c r="D120" s="370"/>
      <c r="E120" s="371"/>
      <c r="F120" s="372">
        <v>1170</v>
      </c>
      <c r="G120" s="372">
        <v>1170</v>
      </c>
      <c r="H120" s="371"/>
      <c r="I120" s="636">
        <v>243728</v>
      </c>
    </row>
    <row r="121" spans="1:10" ht="21" customHeight="1" x14ac:dyDescent="0.2">
      <c r="A121" s="545">
        <v>24</v>
      </c>
      <c r="B121" s="359" t="s">
        <v>979</v>
      </c>
      <c r="C121" s="360">
        <v>800</v>
      </c>
      <c r="D121" s="360">
        <v>800</v>
      </c>
      <c r="E121" s="361" t="s">
        <v>40</v>
      </c>
      <c r="F121" s="362" t="s">
        <v>343</v>
      </c>
      <c r="G121" s="542" t="s">
        <v>343</v>
      </c>
      <c r="H121" s="361" t="s">
        <v>163</v>
      </c>
      <c r="I121" s="633" t="s">
        <v>340</v>
      </c>
      <c r="J121" s="363"/>
    </row>
    <row r="122" spans="1:10" ht="21" customHeight="1" x14ac:dyDescent="0.2">
      <c r="A122" s="546"/>
      <c r="B122" s="364"/>
      <c r="C122" s="373"/>
      <c r="D122" s="365"/>
      <c r="E122" s="366"/>
      <c r="F122" s="367"/>
      <c r="G122" s="543"/>
      <c r="H122" s="366" t="s">
        <v>164</v>
      </c>
      <c r="I122" s="634" t="s">
        <v>345</v>
      </c>
    </row>
    <row r="123" spans="1:10" ht="21" customHeight="1" x14ac:dyDescent="0.2">
      <c r="A123" s="546"/>
      <c r="B123" s="364"/>
      <c r="C123" s="373"/>
      <c r="D123" s="365"/>
      <c r="E123" s="366"/>
      <c r="F123" s="367"/>
      <c r="G123" s="543"/>
      <c r="H123" s="366" t="s">
        <v>165</v>
      </c>
      <c r="I123" s="634" t="s">
        <v>980</v>
      </c>
    </row>
    <row r="124" spans="1:10" ht="21" customHeight="1" x14ac:dyDescent="0.2">
      <c r="A124" s="546"/>
      <c r="B124" s="364"/>
      <c r="C124" s="373"/>
      <c r="D124" s="365"/>
      <c r="E124" s="366"/>
      <c r="F124" s="368" t="s">
        <v>42</v>
      </c>
      <c r="G124" s="368" t="s">
        <v>9</v>
      </c>
      <c r="H124" s="366" t="s">
        <v>87</v>
      </c>
      <c r="I124" s="635" t="s">
        <v>166</v>
      </c>
    </row>
    <row r="125" spans="1:10" ht="21" customHeight="1" x14ac:dyDescent="0.2">
      <c r="A125" s="547"/>
      <c r="B125" s="369"/>
      <c r="C125" s="374"/>
      <c r="D125" s="370"/>
      <c r="E125" s="371"/>
      <c r="F125" s="372">
        <v>800</v>
      </c>
      <c r="G125" s="372">
        <v>800</v>
      </c>
      <c r="H125" s="371"/>
      <c r="I125" s="636">
        <v>243730</v>
      </c>
    </row>
    <row r="126" spans="1:10" ht="21" customHeight="1" x14ac:dyDescent="0.2">
      <c r="A126" s="545">
        <v>25</v>
      </c>
      <c r="B126" s="359" t="s">
        <v>941</v>
      </c>
      <c r="C126" s="360">
        <v>2202.9</v>
      </c>
      <c r="D126" s="360">
        <v>2202.9</v>
      </c>
      <c r="E126" s="361" t="s">
        <v>40</v>
      </c>
      <c r="F126" s="362" t="s">
        <v>736</v>
      </c>
      <c r="G126" s="542" t="s">
        <v>736</v>
      </c>
      <c r="H126" s="361" t="s">
        <v>163</v>
      </c>
      <c r="I126" s="633" t="s">
        <v>341</v>
      </c>
      <c r="J126" s="363"/>
    </row>
    <row r="127" spans="1:10" ht="21" customHeight="1" x14ac:dyDescent="0.2">
      <c r="A127" s="546"/>
      <c r="B127" s="364"/>
      <c r="C127" s="373"/>
      <c r="D127" s="365"/>
      <c r="E127" s="366"/>
      <c r="F127" s="367"/>
      <c r="G127" s="543"/>
      <c r="H127" s="366" t="s">
        <v>164</v>
      </c>
      <c r="I127" s="634" t="s">
        <v>969</v>
      </c>
    </row>
    <row r="128" spans="1:10" ht="21" customHeight="1" x14ac:dyDescent="0.2">
      <c r="A128" s="546"/>
      <c r="B128" s="364"/>
      <c r="C128" s="373"/>
      <c r="D128" s="365"/>
      <c r="E128" s="366"/>
      <c r="F128" s="367"/>
      <c r="G128" s="543"/>
      <c r="H128" s="366" t="s">
        <v>165</v>
      </c>
      <c r="I128" s="634" t="s">
        <v>967</v>
      </c>
    </row>
    <row r="129" spans="1:10" ht="21" customHeight="1" x14ac:dyDescent="0.2">
      <c r="A129" s="546"/>
      <c r="B129" s="364"/>
      <c r="C129" s="373"/>
      <c r="D129" s="365"/>
      <c r="E129" s="366"/>
      <c r="F129" s="368" t="s">
        <v>42</v>
      </c>
      <c r="G129" s="368" t="s">
        <v>9</v>
      </c>
      <c r="H129" s="366" t="s">
        <v>87</v>
      </c>
      <c r="I129" s="635" t="s">
        <v>166</v>
      </c>
    </row>
    <row r="130" spans="1:10" ht="21" customHeight="1" x14ac:dyDescent="0.2">
      <c r="A130" s="547"/>
      <c r="B130" s="369"/>
      <c r="C130" s="374"/>
      <c r="D130" s="370"/>
      <c r="E130" s="371"/>
      <c r="F130" s="372">
        <v>2202.9</v>
      </c>
      <c r="G130" s="372">
        <v>2202.9</v>
      </c>
      <c r="H130" s="371"/>
      <c r="I130" s="636">
        <v>243730</v>
      </c>
    </row>
    <row r="131" spans="1:10" ht="21" customHeight="1" x14ac:dyDescent="0.2">
      <c r="A131" s="545">
        <v>26</v>
      </c>
      <c r="B131" s="359" t="s">
        <v>981</v>
      </c>
      <c r="C131" s="360">
        <v>1950</v>
      </c>
      <c r="D131" s="360">
        <v>1950</v>
      </c>
      <c r="E131" s="361" t="s">
        <v>40</v>
      </c>
      <c r="F131" s="362" t="s">
        <v>982</v>
      </c>
      <c r="G131" s="542" t="s">
        <v>982</v>
      </c>
      <c r="H131" s="361" t="s">
        <v>163</v>
      </c>
      <c r="I131" s="633" t="s">
        <v>340</v>
      </c>
      <c r="J131" s="363"/>
    </row>
    <row r="132" spans="1:10" ht="21" customHeight="1" x14ac:dyDescent="0.2">
      <c r="A132" s="546"/>
      <c r="B132" s="364"/>
      <c r="C132" s="373"/>
      <c r="D132" s="365"/>
      <c r="E132" s="366"/>
      <c r="F132" s="367"/>
      <c r="G132" s="543"/>
      <c r="H132" s="366" t="s">
        <v>164</v>
      </c>
      <c r="I132" s="634" t="s">
        <v>983</v>
      </c>
    </row>
    <row r="133" spans="1:10" ht="21" customHeight="1" x14ac:dyDescent="0.2">
      <c r="A133" s="546"/>
      <c r="B133" s="364"/>
      <c r="C133" s="373"/>
      <c r="D133" s="365"/>
      <c r="E133" s="366"/>
      <c r="F133" s="367"/>
      <c r="G133" s="543"/>
      <c r="H133" s="366" t="s">
        <v>165</v>
      </c>
      <c r="I133" s="634" t="s">
        <v>742</v>
      </c>
    </row>
    <row r="134" spans="1:10" ht="21" customHeight="1" x14ac:dyDescent="0.2">
      <c r="A134" s="546"/>
      <c r="B134" s="364"/>
      <c r="C134" s="373"/>
      <c r="D134" s="365"/>
      <c r="E134" s="366"/>
      <c r="F134" s="368" t="s">
        <v>42</v>
      </c>
      <c r="G134" s="368" t="s">
        <v>9</v>
      </c>
      <c r="H134" s="366" t="s">
        <v>87</v>
      </c>
      <c r="I134" s="635" t="s">
        <v>166</v>
      </c>
    </row>
    <row r="135" spans="1:10" ht="21" customHeight="1" x14ac:dyDescent="0.2">
      <c r="A135" s="547"/>
      <c r="B135" s="369"/>
      <c r="C135" s="374"/>
      <c r="D135" s="370"/>
      <c r="E135" s="371"/>
      <c r="F135" s="372">
        <v>1950</v>
      </c>
      <c r="G135" s="372">
        <v>1950</v>
      </c>
      <c r="H135" s="371"/>
      <c r="I135" s="636">
        <v>243730</v>
      </c>
    </row>
    <row r="136" spans="1:10" ht="21" customHeight="1" x14ac:dyDescent="0.2">
      <c r="A136" s="545">
        <v>27</v>
      </c>
      <c r="B136" s="359" t="s">
        <v>947</v>
      </c>
      <c r="C136" s="360">
        <v>1226.4000000000001</v>
      </c>
      <c r="D136" s="360">
        <v>1226.4000000000001</v>
      </c>
      <c r="E136" s="361" t="s">
        <v>40</v>
      </c>
      <c r="F136" s="362" t="s">
        <v>736</v>
      </c>
      <c r="G136" s="542" t="s">
        <v>736</v>
      </c>
      <c r="H136" s="361" t="s">
        <v>163</v>
      </c>
      <c r="I136" s="633" t="s">
        <v>341</v>
      </c>
    </row>
    <row r="137" spans="1:10" ht="21" customHeight="1" x14ac:dyDescent="0.2">
      <c r="A137" s="546"/>
      <c r="B137" s="364"/>
      <c r="C137" s="373"/>
      <c r="D137" s="365"/>
      <c r="E137" s="366"/>
      <c r="F137" s="367"/>
      <c r="G137" s="543"/>
      <c r="H137" s="366" t="s">
        <v>164</v>
      </c>
      <c r="I137" s="634" t="s">
        <v>969</v>
      </c>
    </row>
    <row r="138" spans="1:10" ht="21" customHeight="1" x14ac:dyDescent="0.2">
      <c r="A138" s="546"/>
      <c r="B138" s="364"/>
      <c r="C138" s="373"/>
      <c r="D138" s="365"/>
      <c r="E138" s="366"/>
      <c r="F138" s="367"/>
      <c r="G138" s="543"/>
      <c r="H138" s="366" t="s">
        <v>165</v>
      </c>
      <c r="I138" s="634" t="s">
        <v>984</v>
      </c>
    </row>
    <row r="139" spans="1:10" ht="21" customHeight="1" x14ac:dyDescent="0.2">
      <c r="A139" s="546"/>
      <c r="B139" s="364"/>
      <c r="C139" s="373"/>
      <c r="D139" s="365"/>
      <c r="E139" s="366"/>
      <c r="F139" s="368" t="s">
        <v>42</v>
      </c>
      <c r="G139" s="368" t="s">
        <v>9</v>
      </c>
      <c r="H139" s="366" t="s">
        <v>87</v>
      </c>
      <c r="I139" s="635" t="s">
        <v>166</v>
      </c>
    </row>
    <row r="140" spans="1:10" ht="21" customHeight="1" x14ac:dyDescent="0.2">
      <c r="A140" s="547"/>
      <c r="B140" s="369"/>
      <c r="C140" s="374"/>
      <c r="D140" s="370"/>
      <c r="E140" s="371"/>
      <c r="F140" s="372">
        <v>1226.4000000000001</v>
      </c>
      <c r="G140" s="372">
        <v>1226.4000000000001</v>
      </c>
      <c r="H140" s="371"/>
      <c r="I140" s="636">
        <v>243732</v>
      </c>
    </row>
    <row r="141" spans="1:10" ht="21" customHeight="1" x14ac:dyDescent="0.2">
      <c r="A141" s="545">
        <v>28</v>
      </c>
      <c r="B141" s="359" t="s">
        <v>342</v>
      </c>
      <c r="C141" s="360">
        <v>2700</v>
      </c>
      <c r="D141" s="360">
        <v>2700</v>
      </c>
      <c r="E141" s="361" t="s">
        <v>40</v>
      </c>
      <c r="F141" s="362" t="s">
        <v>343</v>
      </c>
      <c r="G141" s="542" t="s">
        <v>343</v>
      </c>
      <c r="H141" s="361" t="s">
        <v>163</v>
      </c>
      <c r="I141" s="633" t="s">
        <v>340</v>
      </c>
    </row>
    <row r="142" spans="1:10" ht="21" customHeight="1" x14ac:dyDescent="0.2">
      <c r="A142" s="546"/>
      <c r="B142" s="364"/>
      <c r="C142" s="373"/>
      <c r="D142" s="365"/>
      <c r="E142" s="366"/>
      <c r="F142" s="367"/>
      <c r="G142" s="543"/>
      <c r="H142" s="366" t="s">
        <v>164</v>
      </c>
      <c r="I142" s="634" t="s">
        <v>345</v>
      </c>
    </row>
    <row r="143" spans="1:10" ht="21" customHeight="1" x14ac:dyDescent="0.2">
      <c r="A143" s="546"/>
      <c r="B143" s="364"/>
      <c r="C143" s="373"/>
      <c r="D143" s="365"/>
      <c r="E143" s="366"/>
      <c r="F143" s="367"/>
      <c r="G143" s="543"/>
      <c r="H143" s="366" t="s">
        <v>165</v>
      </c>
      <c r="I143" s="634" t="s">
        <v>984</v>
      </c>
    </row>
    <row r="144" spans="1:10" ht="21" customHeight="1" x14ac:dyDescent="0.2">
      <c r="A144" s="546"/>
      <c r="B144" s="364"/>
      <c r="C144" s="373"/>
      <c r="D144" s="365"/>
      <c r="E144" s="366"/>
      <c r="F144" s="368" t="s">
        <v>42</v>
      </c>
      <c r="G144" s="368" t="s">
        <v>9</v>
      </c>
      <c r="H144" s="366" t="s">
        <v>87</v>
      </c>
      <c r="I144" s="635" t="s">
        <v>166</v>
      </c>
    </row>
    <row r="145" spans="1:9" ht="21" customHeight="1" x14ac:dyDescent="0.2">
      <c r="A145" s="547"/>
      <c r="B145" s="369"/>
      <c r="C145" s="374"/>
      <c r="D145" s="370"/>
      <c r="E145" s="371"/>
      <c r="F145" s="372">
        <v>2700</v>
      </c>
      <c r="G145" s="372">
        <v>2700</v>
      </c>
      <c r="H145" s="371"/>
      <c r="I145" s="636">
        <v>243733</v>
      </c>
    </row>
    <row r="146" spans="1:9" ht="21" customHeight="1" x14ac:dyDescent="0.2">
      <c r="A146" s="545">
        <v>29</v>
      </c>
      <c r="B146" s="359" t="s">
        <v>941</v>
      </c>
      <c r="C146" s="360">
        <v>2202.9</v>
      </c>
      <c r="D146" s="360">
        <v>2202.9</v>
      </c>
      <c r="E146" s="361" t="s">
        <v>40</v>
      </c>
      <c r="F146" s="362" t="s">
        <v>736</v>
      </c>
      <c r="G146" s="542" t="s">
        <v>736</v>
      </c>
      <c r="H146" s="361" t="s">
        <v>163</v>
      </c>
      <c r="I146" s="633" t="s">
        <v>341</v>
      </c>
    </row>
    <row r="147" spans="1:9" ht="21" customHeight="1" x14ac:dyDescent="0.2">
      <c r="A147" s="546"/>
      <c r="B147" s="364"/>
      <c r="C147" s="373"/>
      <c r="D147" s="365"/>
      <c r="E147" s="366"/>
      <c r="F147" s="367"/>
      <c r="G147" s="543"/>
      <c r="H147" s="366" t="s">
        <v>164</v>
      </c>
      <c r="I147" s="634" t="s">
        <v>969</v>
      </c>
    </row>
    <row r="148" spans="1:9" ht="21" customHeight="1" x14ac:dyDescent="0.2">
      <c r="A148" s="546"/>
      <c r="B148" s="364"/>
      <c r="C148" s="373"/>
      <c r="D148" s="365"/>
      <c r="E148" s="366"/>
      <c r="F148" s="367"/>
      <c r="G148" s="543"/>
      <c r="H148" s="366" t="s">
        <v>165</v>
      </c>
      <c r="I148" s="634" t="s">
        <v>740</v>
      </c>
    </row>
    <row r="149" spans="1:9" ht="21" customHeight="1" x14ac:dyDescent="0.2">
      <c r="A149" s="546"/>
      <c r="B149" s="364"/>
      <c r="C149" s="373"/>
      <c r="D149" s="365"/>
      <c r="E149" s="366"/>
      <c r="F149" s="368" t="s">
        <v>42</v>
      </c>
      <c r="G149" s="368" t="s">
        <v>9</v>
      </c>
      <c r="H149" s="366" t="s">
        <v>87</v>
      </c>
      <c r="I149" s="635" t="s">
        <v>166</v>
      </c>
    </row>
    <row r="150" spans="1:9" ht="21" customHeight="1" x14ac:dyDescent="0.2">
      <c r="A150" s="547"/>
      <c r="B150" s="369"/>
      <c r="C150" s="374"/>
      <c r="D150" s="370"/>
      <c r="E150" s="371"/>
      <c r="F150" s="372">
        <v>2202.9</v>
      </c>
      <c r="G150" s="372">
        <v>2202.9</v>
      </c>
      <c r="H150" s="371"/>
      <c r="I150" s="636">
        <v>243734</v>
      </c>
    </row>
    <row r="151" spans="1:9" ht="21" customHeight="1" x14ac:dyDescent="0.2">
      <c r="A151" s="545">
        <v>30</v>
      </c>
      <c r="B151" s="359" t="s">
        <v>949</v>
      </c>
      <c r="C151" s="360">
        <v>3450</v>
      </c>
      <c r="D151" s="360">
        <v>3450</v>
      </c>
      <c r="E151" s="361" t="s">
        <v>40</v>
      </c>
      <c r="F151" s="362" t="s">
        <v>985</v>
      </c>
      <c r="G151" s="542" t="s">
        <v>985</v>
      </c>
      <c r="H151" s="361" t="s">
        <v>163</v>
      </c>
      <c r="I151" s="633" t="s">
        <v>340</v>
      </c>
    </row>
    <row r="152" spans="1:9" ht="21" customHeight="1" x14ac:dyDescent="0.2">
      <c r="A152" s="546"/>
      <c r="B152" s="364"/>
      <c r="C152" s="373"/>
      <c r="D152" s="365"/>
      <c r="E152" s="366"/>
      <c r="F152" s="367"/>
      <c r="G152" s="543"/>
      <c r="H152" s="366" t="s">
        <v>164</v>
      </c>
      <c r="I152" s="634" t="s">
        <v>345</v>
      </c>
    </row>
    <row r="153" spans="1:9" ht="21" customHeight="1" x14ac:dyDescent="0.2">
      <c r="A153" s="546"/>
      <c r="B153" s="364"/>
      <c r="C153" s="373"/>
      <c r="D153" s="365"/>
      <c r="E153" s="366"/>
      <c r="F153" s="367"/>
      <c r="G153" s="543"/>
      <c r="H153" s="366" t="s">
        <v>165</v>
      </c>
      <c r="I153" s="634" t="s">
        <v>986</v>
      </c>
    </row>
    <row r="154" spans="1:9" ht="21" customHeight="1" x14ac:dyDescent="0.2">
      <c r="A154" s="546"/>
      <c r="B154" s="364"/>
      <c r="C154" s="373"/>
      <c r="D154" s="365"/>
      <c r="E154" s="366"/>
      <c r="F154" s="368" t="s">
        <v>42</v>
      </c>
      <c r="G154" s="368" t="s">
        <v>9</v>
      </c>
      <c r="H154" s="366" t="s">
        <v>87</v>
      </c>
      <c r="I154" s="635" t="s">
        <v>166</v>
      </c>
    </row>
    <row r="155" spans="1:9" ht="21" customHeight="1" x14ac:dyDescent="0.2">
      <c r="A155" s="547"/>
      <c r="B155" s="369"/>
      <c r="C155" s="374"/>
      <c r="D155" s="370"/>
      <c r="E155" s="371"/>
      <c r="F155" s="372">
        <v>3450</v>
      </c>
      <c r="G155" s="372">
        <v>3450</v>
      </c>
      <c r="H155" s="371"/>
      <c r="I155" s="636">
        <v>243737</v>
      </c>
    </row>
    <row r="156" spans="1:9" ht="21" hidden="1" customHeight="1" x14ac:dyDescent="0.2">
      <c r="A156" s="547"/>
      <c r="B156" s="369"/>
      <c r="C156" s="370"/>
      <c r="D156" s="370"/>
      <c r="E156" s="371"/>
      <c r="F156" s="372">
        <v>0</v>
      </c>
      <c r="G156" s="372">
        <v>0</v>
      </c>
      <c r="H156" s="371"/>
      <c r="I156" s="379" t="s">
        <v>346</v>
      </c>
    </row>
    <row r="157" spans="1:9" ht="21" hidden="1" customHeight="1" x14ac:dyDescent="0.2">
      <c r="A157" s="665">
        <v>62</v>
      </c>
      <c r="B157" s="359"/>
      <c r="C157" s="360"/>
      <c r="D157" s="360">
        <v>0</v>
      </c>
      <c r="E157" s="361" t="s">
        <v>40</v>
      </c>
      <c r="F157" s="360" t="s">
        <v>347</v>
      </c>
      <c r="G157" s="360" t="s">
        <v>347</v>
      </c>
      <c r="H157" s="361" t="s">
        <v>163</v>
      </c>
      <c r="I157" s="375" t="s">
        <v>340</v>
      </c>
    </row>
    <row r="158" spans="1:9" ht="21" hidden="1" customHeight="1" x14ac:dyDescent="0.2">
      <c r="A158" s="666"/>
      <c r="B158" s="364"/>
      <c r="C158" s="365"/>
      <c r="D158" s="365"/>
      <c r="E158" s="366"/>
      <c r="F158" s="367"/>
      <c r="G158" s="367"/>
      <c r="H158" s="366" t="s">
        <v>164</v>
      </c>
      <c r="I158" s="376" t="s">
        <v>173</v>
      </c>
    </row>
    <row r="159" spans="1:9" ht="21" hidden="1" customHeight="1" x14ac:dyDescent="0.2">
      <c r="A159" s="666"/>
      <c r="B159" s="364"/>
      <c r="C159" s="365"/>
      <c r="D159" s="365"/>
      <c r="E159" s="366"/>
      <c r="F159" s="367"/>
      <c r="G159" s="367"/>
      <c r="H159" s="366" t="s">
        <v>165</v>
      </c>
      <c r="I159" s="377"/>
    </row>
    <row r="160" spans="1:9" ht="21" hidden="1" customHeight="1" x14ac:dyDescent="0.2">
      <c r="A160" s="666"/>
      <c r="B160" s="364"/>
      <c r="C160" s="365"/>
      <c r="D160" s="365"/>
      <c r="E160" s="366"/>
      <c r="F160" s="368" t="s">
        <v>42</v>
      </c>
      <c r="G160" s="368" t="s">
        <v>9</v>
      </c>
      <c r="H160" s="366" t="s">
        <v>87</v>
      </c>
      <c r="I160" s="378" t="s">
        <v>166</v>
      </c>
    </row>
    <row r="161" spans="1:9" ht="21" hidden="1" customHeight="1" x14ac:dyDescent="0.2">
      <c r="A161" s="667"/>
      <c r="B161" s="369"/>
      <c r="C161" s="370"/>
      <c r="D161" s="370"/>
      <c r="E161" s="371"/>
      <c r="F161" s="372">
        <v>0</v>
      </c>
      <c r="G161" s="372">
        <v>0</v>
      </c>
      <c r="H161" s="371"/>
      <c r="I161" s="379" t="s">
        <v>346</v>
      </c>
    </row>
    <row r="162" spans="1:9" hidden="1" x14ac:dyDescent="0.2"/>
  </sheetData>
  <mergeCells count="3">
    <mergeCell ref="A157:A161"/>
    <mergeCell ref="A2:I2"/>
    <mergeCell ref="A3:I3"/>
  </mergeCell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66CC"/>
  </sheetPr>
  <dimension ref="A1:J11"/>
  <sheetViews>
    <sheetView view="pageBreakPreview" zoomScale="60" zoomScaleNormal="100" workbookViewId="0">
      <selection sqref="A1:XFD1048576"/>
    </sheetView>
  </sheetViews>
  <sheetFormatPr defaultColWidth="9" defaultRowHeight="20.25" x14ac:dyDescent="0.3"/>
  <cols>
    <col min="1" max="1" width="6.25" style="6" customWidth="1"/>
    <col min="2" max="2" width="17.875" style="6" customWidth="1"/>
    <col min="3" max="3" width="13.375" style="8" customWidth="1"/>
    <col min="4" max="4" width="14" style="8" customWidth="1"/>
    <col min="5" max="5" width="10.75" style="8" customWidth="1"/>
    <col min="6" max="6" width="31.375" style="8" customWidth="1"/>
    <col min="7" max="7" width="32.25" style="8" customWidth="1"/>
    <col min="8" max="8" width="18.875" style="8" customWidth="1"/>
    <col min="9" max="9" width="46" style="8" customWidth="1"/>
    <col min="10" max="10" width="6.75" style="8" customWidth="1"/>
    <col min="11" max="16384" width="9" style="8"/>
  </cols>
  <sheetData>
    <row r="1" spans="1:10" s="423" customFormat="1" ht="26.25" x14ac:dyDescent="0.4">
      <c r="A1" s="421"/>
      <c r="B1" s="422"/>
      <c r="C1" s="422"/>
      <c r="E1" s="424" t="s">
        <v>279</v>
      </c>
      <c r="F1" s="424"/>
      <c r="G1" s="425" t="str">
        <f>+G3</f>
        <v>เมษายน พ.ศ. 2567</v>
      </c>
      <c r="I1" s="422"/>
      <c r="J1" s="426"/>
    </row>
    <row r="2" spans="1:10" s="423" customFormat="1" ht="20.25" customHeight="1" x14ac:dyDescent="0.4">
      <c r="A2" s="669" t="s">
        <v>14</v>
      </c>
      <c r="B2" s="669"/>
      <c r="C2" s="669"/>
      <c r="D2" s="669"/>
      <c r="E2" s="669"/>
      <c r="F2" s="669"/>
      <c r="G2" s="669"/>
      <c r="H2" s="669"/>
      <c r="I2" s="669"/>
      <c r="J2" s="426"/>
    </row>
    <row r="3" spans="1:10" s="423" customFormat="1" ht="26.25" x14ac:dyDescent="0.4">
      <c r="A3" s="421"/>
      <c r="B3" s="422"/>
      <c r="C3" s="422"/>
      <c r="D3" s="422"/>
      <c r="F3" s="424" t="s">
        <v>987</v>
      </c>
      <c r="G3" s="424" t="s">
        <v>988</v>
      </c>
      <c r="H3" s="422"/>
      <c r="I3" s="422"/>
      <c r="J3" s="426"/>
    </row>
    <row r="4" spans="1:10" s="423" customFormat="1" ht="12" customHeight="1" x14ac:dyDescent="0.4">
      <c r="A4" s="426"/>
      <c r="B4" s="426"/>
      <c r="C4" s="426"/>
      <c r="D4" s="426"/>
      <c r="E4" s="426"/>
      <c r="F4" s="426"/>
      <c r="G4" s="426"/>
      <c r="H4" s="426"/>
      <c r="I4" s="426"/>
      <c r="J4" s="426"/>
    </row>
    <row r="5" spans="1:10" ht="40.5" customHeight="1" x14ac:dyDescent="0.3">
      <c r="A5" s="9" t="s">
        <v>0</v>
      </c>
      <c r="B5" s="10" t="s">
        <v>15</v>
      </c>
      <c r="C5" s="2" t="s">
        <v>16</v>
      </c>
      <c r="D5" s="9" t="s">
        <v>2</v>
      </c>
      <c r="E5" s="2" t="s">
        <v>17</v>
      </c>
      <c r="F5" s="2" t="s">
        <v>18</v>
      </c>
      <c r="G5" s="2" t="s">
        <v>19</v>
      </c>
      <c r="H5" s="270" t="s">
        <v>6</v>
      </c>
      <c r="I5" s="2" t="s">
        <v>20</v>
      </c>
      <c r="J5" s="455"/>
    </row>
    <row r="6" spans="1:10" ht="72.75" customHeight="1" x14ac:dyDescent="0.3">
      <c r="A6" s="76">
        <v>1</v>
      </c>
      <c r="B6" s="77" t="s">
        <v>21</v>
      </c>
      <c r="C6" s="78">
        <v>882.22</v>
      </c>
      <c r="D6" s="78">
        <v>882.22</v>
      </c>
      <c r="E6" s="79" t="s">
        <v>8</v>
      </c>
      <c r="F6" s="80" t="s">
        <v>989</v>
      </c>
      <c r="G6" s="80" t="s">
        <v>990</v>
      </c>
      <c r="H6" s="11" t="s">
        <v>22</v>
      </c>
      <c r="I6" s="81" t="s">
        <v>991</v>
      </c>
      <c r="J6" s="456"/>
    </row>
    <row r="7" spans="1:10" ht="78" customHeight="1" x14ac:dyDescent="0.3">
      <c r="A7" s="76">
        <v>2</v>
      </c>
      <c r="B7" s="82" t="s">
        <v>519</v>
      </c>
      <c r="C7" s="384">
        <v>800</v>
      </c>
      <c r="D7" s="384">
        <v>800</v>
      </c>
      <c r="E7" s="79" t="s">
        <v>8</v>
      </c>
      <c r="F7" s="82" t="s">
        <v>992</v>
      </c>
      <c r="G7" s="82" t="s">
        <v>993</v>
      </c>
      <c r="H7" s="11" t="s">
        <v>22</v>
      </c>
      <c r="I7" s="82" t="s">
        <v>994</v>
      </c>
      <c r="J7" s="457"/>
    </row>
    <row r="8" spans="1:10" ht="72.75" customHeight="1" x14ac:dyDescent="0.3">
      <c r="A8" s="76">
        <v>3</v>
      </c>
      <c r="B8" s="82" t="s">
        <v>995</v>
      </c>
      <c r="C8" s="637">
        <v>566</v>
      </c>
      <c r="D8" s="637">
        <v>566</v>
      </c>
      <c r="E8" s="79" t="s">
        <v>8</v>
      </c>
      <c r="F8" s="80" t="s">
        <v>996</v>
      </c>
      <c r="G8" s="80" t="s">
        <v>997</v>
      </c>
      <c r="H8" s="11" t="s">
        <v>22</v>
      </c>
      <c r="I8" s="81" t="s">
        <v>998</v>
      </c>
      <c r="J8" s="456"/>
    </row>
    <row r="9" spans="1:10" ht="36" customHeight="1" x14ac:dyDescent="0.3">
      <c r="A9" s="76">
        <v>4</v>
      </c>
      <c r="B9" s="82" t="s">
        <v>12</v>
      </c>
      <c r="C9" s="384">
        <v>2520</v>
      </c>
      <c r="D9" s="384">
        <v>2580</v>
      </c>
      <c r="E9" s="79" t="s">
        <v>8</v>
      </c>
      <c r="F9" s="82" t="s">
        <v>517</v>
      </c>
      <c r="G9" s="82" t="s">
        <v>518</v>
      </c>
      <c r="H9" s="11" t="s">
        <v>22</v>
      </c>
      <c r="I9" s="82" t="s">
        <v>999</v>
      </c>
      <c r="J9" s="457"/>
    </row>
    <row r="10" spans="1:10" s="7" customFormat="1" x14ac:dyDescent="0.3">
      <c r="A10" s="670" t="s">
        <v>23</v>
      </c>
      <c r="B10" s="671"/>
      <c r="C10" s="12">
        <f>SUM(C6:C9)</f>
        <v>4768.22</v>
      </c>
      <c r="D10" s="12">
        <f>SUM(D6:D9)</f>
        <v>4828.22</v>
      </c>
      <c r="E10" s="13" t="s">
        <v>24</v>
      </c>
      <c r="F10" s="14" t="s">
        <v>24</v>
      </c>
      <c r="G10" s="14" t="s">
        <v>24</v>
      </c>
      <c r="H10" s="15" t="s">
        <v>24</v>
      </c>
      <c r="I10" s="15" t="s">
        <v>24</v>
      </c>
      <c r="J10" s="458"/>
    </row>
    <row r="11" spans="1:10" s="6" customFormat="1" x14ac:dyDescent="0.3">
      <c r="C11" s="8"/>
      <c r="D11" s="8"/>
      <c r="E11" s="8"/>
      <c r="F11" s="8"/>
      <c r="G11" s="8"/>
      <c r="H11" s="8"/>
      <c r="I11" s="8"/>
      <c r="J11" s="8"/>
    </row>
  </sheetData>
  <mergeCells count="2">
    <mergeCell ref="A2:I2"/>
    <mergeCell ref="A10:B10"/>
  </mergeCells>
  <pageMargins left="0.7" right="0.7" top="0.75" bottom="0.75" header="0.3" footer="0.3"/>
  <pageSetup paperSize="9" scale="61" orientation="landscape" horizontalDpi="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25EF3-A927-4EA8-A38A-00FCE401951D}">
  <sheetPr>
    <tabColor rgb="FFFF66CC"/>
  </sheetPr>
  <dimension ref="A1:I23"/>
  <sheetViews>
    <sheetView view="pageBreakPreview" zoomScale="60" zoomScaleNormal="100" workbookViewId="0">
      <selection sqref="A1:XFD1048576"/>
    </sheetView>
  </sheetViews>
  <sheetFormatPr defaultRowHeight="14.25" x14ac:dyDescent="0.2"/>
  <cols>
    <col min="1" max="1" width="9" customWidth="1"/>
    <col min="2" max="2" width="28.375" customWidth="1"/>
    <col min="3" max="3" width="15.25" customWidth="1"/>
    <col min="4" max="4" width="15" customWidth="1"/>
    <col min="5" max="5" width="12.875" customWidth="1"/>
    <col min="6" max="6" width="30.875" customWidth="1"/>
    <col min="7" max="7" width="30.375" customWidth="1"/>
    <col min="8" max="8" width="20" customWidth="1"/>
    <col min="9" max="9" width="34.75" customWidth="1"/>
  </cols>
  <sheetData>
    <row r="1" spans="1:9" ht="20.25" customHeight="1" x14ac:dyDescent="0.2"/>
    <row r="2" spans="1:9" ht="27.75" x14ac:dyDescent="0.4">
      <c r="A2" s="672" t="s">
        <v>1000</v>
      </c>
      <c r="B2" s="672"/>
      <c r="C2" s="672"/>
      <c r="D2" s="672"/>
      <c r="E2" s="672"/>
      <c r="F2" s="672"/>
      <c r="G2" s="672"/>
      <c r="H2" s="672"/>
      <c r="I2" s="672"/>
    </row>
    <row r="3" spans="1:9" ht="27.75" x14ac:dyDescent="0.4">
      <c r="A3" s="672" t="s">
        <v>223</v>
      </c>
      <c r="B3" s="672"/>
      <c r="C3" s="672"/>
      <c r="D3" s="672"/>
      <c r="E3" s="672"/>
      <c r="F3" s="672"/>
      <c r="G3" s="672"/>
      <c r="H3" s="672"/>
      <c r="I3" s="672"/>
    </row>
    <row r="4" spans="1:9" ht="27.75" x14ac:dyDescent="0.2">
      <c r="A4" s="673" t="s">
        <v>1001</v>
      </c>
      <c r="B4" s="673"/>
      <c r="C4" s="673"/>
      <c r="D4" s="673"/>
      <c r="E4" s="673"/>
      <c r="F4" s="673"/>
      <c r="G4" s="673"/>
      <c r="H4" s="673"/>
      <c r="I4" s="673"/>
    </row>
    <row r="5" spans="1:9" ht="14.25" customHeight="1" x14ac:dyDescent="0.2">
      <c r="A5" s="214"/>
      <c r="B5" s="214"/>
      <c r="C5" s="214"/>
      <c r="D5" s="214"/>
      <c r="E5" s="214"/>
      <c r="F5" s="215"/>
      <c r="G5" s="215"/>
      <c r="H5" s="214"/>
      <c r="I5" s="214"/>
    </row>
    <row r="6" spans="1:9" ht="46.5" x14ac:dyDescent="0.2">
      <c r="A6" s="83" t="s">
        <v>0</v>
      </c>
      <c r="B6" s="385" t="s">
        <v>15</v>
      </c>
      <c r="C6" s="84" t="s">
        <v>16</v>
      </c>
      <c r="D6" s="83" t="s">
        <v>2</v>
      </c>
      <c r="E6" s="84" t="s">
        <v>17</v>
      </c>
      <c r="F6" s="84" t="s">
        <v>4</v>
      </c>
      <c r="G6" s="84" t="s">
        <v>25</v>
      </c>
      <c r="H6" s="84" t="s">
        <v>6</v>
      </c>
      <c r="I6" s="84" t="s">
        <v>26</v>
      </c>
    </row>
    <row r="7" spans="1:9" s="239" customFormat="1" ht="60.75" customHeight="1" x14ac:dyDescent="0.2">
      <c r="A7" s="218" t="s">
        <v>372</v>
      </c>
      <c r="B7" s="216" t="s">
        <v>229</v>
      </c>
      <c r="C7" s="217">
        <v>1500</v>
      </c>
      <c r="D7" s="217">
        <f t="shared" ref="D7:D16" si="0">+C7</f>
        <v>1500</v>
      </c>
      <c r="E7" s="218" t="s">
        <v>8</v>
      </c>
      <c r="F7" s="216" t="s">
        <v>280</v>
      </c>
      <c r="G7" s="216" t="s">
        <v>281</v>
      </c>
      <c r="H7" s="216" t="s">
        <v>22</v>
      </c>
      <c r="I7" s="219" t="s">
        <v>1002</v>
      </c>
    </row>
    <row r="8" spans="1:9" s="239" customFormat="1" ht="62.25" customHeight="1" x14ac:dyDescent="0.2">
      <c r="A8" s="218" t="s">
        <v>373</v>
      </c>
      <c r="B8" s="216" t="s">
        <v>1003</v>
      </c>
      <c r="C8" s="217">
        <v>200</v>
      </c>
      <c r="D8" s="217">
        <f t="shared" si="0"/>
        <v>200</v>
      </c>
      <c r="E8" s="218" t="s">
        <v>8</v>
      </c>
      <c r="F8" s="216" t="s">
        <v>1004</v>
      </c>
      <c r="G8" s="216" t="s">
        <v>1005</v>
      </c>
      <c r="H8" s="216" t="s">
        <v>22</v>
      </c>
      <c r="I8" s="219" t="s">
        <v>1006</v>
      </c>
    </row>
    <row r="9" spans="1:9" s="239" customFormat="1" ht="62.25" customHeight="1" x14ac:dyDescent="0.2">
      <c r="A9" s="218"/>
      <c r="B9" s="216" t="s">
        <v>1007</v>
      </c>
      <c r="C9" s="217">
        <v>2995</v>
      </c>
      <c r="D9" s="217">
        <f t="shared" si="0"/>
        <v>2995</v>
      </c>
      <c r="E9" s="218" t="s">
        <v>8</v>
      </c>
      <c r="F9" s="216" t="s">
        <v>1008</v>
      </c>
      <c r="G9" s="216" t="s">
        <v>1009</v>
      </c>
      <c r="H9" s="216" t="s">
        <v>22</v>
      </c>
      <c r="I9" s="219" t="s">
        <v>1010</v>
      </c>
    </row>
    <row r="10" spans="1:9" s="239" customFormat="1" ht="62.25" customHeight="1" x14ac:dyDescent="0.2">
      <c r="A10" s="218" t="s">
        <v>374</v>
      </c>
      <c r="B10" s="216" t="s">
        <v>467</v>
      </c>
      <c r="C10" s="217">
        <v>1500</v>
      </c>
      <c r="D10" s="217">
        <f t="shared" si="0"/>
        <v>1500</v>
      </c>
      <c r="E10" s="218" t="s">
        <v>8</v>
      </c>
      <c r="F10" s="216" t="s">
        <v>1011</v>
      </c>
      <c r="G10" s="216" t="s">
        <v>1012</v>
      </c>
      <c r="H10" s="216" t="s">
        <v>22</v>
      </c>
      <c r="I10" s="213" t="s">
        <v>1013</v>
      </c>
    </row>
    <row r="11" spans="1:9" ht="60.75" x14ac:dyDescent="0.2">
      <c r="A11" s="218" t="s">
        <v>300</v>
      </c>
      <c r="B11" s="216" t="s">
        <v>1014</v>
      </c>
      <c r="C11" s="217">
        <v>2590</v>
      </c>
      <c r="D11" s="217">
        <f t="shared" si="0"/>
        <v>2590</v>
      </c>
      <c r="E11" s="218" t="s">
        <v>8</v>
      </c>
      <c r="F11" s="216" t="s">
        <v>1015</v>
      </c>
      <c r="G11" s="216" t="s">
        <v>1016</v>
      </c>
      <c r="H11" s="216" t="s">
        <v>22</v>
      </c>
      <c r="I11" s="213" t="s">
        <v>1017</v>
      </c>
    </row>
    <row r="12" spans="1:9" ht="60.75" x14ac:dyDescent="0.2">
      <c r="A12" s="218" t="s">
        <v>375</v>
      </c>
      <c r="B12" s="216" t="s">
        <v>229</v>
      </c>
      <c r="C12" s="217">
        <v>1500</v>
      </c>
      <c r="D12" s="217">
        <f t="shared" si="0"/>
        <v>1500</v>
      </c>
      <c r="E12" s="218" t="s">
        <v>8</v>
      </c>
      <c r="F12" s="216" t="s">
        <v>280</v>
      </c>
      <c r="G12" s="216" t="s">
        <v>281</v>
      </c>
      <c r="H12" s="216" t="s">
        <v>22</v>
      </c>
      <c r="I12" s="219" t="s">
        <v>1018</v>
      </c>
    </row>
    <row r="13" spans="1:9" s="239" customFormat="1" ht="60.75" customHeight="1" x14ac:dyDescent="0.2">
      <c r="A13" s="218" t="s">
        <v>376</v>
      </c>
      <c r="B13" s="216" t="s">
        <v>520</v>
      </c>
      <c r="C13" s="217">
        <v>1640</v>
      </c>
      <c r="D13" s="217">
        <f t="shared" si="0"/>
        <v>1640</v>
      </c>
      <c r="E13" s="218" t="s">
        <v>8</v>
      </c>
      <c r="F13" s="216" t="s">
        <v>1019</v>
      </c>
      <c r="G13" s="216" t="s">
        <v>1020</v>
      </c>
      <c r="H13" s="216" t="s">
        <v>22</v>
      </c>
      <c r="I13" s="213" t="s">
        <v>1021</v>
      </c>
    </row>
    <row r="14" spans="1:9" ht="60.75" x14ac:dyDescent="0.2">
      <c r="A14" s="218" t="s">
        <v>377</v>
      </c>
      <c r="B14" s="216" t="s">
        <v>1014</v>
      </c>
      <c r="C14" s="217">
        <v>2388</v>
      </c>
      <c r="D14" s="217">
        <f t="shared" si="0"/>
        <v>2388</v>
      </c>
      <c r="E14" s="218" t="s">
        <v>8</v>
      </c>
      <c r="F14" s="638" t="s">
        <v>1022</v>
      </c>
      <c r="G14" s="638" t="s">
        <v>1023</v>
      </c>
      <c r="H14" s="638" t="s">
        <v>22</v>
      </c>
      <c r="I14" s="639" t="s">
        <v>1024</v>
      </c>
    </row>
    <row r="15" spans="1:9" s="386" customFormat="1" ht="60.75" x14ac:dyDescent="0.2">
      <c r="A15" s="218" t="s">
        <v>301</v>
      </c>
      <c r="B15" s="216" t="s">
        <v>467</v>
      </c>
      <c r="C15" s="217">
        <v>1500</v>
      </c>
      <c r="D15" s="217">
        <f t="shared" si="0"/>
        <v>1500</v>
      </c>
      <c r="E15" s="218" t="s">
        <v>8</v>
      </c>
      <c r="F15" s="216" t="s">
        <v>280</v>
      </c>
      <c r="G15" s="216" t="s">
        <v>281</v>
      </c>
      <c r="H15" s="216" t="s">
        <v>22</v>
      </c>
      <c r="I15" s="219" t="s">
        <v>1025</v>
      </c>
    </row>
    <row r="16" spans="1:9" s="386" customFormat="1" ht="60.75" x14ac:dyDescent="0.2">
      <c r="A16" s="218" t="s">
        <v>301</v>
      </c>
      <c r="B16" s="216" t="s">
        <v>229</v>
      </c>
      <c r="C16" s="217">
        <v>1500</v>
      </c>
      <c r="D16" s="217">
        <f t="shared" si="0"/>
        <v>1500</v>
      </c>
      <c r="E16" s="218" t="s">
        <v>8</v>
      </c>
      <c r="F16" s="216" t="s">
        <v>280</v>
      </c>
      <c r="G16" s="216" t="s">
        <v>281</v>
      </c>
      <c r="H16" s="216" t="s">
        <v>22</v>
      </c>
      <c r="I16" s="219" t="s">
        <v>1026</v>
      </c>
    </row>
    <row r="17" spans="1:9" s="239" customFormat="1" ht="60.75" customHeight="1" x14ac:dyDescent="0.2">
      <c r="A17" s="218" t="s">
        <v>378</v>
      </c>
      <c r="B17" s="216" t="s">
        <v>520</v>
      </c>
      <c r="C17" s="217">
        <v>1260</v>
      </c>
      <c r="D17" s="217">
        <f>+C17</f>
        <v>1260</v>
      </c>
      <c r="E17" s="218" t="s">
        <v>8</v>
      </c>
      <c r="F17" s="216" t="s">
        <v>1027</v>
      </c>
      <c r="G17" s="216" t="s">
        <v>1028</v>
      </c>
      <c r="H17" s="216" t="s">
        <v>22</v>
      </c>
      <c r="I17" s="219" t="s">
        <v>1029</v>
      </c>
    </row>
    <row r="18" spans="1:9" ht="60.75" x14ac:dyDescent="0.2">
      <c r="A18" s="218" t="s">
        <v>379</v>
      </c>
      <c r="B18" s="216" t="s">
        <v>1030</v>
      </c>
      <c r="C18" s="217">
        <v>588.5</v>
      </c>
      <c r="D18" s="217">
        <f>+C18</f>
        <v>588.5</v>
      </c>
      <c r="E18" s="218" t="s">
        <v>8</v>
      </c>
      <c r="F18" s="216" t="s">
        <v>1031</v>
      </c>
      <c r="G18" s="216" t="s">
        <v>1032</v>
      </c>
      <c r="H18" s="216" t="s">
        <v>22</v>
      </c>
      <c r="I18" s="219" t="s">
        <v>1033</v>
      </c>
    </row>
    <row r="19" spans="1:9" ht="35.25" customHeight="1" x14ac:dyDescent="0.2">
      <c r="A19" s="674" t="s">
        <v>23</v>
      </c>
      <c r="B19" s="675"/>
      <c r="C19" s="217">
        <f>SUM(C7:C18)</f>
        <v>19161.5</v>
      </c>
      <c r="D19" s="217">
        <f>SUM(D7:D18)</f>
        <v>19161.5</v>
      </c>
      <c r="E19" s="218"/>
      <c r="F19" s="216"/>
      <c r="G19" s="216"/>
      <c r="H19" s="216"/>
      <c r="I19" s="219"/>
    </row>
    <row r="23" spans="1:9" ht="20.25" x14ac:dyDescent="0.3">
      <c r="F23" s="8"/>
    </row>
  </sheetData>
  <mergeCells count="4">
    <mergeCell ref="A2:I2"/>
    <mergeCell ref="A3:I3"/>
    <mergeCell ref="A4:I4"/>
    <mergeCell ref="A19:B19"/>
  </mergeCells>
  <pageMargins left="0.7" right="0.7" top="0.75" bottom="0.75" header="0.3" footer="0.3"/>
  <pageSetup paperSize="9" scale="55" orientation="landscape" horizontalDpi="0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8B46B-DF43-4D61-8AF9-BA8C618D8776}">
  <sheetPr>
    <tabColor rgb="FFFF66CC"/>
  </sheetPr>
  <dimension ref="A1:I38"/>
  <sheetViews>
    <sheetView view="pageBreakPreview" zoomScale="60" zoomScaleNormal="100" workbookViewId="0">
      <selection activeCell="H9" sqref="H9"/>
    </sheetView>
  </sheetViews>
  <sheetFormatPr defaultRowHeight="22.5" x14ac:dyDescent="0.3"/>
  <cols>
    <col min="1" max="1" width="7.375" style="240" bestFit="1" customWidth="1"/>
    <col min="2" max="2" width="24.875" style="242" customWidth="1"/>
    <col min="3" max="4" width="15.125" style="243" customWidth="1"/>
    <col min="5" max="5" width="14" style="240" customWidth="1"/>
    <col min="6" max="6" width="34.5" style="240" customWidth="1"/>
    <col min="7" max="7" width="34.125" style="240" customWidth="1"/>
    <col min="8" max="8" width="23.75" style="240" customWidth="1"/>
    <col min="9" max="9" width="32.875" style="240" customWidth="1"/>
    <col min="10" max="16384" width="9" style="240"/>
  </cols>
  <sheetData>
    <row r="1" spans="1:9" ht="23.25" x14ac:dyDescent="0.35">
      <c r="A1" s="669" t="s">
        <v>1000</v>
      </c>
      <c r="B1" s="669"/>
      <c r="C1" s="669"/>
      <c r="D1" s="669"/>
      <c r="E1" s="669"/>
      <c r="F1" s="669"/>
      <c r="G1" s="669"/>
      <c r="H1" s="669"/>
      <c r="I1" s="669"/>
    </row>
    <row r="2" spans="1:9" ht="23.25" x14ac:dyDescent="0.35">
      <c r="A2" s="669" t="s">
        <v>28</v>
      </c>
      <c r="B2" s="669"/>
      <c r="C2" s="669"/>
      <c r="D2" s="669"/>
      <c r="E2" s="669"/>
      <c r="F2" s="669"/>
      <c r="G2" s="669"/>
      <c r="H2" s="669"/>
      <c r="I2" s="669"/>
    </row>
    <row r="3" spans="1:9" ht="23.25" x14ac:dyDescent="0.3">
      <c r="A3" s="676" t="s">
        <v>1034</v>
      </c>
      <c r="B3" s="676"/>
      <c r="C3" s="676"/>
      <c r="D3" s="676"/>
      <c r="E3" s="676"/>
      <c r="F3" s="676"/>
      <c r="G3" s="676"/>
      <c r="H3" s="676"/>
      <c r="I3" s="548"/>
    </row>
    <row r="4" spans="1:9" ht="23.25" x14ac:dyDescent="0.3">
      <c r="A4" s="85"/>
      <c r="B4" s="86"/>
      <c r="C4" s="87"/>
      <c r="D4" s="87"/>
      <c r="E4" s="85"/>
      <c r="F4" s="87"/>
      <c r="G4" s="87"/>
      <c r="H4" s="85"/>
      <c r="I4" s="85"/>
    </row>
    <row r="5" spans="1:9" ht="46.5" x14ac:dyDescent="0.3">
      <c r="A5" s="88" t="s">
        <v>0</v>
      </c>
      <c r="B5" s="89" t="s">
        <v>15</v>
      </c>
      <c r="C5" s="84" t="s">
        <v>16</v>
      </c>
      <c r="D5" s="83" t="s">
        <v>2</v>
      </c>
      <c r="E5" s="84" t="s">
        <v>17</v>
      </c>
      <c r="F5" s="84" t="s">
        <v>4</v>
      </c>
      <c r="G5" s="88" t="s">
        <v>25</v>
      </c>
      <c r="H5" s="84" t="s">
        <v>6</v>
      </c>
      <c r="I5" s="90" t="s">
        <v>29</v>
      </c>
    </row>
    <row r="6" spans="1:9" ht="69.75" x14ac:dyDescent="0.3">
      <c r="A6" s="91">
        <v>1</v>
      </c>
      <c r="B6" s="96" t="s">
        <v>30</v>
      </c>
      <c r="C6" s="93">
        <v>1000</v>
      </c>
      <c r="D6" s="93">
        <f>+C6</f>
        <v>1000</v>
      </c>
      <c r="E6" s="94" t="s">
        <v>8</v>
      </c>
      <c r="F6" s="95" t="s">
        <v>1035</v>
      </c>
      <c r="G6" s="95" t="s">
        <v>1036</v>
      </c>
      <c r="H6" s="95" t="s">
        <v>22</v>
      </c>
      <c r="I6" s="96" t="s">
        <v>1037</v>
      </c>
    </row>
    <row r="7" spans="1:9" s="241" customFormat="1" ht="69.75" x14ac:dyDescent="0.3">
      <c r="A7" s="387">
        <v>2</v>
      </c>
      <c r="B7" s="96" t="s">
        <v>30</v>
      </c>
      <c r="C7" s="93">
        <v>1000</v>
      </c>
      <c r="D7" s="93">
        <f t="shared" ref="D7:D33" si="0">+C7</f>
        <v>1000</v>
      </c>
      <c r="E7" s="94" t="s">
        <v>8</v>
      </c>
      <c r="F7" s="95" t="s">
        <v>1035</v>
      </c>
      <c r="G7" s="95" t="s">
        <v>1036</v>
      </c>
      <c r="H7" s="95" t="s">
        <v>22</v>
      </c>
      <c r="I7" s="96" t="s">
        <v>1038</v>
      </c>
    </row>
    <row r="8" spans="1:9" s="241" customFormat="1" ht="69.75" x14ac:dyDescent="0.3">
      <c r="A8" s="91">
        <v>3</v>
      </c>
      <c r="B8" s="96" t="s">
        <v>30</v>
      </c>
      <c r="C8" s="93">
        <v>1000</v>
      </c>
      <c r="D8" s="93">
        <f t="shared" si="0"/>
        <v>1000</v>
      </c>
      <c r="E8" s="94" t="s">
        <v>8</v>
      </c>
      <c r="F8" s="95" t="s">
        <v>1035</v>
      </c>
      <c r="G8" s="95" t="s">
        <v>1036</v>
      </c>
      <c r="H8" s="95" t="s">
        <v>22</v>
      </c>
      <c r="I8" s="96" t="s">
        <v>1039</v>
      </c>
    </row>
    <row r="9" spans="1:9" s="241" customFormat="1" ht="69.75" x14ac:dyDescent="0.3">
      <c r="A9" s="387">
        <v>4</v>
      </c>
      <c r="B9" s="96" t="s">
        <v>55</v>
      </c>
      <c r="C9" s="93">
        <v>695</v>
      </c>
      <c r="D9" s="93">
        <f t="shared" si="0"/>
        <v>695</v>
      </c>
      <c r="E9" s="94" t="s">
        <v>8</v>
      </c>
      <c r="F9" s="95" t="s">
        <v>1040</v>
      </c>
      <c r="G9" s="95" t="s">
        <v>1041</v>
      </c>
      <c r="H9" s="95" t="s">
        <v>22</v>
      </c>
      <c r="I9" s="96" t="s">
        <v>1042</v>
      </c>
    </row>
    <row r="10" spans="1:9" s="241" customFormat="1" ht="69.75" x14ac:dyDescent="0.3">
      <c r="A10" s="91">
        <v>5</v>
      </c>
      <c r="B10" s="96" t="s">
        <v>55</v>
      </c>
      <c r="C10" s="93">
        <v>2212</v>
      </c>
      <c r="D10" s="93">
        <f t="shared" si="0"/>
        <v>2212</v>
      </c>
      <c r="E10" s="94" t="s">
        <v>8</v>
      </c>
      <c r="F10" s="95" t="s">
        <v>1043</v>
      </c>
      <c r="G10" s="95" t="s">
        <v>1044</v>
      </c>
      <c r="H10" s="95" t="s">
        <v>22</v>
      </c>
      <c r="I10" s="96" t="s">
        <v>1045</v>
      </c>
    </row>
    <row r="11" spans="1:9" s="241" customFormat="1" ht="69.75" x14ac:dyDescent="0.3">
      <c r="A11" s="387">
        <v>6</v>
      </c>
      <c r="B11" s="96" t="s">
        <v>30</v>
      </c>
      <c r="C11" s="93">
        <v>1000</v>
      </c>
      <c r="D11" s="93">
        <f t="shared" si="0"/>
        <v>1000</v>
      </c>
      <c r="E11" s="94" t="s">
        <v>8</v>
      </c>
      <c r="F11" s="95" t="s">
        <v>1035</v>
      </c>
      <c r="G11" s="95" t="s">
        <v>1036</v>
      </c>
      <c r="H11" s="95" t="s">
        <v>22</v>
      </c>
      <c r="I11" s="96" t="s">
        <v>1046</v>
      </c>
    </row>
    <row r="12" spans="1:9" s="241" customFormat="1" ht="69.75" x14ac:dyDescent="0.3">
      <c r="A12" s="91">
        <v>7</v>
      </c>
      <c r="B12" s="96" t="s">
        <v>30</v>
      </c>
      <c r="C12" s="93">
        <v>1000</v>
      </c>
      <c r="D12" s="93">
        <f t="shared" si="0"/>
        <v>1000</v>
      </c>
      <c r="E12" s="94" t="s">
        <v>8</v>
      </c>
      <c r="F12" s="95" t="s">
        <v>1035</v>
      </c>
      <c r="G12" s="95" t="s">
        <v>1036</v>
      </c>
      <c r="H12" s="95" t="s">
        <v>22</v>
      </c>
      <c r="I12" s="96" t="s">
        <v>1047</v>
      </c>
    </row>
    <row r="13" spans="1:9" ht="69.75" x14ac:dyDescent="0.3">
      <c r="A13" s="387">
        <v>8</v>
      </c>
      <c r="B13" s="96" t="s">
        <v>461</v>
      </c>
      <c r="C13" s="93">
        <v>1550</v>
      </c>
      <c r="D13" s="93">
        <f t="shared" si="0"/>
        <v>1550</v>
      </c>
      <c r="E13" s="94" t="s">
        <v>8</v>
      </c>
      <c r="F13" s="95" t="s">
        <v>1048</v>
      </c>
      <c r="G13" s="95" t="s">
        <v>1049</v>
      </c>
      <c r="H13" s="95" t="s">
        <v>22</v>
      </c>
      <c r="I13" s="96" t="s">
        <v>1050</v>
      </c>
    </row>
    <row r="14" spans="1:9" s="388" customFormat="1" ht="69.75" x14ac:dyDescent="0.3">
      <c r="A14" s="91">
        <v>9</v>
      </c>
      <c r="B14" s="96" t="s">
        <v>1051</v>
      </c>
      <c r="C14" s="93">
        <v>2900</v>
      </c>
      <c r="D14" s="93">
        <f t="shared" si="0"/>
        <v>2900</v>
      </c>
      <c r="E14" s="94" t="s">
        <v>8</v>
      </c>
      <c r="F14" s="95" t="s">
        <v>1052</v>
      </c>
      <c r="G14" s="95" t="s">
        <v>1053</v>
      </c>
      <c r="H14" s="95" t="s">
        <v>22</v>
      </c>
      <c r="I14" s="96" t="s">
        <v>1054</v>
      </c>
    </row>
    <row r="15" spans="1:9" s="241" customFormat="1" ht="69.75" x14ac:dyDescent="0.3">
      <c r="A15" s="387">
        <v>10</v>
      </c>
      <c r="B15" s="92" t="s">
        <v>30</v>
      </c>
      <c r="C15" s="93">
        <v>1000</v>
      </c>
      <c r="D15" s="93">
        <f t="shared" si="0"/>
        <v>1000</v>
      </c>
      <c r="E15" s="94" t="s">
        <v>8</v>
      </c>
      <c r="F15" s="95" t="s">
        <v>1055</v>
      </c>
      <c r="G15" s="95" t="s">
        <v>1056</v>
      </c>
      <c r="H15" s="95" t="s">
        <v>22</v>
      </c>
      <c r="I15" s="96" t="s">
        <v>1057</v>
      </c>
    </row>
    <row r="16" spans="1:9" s="241" customFormat="1" ht="69.75" x14ac:dyDescent="0.3">
      <c r="A16" s="91">
        <v>11</v>
      </c>
      <c r="B16" s="96" t="s">
        <v>1058</v>
      </c>
      <c r="C16" s="93">
        <v>9835.2000000000007</v>
      </c>
      <c r="D16" s="93">
        <f t="shared" si="0"/>
        <v>9835.2000000000007</v>
      </c>
      <c r="E16" s="94" t="s">
        <v>8</v>
      </c>
      <c r="F16" s="95" t="s">
        <v>1059</v>
      </c>
      <c r="G16" s="95" t="s">
        <v>1060</v>
      </c>
      <c r="H16" s="95" t="s">
        <v>22</v>
      </c>
      <c r="I16" s="96" t="s">
        <v>1061</v>
      </c>
    </row>
    <row r="17" spans="1:9" s="241" customFormat="1" ht="69.75" x14ac:dyDescent="0.3">
      <c r="A17" s="387">
        <v>12</v>
      </c>
      <c r="B17" s="96" t="s">
        <v>459</v>
      </c>
      <c r="C17" s="93">
        <v>492.2</v>
      </c>
      <c r="D17" s="93">
        <f t="shared" si="0"/>
        <v>492.2</v>
      </c>
      <c r="E17" s="94" t="s">
        <v>8</v>
      </c>
      <c r="F17" s="95" t="s">
        <v>462</v>
      </c>
      <c r="G17" s="95" t="s">
        <v>463</v>
      </c>
      <c r="H17" s="95" t="s">
        <v>22</v>
      </c>
      <c r="I17" s="96" t="s">
        <v>1062</v>
      </c>
    </row>
    <row r="18" spans="1:9" s="241" customFormat="1" ht="69.75" hidden="1" x14ac:dyDescent="0.3">
      <c r="A18" s="91">
        <v>13</v>
      </c>
      <c r="B18" s="96"/>
      <c r="C18" s="93"/>
      <c r="D18" s="93">
        <f t="shared" si="0"/>
        <v>0</v>
      </c>
      <c r="E18" s="94" t="s">
        <v>8</v>
      </c>
      <c r="F18" s="95" t="s">
        <v>521</v>
      </c>
      <c r="G18" s="95" t="s">
        <v>522</v>
      </c>
      <c r="H18" s="95" t="s">
        <v>22</v>
      </c>
      <c r="I18" s="96" t="s">
        <v>523</v>
      </c>
    </row>
    <row r="19" spans="1:9" s="241" customFormat="1" ht="69.75" hidden="1" x14ac:dyDescent="0.3">
      <c r="A19" s="387">
        <v>14</v>
      </c>
      <c r="B19" s="92"/>
      <c r="C19" s="93"/>
      <c r="D19" s="93">
        <f t="shared" si="0"/>
        <v>0</v>
      </c>
      <c r="E19" s="94" t="s">
        <v>8</v>
      </c>
      <c r="F19" s="95" t="s">
        <v>230</v>
      </c>
      <c r="G19" s="95" t="s">
        <v>381</v>
      </c>
      <c r="H19" s="95" t="s">
        <v>22</v>
      </c>
      <c r="I19" s="96" t="s">
        <v>524</v>
      </c>
    </row>
    <row r="20" spans="1:9" s="241" customFormat="1" ht="69.75" hidden="1" x14ac:dyDescent="0.3">
      <c r="A20" s="91">
        <v>15</v>
      </c>
      <c r="B20" s="92"/>
      <c r="C20" s="93"/>
      <c r="D20" s="93">
        <f t="shared" si="0"/>
        <v>0</v>
      </c>
      <c r="E20" s="94" t="s">
        <v>8</v>
      </c>
      <c r="F20" s="95" t="s">
        <v>31</v>
      </c>
      <c r="G20" s="95" t="s">
        <v>380</v>
      </c>
      <c r="H20" s="95" t="s">
        <v>22</v>
      </c>
      <c r="I20" s="96" t="s">
        <v>525</v>
      </c>
    </row>
    <row r="21" spans="1:9" s="241" customFormat="1" ht="69.75" hidden="1" x14ac:dyDescent="0.3">
      <c r="A21" s="387">
        <v>16</v>
      </c>
      <c r="B21" s="96"/>
      <c r="C21" s="93"/>
      <c r="D21" s="93">
        <f t="shared" si="0"/>
        <v>0</v>
      </c>
      <c r="E21" s="94" t="s">
        <v>8</v>
      </c>
      <c r="F21" s="95" t="s">
        <v>526</v>
      </c>
      <c r="G21" s="95" t="s">
        <v>527</v>
      </c>
      <c r="H21" s="95" t="s">
        <v>22</v>
      </c>
      <c r="I21" s="96" t="s">
        <v>528</v>
      </c>
    </row>
    <row r="22" spans="1:9" s="241" customFormat="1" ht="69.75" hidden="1" x14ac:dyDescent="0.3">
      <c r="A22" s="91">
        <v>17</v>
      </c>
      <c r="B22" s="96"/>
      <c r="C22" s="93"/>
      <c r="D22" s="93">
        <f t="shared" si="0"/>
        <v>0</v>
      </c>
      <c r="E22" s="94" t="s">
        <v>8</v>
      </c>
      <c r="F22" s="95" t="s">
        <v>529</v>
      </c>
      <c r="G22" s="95" t="s">
        <v>530</v>
      </c>
      <c r="H22" s="95" t="s">
        <v>22</v>
      </c>
      <c r="I22" s="96" t="s">
        <v>531</v>
      </c>
    </row>
    <row r="23" spans="1:9" s="241" customFormat="1" ht="69.75" hidden="1" x14ac:dyDescent="0.3">
      <c r="A23" s="387">
        <v>18</v>
      </c>
      <c r="B23" s="96"/>
      <c r="C23" s="93"/>
      <c r="D23" s="93">
        <f t="shared" si="0"/>
        <v>0</v>
      </c>
      <c r="E23" s="94" t="s">
        <v>8</v>
      </c>
      <c r="F23" s="95" t="s">
        <v>532</v>
      </c>
      <c r="G23" s="95" t="s">
        <v>533</v>
      </c>
      <c r="H23" s="95" t="s">
        <v>22</v>
      </c>
      <c r="I23" s="96" t="s">
        <v>534</v>
      </c>
    </row>
    <row r="24" spans="1:9" s="241" customFormat="1" ht="69.75" hidden="1" x14ac:dyDescent="0.3">
      <c r="A24" s="91">
        <v>19</v>
      </c>
      <c r="B24" s="96"/>
      <c r="C24" s="93"/>
      <c r="D24" s="93">
        <f t="shared" si="0"/>
        <v>0</v>
      </c>
      <c r="E24" s="94" t="s">
        <v>8</v>
      </c>
      <c r="F24" s="95" t="s">
        <v>462</v>
      </c>
      <c r="G24" s="95" t="s">
        <v>463</v>
      </c>
      <c r="H24" s="95" t="s">
        <v>22</v>
      </c>
      <c r="I24" s="96" t="s">
        <v>535</v>
      </c>
    </row>
    <row r="25" spans="1:9" s="241" customFormat="1" ht="69.75" hidden="1" x14ac:dyDescent="0.3">
      <c r="A25" s="387">
        <v>20</v>
      </c>
      <c r="B25" s="96"/>
      <c r="C25" s="93"/>
      <c r="D25" s="93">
        <f t="shared" si="0"/>
        <v>0</v>
      </c>
      <c r="E25" s="94" t="s">
        <v>8</v>
      </c>
      <c r="F25" s="95" t="s">
        <v>464</v>
      </c>
      <c r="G25" s="95" t="s">
        <v>465</v>
      </c>
      <c r="H25" s="95" t="s">
        <v>22</v>
      </c>
      <c r="I25" s="96" t="s">
        <v>466</v>
      </c>
    </row>
    <row r="26" spans="1:9" s="241" customFormat="1" ht="69.75" hidden="1" x14ac:dyDescent="0.3">
      <c r="A26" s="91">
        <v>21</v>
      </c>
      <c r="B26" s="92"/>
      <c r="C26" s="93"/>
      <c r="D26" s="93">
        <f t="shared" si="0"/>
        <v>0</v>
      </c>
      <c r="E26" s="94" t="s">
        <v>8</v>
      </c>
      <c r="F26" s="95" t="s">
        <v>382</v>
      </c>
      <c r="G26" s="95" t="s">
        <v>383</v>
      </c>
      <c r="H26" s="95" t="s">
        <v>22</v>
      </c>
      <c r="I26" s="96" t="s">
        <v>384</v>
      </c>
    </row>
    <row r="27" spans="1:9" s="241" customFormat="1" ht="69.75" hidden="1" x14ac:dyDescent="0.3">
      <c r="A27" s="387">
        <v>22</v>
      </c>
      <c r="B27" s="96"/>
      <c r="C27" s="93"/>
      <c r="D27" s="93">
        <f t="shared" si="0"/>
        <v>0</v>
      </c>
      <c r="E27" s="94" t="s">
        <v>8</v>
      </c>
      <c r="F27" s="95" t="s">
        <v>31</v>
      </c>
      <c r="G27" s="95" t="s">
        <v>380</v>
      </c>
      <c r="H27" s="95" t="s">
        <v>22</v>
      </c>
      <c r="I27" s="96" t="s">
        <v>385</v>
      </c>
    </row>
    <row r="28" spans="1:9" s="241" customFormat="1" ht="69.75" hidden="1" x14ac:dyDescent="0.3">
      <c r="A28" s="91">
        <v>23</v>
      </c>
      <c r="B28" s="92"/>
      <c r="C28" s="93"/>
      <c r="D28" s="93">
        <f t="shared" si="0"/>
        <v>0</v>
      </c>
      <c r="E28" s="94" t="s">
        <v>8</v>
      </c>
      <c r="F28" s="95" t="s">
        <v>386</v>
      </c>
      <c r="G28" s="95" t="s">
        <v>387</v>
      </c>
      <c r="H28" s="95" t="s">
        <v>22</v>
      </c>
      <c r="I28" s="96" t="s">
        <v>388</v>
      </c>
    </row>
    <row r="29" spans="1:9" s="394" customFormat="1" ht="69.75" hidden="1" x14ac:dyDescent="0.3">
      <c r="A29" s="387">
        <v>24</v>
      </c>
      <c r="B29" s="390"/>
      <c r="C29" s="391"/>
      <c r="D29" s="93">
        <f t="shared" si="0"/>
        <v>0</v>
      </c>
      <c r="E29" s="392" t="s">
        <v>8</v>
      </c>
      <c r="F29" s="389" t="s">
        <v>389</v>
      </c>
      <c r="G29" s="389" t="s">
        <v>390</v>
      </c>
      <c r="H29" s="389" t="s">
        <v>22</v>
      </c>
      <c r="I29" s="393" t="s">
        <v>391</v>
      </c>
    </row>
    <row r="30" spans="1:9" s="394" customFormat="1" ht="69.75" hidden="1" x14ac:dyDescent="0.3">
      <c r="A30" s="91">
        <v>25</v>
      </c>
      <c r="B30" s="390"/>
      <c r="C30" s="391"/>
      <c r="D30" s="93">
        <f t="shared" si="0"/>
        <v>0</v>
      </c>
      <c r="E30" s="392" t="s">
        <v>8</v>
      </c>
      <c r="F30" s="389" t="s">
        <v>392</v>
      </c>
      <c r="G30" s="389" t="s">
        <v>393</v>
      </c>
      <c r="H30" s="389" t="s">
        <v>22</v>
      </c>
      <c r="I30" s="393" t="s">
        <v>394</v>
      </c>
    </row>
    <row r="31" spans="1:9" s="394" customFormat="1" ht="69.75" hidden="1" x14ac:dyDescent="0.3">
      <c r="A31" s="387">
        <v>26</v>
      </c>
      <c r="B31" s="390"/>
      <c r="C31" s="391"/>
      <c r="D31" s="93">
        <f t="shared" si="0"/>
        <v>0</v>
      </c>
      <c r="E31" s="392" t="s">
        <v>8</v>
      </c>
      <c r="F31" s="389" t="s">
        <v>395</v>
      </c>
      <c r="G31" s="389" t="s">
        <v>396</v>
      </c>
      <c r="H31" s="389" t="s">
        <v>22</v>
      </c>
      <c r="I31" s="393" t="s">
        <v>397</v>
      </c>
    </row>
    <row r="32" spans="1:9" s="394" customFormat="1" ht="69.75" hidden="1" x14ac:dyDescent="0.3">
      <c r="A32" s="91">
        <v>27</v>
      </c>
      <c r="B32" s="92"/>
      <c r="C32" s="93"/>
      <c r="D32" s="93">
        <f t="shared" si="0"/>
        <v>0</v>
      </c>
      <c r="E32" s="94" t="s">
        <v>8</v>
      </c>
      <c r="F32" s="95" t="s">
        <v>398</v>
      </c>
      <c r="G32" s="95" t="s">
        <v>399</v>
      </c>
      <c r="H32" s="95" t="s">
        <v>22</v>
      </c>
      <c r="I32" s="96" t="s">
        <v>400</v>
      </c>
    </row>
    <row r="33" spans="1:9" s="241" customFormat="1" ht="93" hidden="1" x14ac:dyDescent="0.3">
      <c r="A33" s="387">
        <v>28</v>
      </c>
      <c r="B33" s="390"/>
      <c r="C33" s="391"/>
      <c r="D33" s="93">
        <f t="shared" si="0"/>
        <v>0</v>
      </c>
      <c r="E33" s="392" t="s">
        <v>8</v>
      </c>
      <c r="F33" s="95" t="s">
        <v>401</v>
      </c>
      <c r="G33" s="95" t="s">
        <v>402</v>
      </c>
      <c r="H33" s="95" t="s">
        <v>22</v>
      </c>
      <c r="I33" s="96" t="s">
        <v>403</v>
      </c>
    </row>
    <row r="34" spans="1:9" s="241" customFormat="1" ht="23.25" x14ac:dyDescent="0.3">
      <c r="A34" s="677" t="s">
        <v>23</v>
      </c>
      <c r="B34" s="678"/>
      <c r="C34" s="395">
        <f>SUM(C6:C33)</f>
        <v>23684.400000000001</v>
      </c>
      <c r="D34" s="396">
        <f>SUM(D6:D33)</f>
        <v>23684.400000000001</v>
      </c>
      <c r="E34" s="98"/>
      <c r="F34" s="98" t="s">
        <v>27</v>
      </c>
      <c r="G34" s="97" t="s">
        <v>27</v>
      </c>
      <c r="H34" s="98" t="s">
        <v>27</v>
      </c>
      <c r="I34" s="98" t="s">
        <v>27</v>
      </c>
    </row>
    <row r="38" spans="1:9" ht="23.25" x14ac:dyDescent="0.35">
      <c r="F38" s="244"/>
    </row>
  </sheetData>
  <mergeCells count="4">
    <mergeCell ref="A1:I1"/>
    <mergeCell ref="A2:I2"/>
    <mergeCell ref="A3:H3"/>
    <mergeCell ref="A34:B34"/>
  </mergeCells>
  <pageMargins left="0.7" right="0.7" top="0.75" bottom="0.75" header="0.3" footer="0.3"/>
  <pageSetup paperSize="9" scale="63" orientation="landscape" horizontalDpi="0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FBBCB-00F4-47BE-8F58-40F83FC14574}">
  <sheetPr>
    <tabColor rgb="FFFFC000"/>
  </sheetPr>
  <dimension ref="A1:K29"/>
  <sheetViews>
    <sheetView view="pageBreakPreview" zoomScale="60" zoomScaleNormal="100" workbookViewId="0">
      <selection activeCell="I11" sqref="I11"/>
    </sheetView>
  </sheetViews>
  <sheetFormatPr defaultColWidth="9" defaultRowHeight="24" x14ac:dyDescent="0.55000000000000004"/>
  <cols>
    <col min="1" max="1" width="3.375" style="329" customWidth="1"/>
    <col min="2" max="2" width="18" style="329" customWidth="1"/>
    <col min="3" max="3" width="11.375" style="330" customWidth="1"/>
    <col min="4" max="4" width="11.125" style="329" customWidth="1"/>
    <col min="5" max="5" width="12.25" style="329" customWidth="1"/>
    <col min="6" max="6" width="30.375" style="331" customWidth="1"/>
    <col min="7" max="7" width="30.125" style="331" customWidth="1"/>
    <col min="8" max="8" width="21.875" style="329" customWidth="1"/>
    <col min="9" max="9" width="23.875" style="332" customWidth="1"/>
    <col min="10" max="10" width="27.875" style="732" customWidth="1"/>
    <col min="11" max="11" width="10.25" style="330" bestFit="1" customWidth="1"/>
    <col min="12" max="16384" width="9" style="329"/>
  </cols>
  <sheetData>
    <row r="1" spans="1:11" x14ac:dyDescent="0.55000000000000004">
      <c r="A1" s="326"/>
      <c r="B1" s="326"/>
      <c r="C1" s="327"/>
      <c r="D1" s="326"/>
      <c r="E1" s="326"/>
      <c r="F1" s="552"/>
      <c r="G1" s="552"/>
      <c r="H1" s="326"/>
      <c r="I1" s="328" t="s">
        <v>33</v>
      </c>
      <c r="K1" s="329"/>
    </row>
    <row r="2" spans="1:11" ht="23.25" customHeight="1" x14ac:dyDescent="0.55000000000000004">
      <c r="A2" s="679" t="s">
        <v>1308</v>
      </c>
      <c r="B2" s="679"/>
      <c r="C2" s="679"/>
      <c r="D2" s="679"/>
      <c r="E2" s="679"/>
      <c r="F2" s="679"/>
      <c r="G2" s="679"/>
      <c r="H2" s="679"/>
      <c r="I2" s="679"/>
      <c r="K2" s="329"/>
    </row>
    <row r="3" spans="1:11" ht="23.25" customHeight="1" x14ac:dyDescent="0.55000000000000004">
      <c r="A3" s="679" t="s">
        <v>34</v>
      </c>
      <c r="B3" s="679"/>
      <c r="C3" s="679"/>
      <c r="D3" s="679"/>
      <c r="E3" s="679"/>
      <c r="F3" s="679"/>
      <c r="G3" s="679"/>
      <c r="H3" s="679"/>
      <c r="I3" s="679"/>
      <c r="K3" s="329"/>
    </row>
    <row r="4" spans="1:11" ht="23.25" customHeight="1" x14ac:dyDescent="0.55000000000000004">
      <c r="A4" s="680" t="s">
        <v>1309</v>
      </c>
      <c r="B4" s="680"/>
      <c r="C4" s="680"/>
      <c r="D4" s="680"/>
      <c r="E4" s="680"/>
      <c r="F4" s="680"/>
      <c r="G4" s="680"/>
      <c r="H4" s="680"/>
      <c r="I4" s="680"/>
      <c r="K4" s="329"/>
    </row>
    <row r="5" spans="1:11" ht="20.25" customHeight="1" x14ac:dyDescent="0.55000000000000004">
      <c r="A5" s="273" t="s">
        <v>35</v>
      </c>
      <c r="B5" s="273" t="s">
        <v>36</v>
      </c>
      <c r="C5" s="274" t="s">
        <v>37</v>
      </c>
      <c r="D5" s="273" t="s">
        <v>2</v>
      </c>
      <c r="E5" s="273" t="s">
        <v>17</v>
      </c>
      <c r="F5" s="275" t="s">
        <v>38</v>
      </c>
      <c r="G5" s="275" t="s">
        <v>39</v>
      </c>
      <c r="H5" s="273" t="s">
        <v>6</v>
      </c>
      <c r="I5" s="276" t="s">
        <v>7</v>
      </c>
      <c r="J5" s="732" t="s">
        <v>1310</v>
      </c>
      <c r="K5" s="329"/>
    </row>
    <row r="6" spans="1:11" x14ac:dyDescent="0.55000000000000004">
      <c r="A6" s="277">
        <v>1</v>
      </c>
      <c r="B6" s="297" t="s">
        <v>49</v>
      </c>
      <c r="C6" s="279">
        <v>4351.57</v>
      </c>
      <c r="D6" s="279">
        <v>4351.57</v>
      </c>
      <c r="E6" s="278" t="s">
        <v>40</v>
      </c>
      <c r="F6" s="299" t="s">
        <v>50</v>
      </c>
      <c r="G6" s="299" t="s">
        <v>50</v>
      </c>
      <c r="H6" s="278" t="s">
        <v>45</v>
      </c>
      <c r="I6" s="298" t="s">
        <v>1311</v>
      </c>
      <c r="J6" s="733" t="s">
        <v>1312</v>
      </c>
      <c r="K6" s="329"/>
    </row>
    <row r="7" spans="1:11" x14ac:dyDescent="0.55000000000000004">
      <c r="A7" s="281"/>
      <c r="B7" s="278"/>
      <c r="C7" s="282"/>
      <c r="D7" s="283"/>
      <c r="E7" s="278"/>
      <c r="F7" s="284" t="s">
        <v>42</v>
      </c>
      <c r="G7" s="285" t="s">
        <v>43</v>
      </c>
      <c r="H7" s="283"/>
      <c r="I7" s="286">
        <v>24579</v>
      </c>
      <c r="K7" s="329"/>
    </row>
    <row r="8" spans="1:11" ht="22.5" customHeight="1" x14ac:dyDescent="0.55000000000000004">
      <c r="A8" s="287"/>
      <c r="B8" s="288"/>
      <c r="C8" s="289"/>
      <c r="D8" s="288"/>
      <c r="E8" s="288"/>
      <c r="F8" s="300">
        <v>4351.57</v>
      </c>
      <c r="G8" s="300">
        <v>4351.57</v>
      </c>
      <c r="H8" s="288"/>
      <c r="I8" s="291"/>
      <c r="K8" s="329"/>
    </row>
    <row r="9" spans="1:11" x14ac:dyDescent="0.55000000000000004">
      <c r="A9" s="277">
        <v>2</v>
      </c>
      <c r="B9" s="278" t="s">
        <v>51</v>
      </c>
      <c r="C9" s="279">
        <v>126.18</v>
      </c>
      <c r="D9" s="279">
        <v>126.18</v>
      </c>
      <c r="E9" s="278" t="s">
        <v>40</v>
      </c>
      <c r="F9" s="299" t="s">
        <v>52</v>
      </c>
      <c r="G9" s="299" t="s">
        <v>52</v>
      </c>
      <c r="H9" s="278" t="s">
        <v>45</v>
      </c>
      <c r="I9" s="278" t="s">
        <v>1313</v>
      </c>
      <c r="J9" s="733" t="s">
        <v>1314</v>
      </c>
      <c r="K9" s="329"/>
    </row>
    <row r="10" spans="1:11" x14ac:dyDescent="0.55000000000000004">
      <c r="A10" s="281"/>
      <c r="B10" s="278"/>
      <c r="C10" s="282"/>
      <c r="D10" s="283"/>
      <c r="E10" s="278"/>
      <c r="F10" s="284" t="s">
        <v>42</v>
      </c>
      <c r="G10" s="285" t="s">
        <v>43</v>
      </c>
      <c r="H10" s="283"/>
      <c r="I10" s="286">
        <v>24581</v>
      </c>
      <c r="K10" s="329"/>
    </row>
    <row r="11" spans="1:11" ht="22.5" customHeight="1" x14ac:dyDescent="0.55000000000000004">
      <c r="A11" s="287"/>
      <c r="B11" s="288"/>
      <c r="C11" s="289"/>
      <c r="D11" s="288"/>
      <c r="E11" s="288"/>
      <c r="F11" s="300">
        <v>126.18</v>
      </c>
      <c r="G11" s="300">
        <v>126.18</v>
      </c>
      <c r="H11" s="288"/>
      <c r="I11" s="291"/>
      <c r="K11" s="329"/>
    </row>
    <row r="12" spans="1:11" x14ac:dyDescent="0.55000000000000004">
      <c r="A12" s="277">
        <v>3</v>
      </c>
      <c r="B12" s="278" t="s">
        <v>1315</v>
      </c>
      <c r="C12" s="279">
        <v>72.84</v>
      </c>
      <c r="D12" s="280">
        <v>72.84</v>
      </c>
      <c r="E12" s="278" t="s">
        <v>40</v>
      </c>
      <c r="F12" s="281" t="s">
        <v>1316</v>
      </c>
      <c r="G12" s="281" t="s">
        <v>1316</v>
      </c>
      <c r="H12" s="278" t="s">
        <v>45</v>
      </c>
      <c r="I12" s="278" t="s">
        <v>1317</v>
      </c>
      <c r="J12" s="733" t="s">
        <v>1318</v>
      </c>
      <c r="K12" s="329"/>
    </row>
    <row r="13" spans="1:11" x14ac:dyDescent="0.55000000000000004">
      <c r="A13" s="281"/>
      <c r="B13" s="278" t="s">
        <v>1319</v>
      </c>
      <c r="C13" s="282"/>
      <c r="D13" s="283"/>
      <c r="E13" s="283"/>
      <c r="F13" s="284" t="s">
        <v>42</v>
      </c>
      <c r="G13" s="285" t="s">
        <v>43</v>
      </c>
      <c r="H13" s="283"/>
      <c r="I13" s="286">
        <v>24580</v>
      </c>
      <c r="K13" s="329"/>
    </row>
    <row r="14" spans="1:11" ht="22.5" customHeight="1" x14ac:dyDescent="0.55000000000000004">
      <c r="A14" s="287"/>
      <c r="B14" s="288"/>
      <c r="C14" s="289"/>
      <c r="D14" s="288"/>
      <c r="E14" s="288"/>
      <c r="F14" s="290">
        <v>72.84</v>
      </c>
      <c r="G14" s="290">
        <v>72.84</v>
      </c>
      <c r="H14" s="288"/>
      <c r="I14" s="291"/>
      <c r="K14" s="329"/>
    </row>
    <row r="15" spans="1:11" x14ac:dyDescent="0.55000000000000004">
      <c r="A15" s="277">
        <v>4</v>
      </c>
      <c r="B15" s="278" t="s">
        <v>46</v>
      </c>
      <c r="C15" s="279">
        <v>1800</v>
      </c>
      <c r="D15" s="279">
        <v>1800</v>
      </c>
      <c r="E15" s="278" t="s">
        <v>40</v>
      </c>
      <c r="F15" s="281" t="s">
        <v>536</v>
      </c>
      <c r="G15" s="281" t="s">
        <v>536</v>
      </c>
      <c r="H15" s="278" t="s">
        <v>47</v>
      </c>
      <c r="I15" s="278" t="s">
        <v>1320</v>
      </c>
      <c r="J15" s="733" t="s">
        <v>1321</v>
      </c>
      <c r="K15" s="329"/>
    </row>
    <row r="16" spans="1:11" x14ac:dyDescent="0.55000000000000004">
      <c r="A16" s="281"/>
      <c r="B16" s="278"/>
      <c r="C16" s="282"/>
      <c r="D16" s="283"/>
      <c r="E16" s="278"/>
      <c r="F16" s="284" t="s">
        <v>42</v>
      </c>
      <c r="G16" s="285" t="s">
        <v>43</v>
      </c>
      <c r="H16" s="283" t="s">
        <v>48</v>
      </c>
      <c r="I16" s="286">
        <v>24581</v>
      </c>
      <c r="K16" s="329"/>
    </row>
    <row r="17" spans="1:11" ht="22.5" customHeight="1" x14ac:dyDescent="0.55000000000000004">
      <c r="A17" s="287"/>
      <c r="B17" s="288"/>
      <c r="C17" s="289"/>
      <c r="D17" s="288"/>
      <c r="E17" s="288"/>
      <c r="F17" s="300">
        <v>1800</v>
      </c>
      <c r="G17" s="300">
        <v>1800</v>
      </c>
      <c r="H17" s="288"/>
      <c r="I17" s="291"/>
      <c r="K17" s="329"/>
    </row>
    <row r="18" spans="1:11" x14ac:dyDescent="0.55000000000000004">
      <c r="A18" s="277">
        <v>5</v>
      </c>
      <c r="B18" s="278" t="s">
        <v>46</v>
      </c>
      <c r="C18" s="279">
        <v>2000</v>
      </c>
      <c r="D18" s="279">
        <v>2000</v>
      </c>
      <c r="E18" s="278" t="s">
        <v>40</v>
      </c>
      <c r="F18" s="299" t="s">
        <v>536</v>
      </c>
      <c r="G18" s="299" t="s">
        <v>536</v>
      </c>
      <c r="H18" s="278" t="s">
        <v>47</v>
      </c>
      <c r="I18" s="278" t="s">
        <v>1322</v>
      </c>
      <c r="J18" s="733" t="s">
        <v>1321</v>
      </c>
      <c r="K18" s="329"/>
    </row>
    <row r="19" spans="1:11" x14ac:dyDescent="0.55000000000000004">
      <c r="A19" s="281"/>
      <c r="B19" s="278"/>
      <c r="C19" s="282"/>
      <c r="D19" s="283"/>
      <c r="E19" s="278"/>
      <c r="F19" s="284" t="s">
        <v>42</v>
      </c>
      <c r="G19" s="285" t="s">
        <v>43</v>
      </c>
      <c r="H19" s="283" t="s">
        <v>48</v>
      </c>
      <c r="I19" s="286">
        <v>24586</v>
      </c>
      <c r="K19" s="329"/>
    </row>
    <row r="20" spans="1:11" ht="22.5" customHeight="1" x14ac:dyDescent="0.55000000000000004">
      <c r="A20" s="287"/>
      <c r="B20" s="288"/>
      <c r="C20" s="289"/>
      <c r="D20" s="288"/>
      <c r="E20" s="288"/>
      <c r="F20" s="300">
        <v>2000</v>
      </c>
      <c r="G20" s="300">
        <v>2000</v>
      </c>
      <c r="H20" s="288"/>
      <c r="I20" s="291"/>
      <c r="K20" s="329"/>
    </row>
    <row r="21" spans="1:11" x14ac:dyDescent="0.55000000000000004">
      <c r="A21" s="277">
        <v>6</v>
      </c>
      <c r="B21" s="278" t="s">
        <v>468</v>
      </c>
      <c r="C21" s="279">
        <v>763</v>
      </c>
      <c r="D21" s="279">
        <v>763</v>
      </c>
      <c r="E21" s="278" t="s">
        <v>40</v>
      </c>
      <c r="F21" s="281" t="s">
        <v>469</v>
      </c>
      <c r="G21" s="281" t="s">
        <v>469</v>
      </c>
      <c r="H21" s="278" t="s">
        <v>45</v>
      </c>
      <c r="I21" s="278" t="s">
        <v>538</v>
      </c>
      <c r="J21" s="733" t="s">
        <v>1323</v>
      </c>
      <c r="K21" s="329"/>
    </row>
    <row r="22" spans="1:11" x14ac:dyDescent="0.55000000000000004">
      <c r="A22" s="281"/>
      <c r="B22" s="278"/>
      <c r="C22" s="282"/>
      <c r="D22" s="283"/>
      <c r="E22" s="278"/>
      <c r="F22" s="284" t="s">
        <v>42</v>
      </c>
      <c r="G22" s="285" t="s">
        <v>43</v>
      </c>
      <c r="H22" s="283"/>
      <c r="I22" s="286">
        <v>24592</v>
      </c>
      <c r="K22" s="329"/>
    </row>
    <row r="23" spans="1:11" ht="22.5" customHeight="1" x14ac:dyDescent="0.55000000000000004">
      <c r="A23" s="287"/>
      <c r="B23" s="288"/>
      <c r="C23" s="289"/>
      <c r="D23" s="288"/>
      <c r="E23" s="288"/>
      <c r="F23" s="300">
        <v>763</v>
      </c>
      <c r="G23" s="300">
        <v>763</v>
      </c>
      <c r="H23" s="288"/>
      <c r="I23" s="291"/>
      <c r="K23" s="329"/>
    </row>
    <row r="24" spans="1:11" x14ac:dyDescent="0.55000000000000004">
      <c r="A24" s="277">
        <v>7</v>
      </c>
      <c r="B24" s="278" t="s">
        <v>46</v>
      </c>
      <c r="C24" s="279">
        <v>1800</v>
      </c>
      <c r="D24" s="279">
        <v>1800</v>
      </c>
      <c r="E24" s="278" t="s">
        <v>40</v>
      </c>
      <c r="F24" s="299" t="s">
        <v>1324</v>
      </c>
      <c r="G24" s="299" t="s">
        <v>1324</v>
      </c>
      <c r="H24" s="278" t="s">
        <v>47</v>
      </c>
      <c r="I24" s="734">
        <v>102202</v>
      </c>
      <c r="J24" s="733" t="s">
        <v>609</v>
      </c>
      <c r="K24" s="329"/>
    </row>
    <row r="25" spans="1:11" x14ac:dyDescent="0.55000000000000004">
      <c r="A25" s="281"/>
      <c r="B25" s="278"/>
      <c r="C25" s="282"/>
      <c r="D25" s="283"/>
      <c r="E25" s="278"/>
      <c r="F25" s="284" t="s">
        <v>42</v>
      </c>
      <c r="G25" s="285" t="s">
        <v>43</v>
      </c>
      <c r="H25" s="283" t="s">
        <v>48</v>
      </c>
      <c r="I25" s="286">
        <v>24592</v>
      </c>
      <c r="K25" s="329"/>
    </row>
    <row r="26" spans="1:11" ht="22.5" customHeight="1" x14ac:dyDescent="0.55000000000000004">
      <c r="A26" s="287"/>
      <c r="B26" s="288"/>
      <c r="C26" s="289"/>
      <c r="D26" s="288"/>
      <c r="E26" s="288"/>
      <c r="F26" s="300">
        <v>1800</v>
      </c>
      <c r="G26" s="300">
        <v>1800</v>
      </c>
      <c r="H26" s="288"/>
      <c r="I26" s="291"/>
      <c r="K26" s="329"/>
    </row>
    <row r="27" spans="1:11" ht="22.5" customHeight="1" x14ac:dyDescent="0.55000000000000004">
      <c r="A27" s="292">
        <v>8</v>
      </c>
      <c r="B27" s="283" t="s">
        <v>470</v>
      </c>
      <c r="C27" s="293">
        <v>360</v>
      </c>
      <c r="D27" s="293">
        <v>360</v>
      </c>
      <c r="E27" s="278" t="s">
        <v>40</v>
      </c>
      <c r="F27" s="281" t="s">
        <v>471</v>
      </c>
      <c r="G27" s="281" t="s">
        <v>471</v>
      </c>
      <c r="H27" s="278" t="s">
        <v>41</v>
      </c>
      <c r="I27" s="427" t="s">
        <v>1325</v>
      </c>
      <c r="J27" s="733" t="s">
        <v>1326</v>
      </c>
      <c r="K27" s="329"/>
    </row>
    <row r="28" spans="1:11" ht="22.5" customHeight="1" x14ac:dyDescent="0.55000000000000004">
      <c r="A28" s="284"/>
      <c r="B28" s="283"/>
      <c r="C28" s="282"/>
      <c r="D28" s="283"/>
      <c r="E28" s="283"/>
      <c r="F28" s="284" t="s">
        <v>42</v>
      </c>
      <c r="G28" s="285" t="s">
        <v>43</v>
      </c>
      <c r="H28" s="283"/>
      <c r="I28" s="286">
        <v>24592</v>
      </c>
      <c r="K28" s="329"/>
    </row>
    <row r="29" spans="1:11" ht="22.5" customHeight="1" x14ac:dyDescent="0.55000000000000004">
      <c r="A29" s="294"/>
      <c r="B29" s="288"/>
      <c r="C29" s="289"/>
      <c r="D29" s="288"/>
      <c r="E29" s="288"/>
      <c r="F29" s="295">
        <v>360</v>
      </c>
      <c r="G29" s="295">
        <v>360</v>
      </c>
      <c r="H29" s="288"/>
      <c r="I29" s="296"/>
      <c r="K29" s="329"/>
    </row>
  </sheetData>
  <mergeCells count="3">
    <mergeCell ref="A2:I2"/>
    <mergeCell ref="A3:I3"/>
    <mergeCell ref="A4:I4"/>
  </mergeCells>
  <pageMargins left="0.7" right="0.7" top="0.75" bottom="0.75" header="0.3" footer="0.3"/>
  <pageSetup paperSize="9" scale="69" orientation="landscape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93855-38F2-4F59-941F-A0832FEF0278}">
  <sheetPr>
    <tabColor rgb="FFFFC000"/>
  </sheetPr>
  <dimension ref="A1:J3227"/>
  <sheetViews>
    <sheetView view="pageBreakPreview" zoomScale="60" zoomScaleNormal="100" workbookViewId="0">
      <selection activeCell="D5" sqref="D5"/>
    </sheetView>
  </sheetViews>
  <sheetFormatPr defaultRowHeight="18.75" x14ac:dyDescent="0.3"/>
  <cols>
    <col min="1" max="1" width="6.125" style="252" customWidth="1"/>
    <col min="2" max="2" width="24.125" style="251" customWidth="1"/>
    <col min="3" max="4" width="9.25" style="252" customWidth="1"/>
    <col min="5" max="5" width="11.375" style="252" customWidth="1"/>
    <col min="6" max="6" width="19.25" style="252" customWidth="1"/>
    <col min="7" max="7" width="20.5" style="252" customWidth="1"/>
    <col min="8" max="8" width="12.375" style="252" customWidth="1"/>
    <col min="9" max="9" width="14.875" style="252" customWidth="1"/>
    <col min="10" max="16384" width="9" style="251"/>
  </cols>
  <sheetData>
    <row r="1" spans="1:9" x14ac:dyDescent="0.3">
      <c r="A1" s="681" t="s">
        <v>1063</v>
      </c>
      <c r="B1" s="681"/>
      <c r="C1" s="681"/>
      <c r="D1" s="681"/>
      <c r="E1" s="681"/>
      <c r="F1" s="681"/>
      <c r="G1" s="681"/>
      <c r="H1" s="681"/>
      <c r="I1" s="681"/>
    </row>
    <row r="2" spans="1:9" x14ac:dyDescent="0.3">
      <c r="A2" s="682" t="s">
        <v>53</v>
      </c>
      <c r="B2" s="682"/>
      <c r="C2" s="682"/>
      <c r="D2" s="682"/>
      <c r="E2" s="682"/>
      <c r="F2" s="682"/>
      <c r="G2" s="682"/>
      <c r="H2" s="682"/>
      <c r="I2" s="682"/>
    </row>
    <row r="3" spans="1:9" x14ac:dyDescent="0.3">
      <c r="A3" s="682" t="s">
        <v>1064</v>
      </c>
      <c r="B3" s="682"/>
      <c r="C3" s="682"/>
      <c r="D3" s="682"/>
      <c r="E3" s="682"/>
      <c r="F3" s="682"/>
      <c r="G3" s="682"/>
      <c r="H3" s="682"/>
      <c r="I3" s="682"/>
    </row>
    <row r="4" spans="1:9" x14ac:dyDescent="0.3">
      <c r="A4" s="99"/>
      <c r="B4" s="100"/>
      <c r="C4" s="100"/>
      <c r="D4" s="100"/>
      <c r="E4" s="100"/>
      <c r="F4" s="100"/>
      <c r="G4" s="100"/>
      <c r="H4" s="100"/>
      <c r="I4" s="100" t="s">
        <v>54</v>
      </c>
    </row>
    <row r="5" spans="1:9" ht="39" customHeight="1" x14ac:dyDescent="0.3">
      <c r="A5" s="101" t="s">
        <v>0</v>
      </c>
      <c r="B5" s="101" t="s">
        <v>1</v>
      </c>
      <c r="C5" s="102" t="s">
        <v>11</v>
      </c>
      <c r="D5" s="102" t="s">
        <v>2</v>
      </c>
      <c r="E5" s="101" t="s">
        <v>3</v>
      </c>
      <c r="F5" s="101" t="s">
        <v>4</v>
      </c>
      <c r="G5" s="101" t="s">
        <v>5</v>
      </c>
      <c r="H5" s="101" t="s">
        <v>6</v>
      </c>
      <c r="I5" s="101" t="s">
        <v>7</v>
      </c>
    </row>
    <row r="6" spans="1:9" ht="18.75" customHeight="1" x14ac:dyDescent="0.3">
      <c r="A6" s="103">
        <v>1</v>
      </c>
      <c r="B6" s="333" t="s">
        <v>476</v>
      </c>
      <c r="C6" s="336" t="s">
        <v>404</v>
      </c>
      <c r="D6" s="336" t="s">
        <v>404</v>
      </c>
      <c r="E6" s="106" t="s">
        <v>40</v>
      </c>
      <c r="F6" s="106" t="s">
        <v>57</v>
      </c>
      <c r="G6" s="106" t="s">
        <v>57</v>
      </c>
      <c r="H6" s="106" t="s">
        <v>10</v>
      </c>
      <c r="I6" s="107" t="s">
        <v>1065</v>
      </c>
    </row>
    <row r="7" spans="1:9" ht="18.75" customHeight="1" x14ac:dyDescent="0.3">
      <c r="A7" s="103"/>
      <c r="B7" s="104" t="s">
        <v>59</v>
      </c>
      <c r="C7" s="105"/>
      <c r="D7" s="105"/>
      <c r="E7" s="108"/>
      <c r="F7" s="106" t="s">
        <v>42</v>
      </c>
      <c r="G7" s="106" t="s">
        <v>43</v>
      </c>
      <c r="H7" s="108"/>
      <c r="I7" s="113">
        <v>276581</v>
      </c>
    </row>
    <row r="8" spans="1:9" ht="18.75" customHeight="1" x14ac:dyDescent="0.3">
      <c r="A8" s="109"/>
      <c r="B8" s="341"/>
      <c r="C8" s="338"/>
      <c r="D8" s="338"/>
      <c r="E8" s="112"/>
      <c r="F8" s="338" t="s">
        <v>404</v>
      </c>
      <c r="G8" s="111" t="s">
        <v>404</v>
      </c>
      <c r="H8" s="112"/>
      <c r="I8" s="114"/>
    </row>
    <row r="9" spans="1:9" ht="18.75" customHeight="1" x14ac:dyDescent="0.3">
      <c r="A9" s="103">
        <v>2</v>
      </c>
      <c r="B9" s="333" t="s">
        <v>1066</v>
      </c>
      <c r="C9" s="336" t="s">
        <v>1067</v>
      </c>
      <c r="D9" s="336" t="s">
        <v>1067</v>
      </c>
      <c r="E9" s="106" t="s">
        <v>40</v>
      </c>
      <c r="F9" s="106" t="s">
        <v>1068</v>
      </c>
      <c r="G9" s="106" t="s">
        <v>1068</v>
      </c>
      <c r="H9" s="106" t="s">
        <v>10</v>
      </c>
      <c r="I9" s="113" t="s">
        <v>1069</v>
      </c>
    </row>
    <row r="10" spans="1:9" ht="18.75" customHeight="1" x14ac:dyDescent="0.3">
      <c r="A10" s="103"/>
      <c r="B10" s="104" t="s">
        <v>304</v>
      </c>
      <c r="C10" s="336"/>
      <c r="D10" s="336"/>
      <c r="E10" s="108"/>
      <c r="F10" s="106" t="s">
        <v>42</v>
      </c>
      <c r="G10" s="106" t="s">
        <v>43</v>
      </c>
      <c r="H10" s="108"/>
      <c r="I10" s="113">
        <v>243709</v>
      </c>
    </row>
    <row r="11" spans="1:9" ht="18.75" customHeight="1" x14ac:dyDescent="0.3">
      <c r="A11" s="109"/>
      <c r="B11" s="341"/>
      <c r="C11" s="338"/>
      <c r="D11" s="338"/>
      <c r="E11" s="112"/>
      <c r="F11" s="338" t="s">
        <v>1067</v>
      </c>
      <c r="G11" s="111" t="s">
        <v>1067</v>
      </c>
      <c r="H11" s="112"/>
      <c r="I11" s="114"/>
    </row>
    <row r="12" spans="1:9" ht="18.75" customHeight="1" x14ac:dyDescent="0.3">
      <c r="A12" s="103">
        <v>3</v>
      </c>
      <c r="B12" s="333" t="s">
        <v>1070</v>
      </c>
      <c r="C12" s="105" t="s">
        <v>1071</v>
      </c>
      <c r="D12" s="105" t="s">
        <v>1071</v>
      </c>
      <c r="E12" s="106" t="s">
        <v>40</v>
      </c>
      <c r="F12" s="106" t="s">
        <v>57</v>
      </c>
      <c r="G12" s="106" t="s">
        <v>57</v>
      </c>
      <c r="H12" s="106" t="s">
        <v>10</v>
      </c>
      <c r="I12" s="107" t="s">
        <v>1072</v>
      </c>
    </row>
    <row r="13" spans="1:9" ht="18.75" customHeight="1" x14ac:dyDescent="0.3">
      <c r="A13" s="103"/>
      <c r="B13" s="104" t="s">
        <v>59</v>
      </c>
      <c r="C13" s="105"/>
      <c r="D13" s="105"/>
      <c r="E13" s="337"/>
      <c r="F13" s="106" t="s">
        <v>42</v>
      </c>
      <c r="G13" s="106" t="s">
        <v>43</v>
      </c>
      <c r="H13" s="344"/>
      <c r="I13" s="113">
        <v>243710</v>
      </c>
    </row>
    <row r="14" spans="1:9" ht="18.75" customHeight="1" x14ac:dyDescent="0.3">
      <c r="A14" s="109"/>
      <c r="B14" s="341"/>
      <c r="C14" s="111"/>
      <c r="D14" s="111"/>
      <c r="E14" s="112"/>
      <c r="F14" s="111" t="s">
        <v>1071</v>
      </c>
      <c r="G14" s="111" t="s">
        <v>1071</v>
      </c>
      <c r="H14" s="112"/>
      <c r="I14" s="114"/>
    </row>
    <row r="15" spans="1:9" ht="18.75" customHeight="1" x14ac:dyDescent="0.3">
      <c r="A15" s="103">
        <v>4</v>
      </c>
      <c r="B15" s="333" t="s">
        <v>302</v>
      </c>
      <c r="C15" s="105" t="s">
        <v>258</v>
      </c>
      <c r="D15" s="105" t="s">
        <v>258</v>
      </c>
      <c r="E15" s="106" t="s">
        <v>40</v>
      </c>
      <c r="F15" s="106" t="s">
        <v>57</v>
      </c>
      <c r="G15" s="106" t="s">
        <v>57</v>
      </c>
      <c r="H15" s="106" t="s">
        <v>10</v>
      </c>
      <c r="I15" s="107" t="s">
        <v>1073</v>
      </c>
    </row>
    <row r="16" spans="1:9" ht="18.75" customHeight="1" x14ac:dyDescent="0.3">
      <c r="A16" s="103"/>
      <c r="B16" s="333" t="s">
        <v>477</v>
      </c>
      <c r="C16" s="105"/>
      <c r="D16" s="105"/>
      <c r="E16" s="108"/>
      <c r="F16" s="106" t="s">
        <v>42</v>
      </c>
      <c r="G16" s="106" t="s">
        <v>43</v>
      </c>
      <c r="H16" s="108"/>
      <c r="I16" s="113">
        <v>243710</v>
      </c>
    </row>
    <row r="17" spans="1:9" ht="18.75" customHeight="1" x14ac:dyDescent="0.3">
      <c r="A17" s="109"/>
      <c r="B17" s="341"/>
      <c r="C17" s="111"/>
      <c r="D17" s="111"/>
      <c r="E17" s="112"/>
      <c r="F17" s="111" t="s">
        <v>258</v>
      </c>
      <c r="G17" s="111" t="s">
        <v>258</v>
      </c>
      <c r="H17" s="112"/>
      <c r="I17" s="114"/>
    </row>
    <row r="18" spans="1:9" ht="18.75" customHeight="1" x14ac:dyDescent="0.3">
      <c r="A18" s="103">
        <v>5</v>
      </c>
      <c r="B18" s="104" t="s">
        <v>478</v>
      </c>
      <c r="C18" s="105" t="s">
        <v>555</v>
      </c>
      <c r="D18" s="105" t="s">
        <v>555</v>
      </c>
      <c r="E18" s="106" t="s">
        <v>40</v>
      </c>
      <c r="F18" s="106" t="s">
        <v>57</v>
      </c>
      <c r="G18" s="106" t="s">
        <v>57</v>
      </c>
      <c r="H18" s="106" t="s">
        <v>10</v>
      </c>
      <c r="I18" s="107" t="s">
        <v>1074</v>
      </c>
    </row>
    <row r="19" spans="1:9" ht="18.75" customHeight="1" x14ac:dyDescent="0.3">
      <c r="A19" s="103"/>
      <c r="B19" s="333" t="s">
        <v>287</v>
      </c>
      <c r="C19" s="105"/>
      <c r="D19" s="105"/>
      <c r="E19" s="108"/>
      <c r="F19" s="106" t="s">
        <v>42</v>
      </c>
      <c r="G19" s="106" t="s">
        <v>43</v>
      </c>
      <c r="H19" s="108"/>
      <c r="I19" s="113">
        <v>243710</v>
      </c>
    </row>
    <row r="20" spans="1:9" ht="18.75" customHeight="1" x14ac:dyDescent="0.3">
      <c r="A20" s="109"/>
      <c r="B20" s="341"/>
      <c r="C20" s="111"/>
      <c r="D20" s="111"/>
      <c r="E20" s="112"/>
      <c r="F20" s="111" t="s">
        <v>555</v>
      </c>
      <c r="G20" s="111" t="s">
        <v>555</v>
      </c>
      <c r="H20" s="112"/>
      <c r="I20" s="114"/>
    </row>
    <row r="21" spans="1:9" ht="18.75" customHeight="1" x14ac:dyDescent="0.3">
      <c r="A21" s="103">
        <v>6</v>
      </c>
      <c r="B21" s="104" t="s">
        <v>61</v>
      </c>
      <c r="C21" s="105" t="s">
        <v>1075</v>
      </c>
      <c r="D21" s="105" t="s">
        <v>1075</v>
      </c>
      <c r="E21" s="106" t="s">
        <v>40</v>
      </c>
      <c r="F21" s="106" t="s">
        <v>57</v>
      </c>
      <c r="G21" s="106" t="s">
        <v>57</v>
      </c>
      <c r="H21" s="106" t="s">
        <v>10</v>
      </c>
      <c r="I21" s="107" t="s">
        <v>1076</v>
      </c>
    </row>
    <row r="22" spans="1:9" ht="18.75" customHeight="1" x14ac:dyDescent="0.3">
      <c r="A22" s="103"/>
      <c r="B22" s="104" t="s">
        <v>283</v>
      </c>
      <c r="C22" s="105"/>
      <c r="D22" s="105"/>
      <c r="E22" s="108"/>
      <c r="F22" s="106" t="s">
        <v>42</v>
      </c>
      <c r="G22" s="106" t="s">
        <v>43</v>
      </c>
      <c r="H22" s="108"/>
      <c r="I22" s="113">
        <v>243711</v>
      </c>
    </row>
    <row r="23" spans="1:9" ht="18.75" customHeight="1" x14ac:dyDescent="0.3">
      <c r="A23" s="109"/>
      <c r="B23" s="341"/>
      <c r="C23" s="111"/>
      <c r="D23" s="111"/>
      <c r="E23" s="112"/>
      <c r="F23" s="111" t="s">
        <v>1075</v>
      </c>
      <c r="G23" s="111" t="s">
        <v>1075</v>
      </c>
      <c r="H23" s="112"/>
      <c r="I23" s="114"/>
    </row>
    <row r="24" spans="1:9" ht="18.75" customHeight="1" x14ac:dyDescent="0.3">
      <c r="A24" s="103">
        <v>7</v>
      </c>
      <c r="B24" s="333" t="s">
        <v>1077</v>
      </c>
      <c r="C24" s="105" t="s">
        <v>548</v>
      </c>
      <c r="D24" s="105" t="s">
        <v>548</v>
      </c>
      <c r="E24" s="106" t="s">
        <v>40</v>
      </c>
      <c r="F24" s="106" t="s">
        <v>1068</v>
      </c>
      <c r="G24" s="106" t="s">
        <v>1068</v>
      </c>
      <c r="H24" s="106" t="s">
        <v>10</v>
      </c>
      <c r="I24" s="113" t="s">
        <v>1078</v>
      </c>
    </row>
    <row r="25" spans="1:9" ht="18.75" customHeight="1" x14ac:dyDescent="0.3">
      <c r="A25" s="103"/>
      <c r="B25" s="333" t="s">
        <v>1079</v>
      </c>
      <c r="C25" s="105"/>
      <c r="D25" s="105"/>
      <c r="E25" s="108"/>
      <c r="F25" s="106" t="s">
        <v>42</v>
      </c>
      <c r="G25" s="106" t="s">
        <v>43</v>
      </c>
      <c r="H25" s="108"/>
      <c r="I25" s="113">
        <v>243712</v>
      </c>
    </row>
    <row r="26" spans="1:9" ht="18.75" customHeight="1" x14ac:dyDescent="0.3">
      <c r="A26" s="109"/>
      <c r="B26" s="341"/>
      <c r="C26" s="111"/>
      <c r="D26" s="111"/>
      <c r="E26" s="112"/>
      <c r="F26" s="111" t="s">
        <v>548</v>
      </c>
      <c r="G26" s="111" t="s">
        <v>548</v>
      </c>
      <c r="H26" s="112"/>
      <c r="I26" s="114"/>
    </row>
    <row r="27" spans="1:9" ht="18.75" customHeight="1" x14ac:dyDescent="0.3">
      <c r="A27" s="103">
        <v>8</v>
      </c>
      <c r="B27" s="333" t="s">
        <v>1080</v>
      </c>
      <c r="C27" s="105" t="s">
        <v>1081</v>
      </c>
      <c r="D27" s="105" t="s">
        <v>1081</v>
      </c>
      <c r="E27" s="106" t="s">
        <v>40</v>
      </c>
      <c r="F27" s="106" t="s">
        <v>57</v>
      </c>
      <c r="G27" s="106" t="s">
        <v>57</v>
      </c>
      <c r="H27" s="106" t="s">
        <v>10</v>
      </c>
      <c r="I27" s="107" t="s">
        <v>1082</v>
      </c>
    </row>
    <row r="28" spans="1:9" ht="18.75" customHeight="1" x14ac:dyDescent="0.3">
      <c r="A28" s="103"/>
      <c r="B28" s="104" t="s">
        <v>59</v>
      </c>
      <c r="C28" s="105"/>
      <c r="D28" s="105"/>
      <c r="E28" s="337"/>
      <c r="F28" s="339" t="s">
        <v>42</v>
      </c>
      <c r="G28" s="106" t="s">
        <v>43</v>
      </c>
      <c r="H28" s="344"/>
      <c r="I28" s="113">
        <v>243712</v>
      </c>
    </row>
    <row r="29" spans="1:9" ht="18.75" customHeight="1" x14ac:dyDescent="0.3">
      <c r="A29" s="109"/>
      <c r="B29" s="110"/>
      <c r="C29" s="111"/>
      <c r="D29" s="111"/>
      <c r="E29" s="112"/>
      <c r="F29" s="111" t="s">
        <v>1081</v>
      </c>
      <c r="G29" s="111" t="s">
        <v>1081</v>
      </c>
      <c r="H29" s="112"/>
      <c r="I29" s="114"/>
    </row>
    <row r="30" spans="1:9" ht="18.75" customHeight="1" x14ac:dyDescent="0.3">
      <c r="A30" s="103">
        <v>9</v>
      </c>
      <c r="B30" s="104" t="s">
        <v>1083</v>
      </c>
      <c r="C30" s="105" t="s">
        <v>1084</v>
      </c>
      <c r="D30" s="105" t="s">
        <v>1084</v>
      </c>
      <c r="E30" s="106" t="s">
        <v>40</v>
      </c>
      <c r="F30" s="336" t="s">
        <v>549</v>
      </c>
      <c r="G30" s="336" t="s">
        <v>549</v>
      </c>
      <c r="H30" s="106" t="s">
        <v>10</v>
      </c>
      <c r="I30" s="113" t="s">
        <v>1085</v>
      </c>
    </row>
    <row r="31" spans="1:9" ht="18.75" customHeight="1" x14ac:dyDescent="0.3">
      <c r="A31" s="103"/>
      <c r="B31" s="333"/>
      <c r="C31" s="105"/>
      <c r="D31" s="105"/>
      <c r="E31" s="108"/>
      <c r="F31" s="339" t="s">
        <v>42</v>
      </c>
      <c r="G31" s="106" t="s">
        <v>43</v>
      </c>
      <c r="H31" s="108"/>
      <c r="I31" s="113">
        <v>243712</v>
      </c>
    </row>
    <row r="32" spans="1:9" ht="18.75" customHeight="1" x14ac:dyDescent="0.3">
      <c r="A32" s="109"/>
      <c r="B32" s="341"/>
      <c r="C32" s="111"/>
      <c r="D32" s="111"/>
      <c r="E32" s="112"/>
      <c r="F32" s="111" t="s">
        <v>1084</v>
      </c>
      <c r="G32" s="111" t="s">
        <v>1084</v>
      </c>
      <c r="H32" s="112"/>
      <c r="I32" s="114"/>
    </row>
    <row r="33" spans="1:9" ht="18.75" customHeight="1" x14ac:dyDescent="0.3">
      <c r="A33" s="103">
        <v>10</v>
      </c>
      <c r="B33" s="333" t="s">
        <v>546</v>
      </c>
      <c r="C33" s="105" t="s">
        <v>258</v>
      </c>
      <c r="D33" s="105" t="s">
        <v>258</v>
      </c>
      <c r="E33" s="106" t="s">
        <v>40</v>
      </c>
      <c r="F33" s="106" t="s">
        <v>57</v>
      </c>
      <c r="G33" s="106" t="s">
        <v>57</v>
      </c>
      <c r="H33" s="106" t="s">
        <v>10</v>
      </c>
      <c r="I33" s="107" t="s">
        <v>1086</v>
      </c>
    </row>
    <row r="34" spans="1:9" ht="18.75" customHeight="1" x14ac:dyDescent="0.3">
      <c r="A34" s="103"/>
      <c r="B34" s="333" t="s">
        <v>539</v>
      </c>
      <c r="C34" s="105"/>
      <c r="D34" s="105"/>
      <c r="E34" s="108"/>
      <c r="F34" s="339" t="s">
        <v>42</v>
      </c>
      <c r="G34" s="106" t="s">
        <v>43</v>
      </c>
      <c r="H34" s="108"/>
      <c r="I34" s="113">
        <v>243712</v>
      </c>
    </row>
    <row r="35" spans="1:9" ht="18.75" customHeight="1" x14ac:dyDescent="0.3">
      <c r="A35" s="109"/>
      <c r="B35" s="110"/>
      <c r="C35" s="111"/>
      <c r="D35" s="111"/>
      <c r="E35" s="112"/>
      <c r="F35" s="111" t="s">
        <v>258</v>
      </c>
      <c r="G35" s="111" t="s">
        <v>258</v>
      </c>
      <c r="H35" s="112"/>
      <c r="I35" s="114"/>
    </row>
    <row r="36" spans="1:9" ht="18.75" customHeight="1" x14ac:dyDescent="0.3">
      <c r="A36" s="103">
        <v>11</v>
      </c>
      <c r="B36" s="104" t="s">
        <v>1087</v>
      </c>
      <c r="C36" s="105" t="s">
        <v>1088</v>
      </c>
      <c r="D36" s="105" t="s">
        <v>1088</v>
      </c>
      <c r="E36" s="106" t="s">
        <v>40</v>
      </c>
      <c r="F36" s="106" t="s">
        <v>1068</v>
      </c>
      <c r="G36" s="106" t="s">
        <v>1068</v>
      </c>
      <c r="H36" s="106" t="s">
        <v>10</v>
      </c>
      <c r="I36" s="107" t="s">
        <v>1089</v>
      </c>
    </row>
    <row r="37" spans="1:9" ht="18.75" customHeight="1" x14ac:dyDescent="0.3">
      <c r="A37" s="103"/>
      <c r="B37" s="333" t="s">
        <v>477</v>
      </c>
      <c r="C37" s="105"/>
      <c r="D37" s="105"/>
      <c r="E37" s="108"/>
      <c r="F37" s="106" t="s">
        <v>42</v>
      </c>
      <c r="G37" s="106" t="s">
        <v>43</v>
      </c>
      <c r="H37" s="108"/>
      <c r="I37" s="113">
        <v>243712</v>
      </c>
    </row>
    <row r="38" spans="1:9" ht="18.75" customHeight="1" x14ac:dyDescent="0.3">
      <c r="A38" s="109"/>
      <c r="B38" s="110"/>
      <c r="C38" s="111"/>
      <c r="D38" s="111"/>
      <c r="E38" s="112"/>
      <c r="F38" s="111" t="s">
        <v>1088</v>
      </c>
      <c r="G38" s="111" t="s">
        <v>1088</v>
      </c>
      <c r="H38" s="112"/>
      <c r="I38" s="114"/>
    </row>
    <row r="39" spans="1:9" ht="18.75" customHeight="1" x14ac:dyDescent="0.3">
      <c r="A39" s="103">
        <v>12</v>
      </c>
      <c r="B39" s="104" t="s">
        <v>1090</v>
      </c>
      <c r="C39" s="105" t="s">
        <v>1091</v>
      </c>
      <c r="D39" s="105" t="s">
        <v>1091</v>
      </c>
      <c r="E39" s="106" t="s">
        <v>40</v>
      </c>
      <c r="F39" s="336" t="s">
        <v>549</v>
      </c>
      <c r="G39" s="336" t="s">
        <v>549</v>
      </c>
      <c r="H39" s="106" t="s">
        <v>10</v>
      </c>
      <c r="I39" s="113" t="s">
        <v>1092</v>
      </c>
    </row>
    <row r="40" spans="1:9" ht="18.75" customHeight="1" x14ac:dyDescent="0.3">
      <c r="A40" s="103"/>
      <c r="B40" s="104"/>
      <c r="C40" s="105"/>
      <c r="D40" s="105"/>
      <c r="E40" s="108"/>
      <c r="F40" s="339" t="s">
        <v>42</v>
      </c>
      <c r="G40" s="106" t="s">
        <v>43</v>
      </c>
      <c r="H40" s="108"/>
      <c r="I40" s="113">
        <v>243712</v>
      </c>
    </row>
    <row r="41" spans="1:9" ht="18.75" customHeight="1" x14ac:dyDescent="0.3">
      <c r="A41" s="109"/>
      <c r="B41" s="341"/>
      <c r="C41" s="111"/>
      <c r="D41" s="111"/>
      <c r="E41" s="112"/>
      <c r="F41" s="111" t="s">
        <v>1091</v>
      </c>
      <c r="G41" s="111" t="s">
        <v>1091</v>
      </c>
      <c r="H41" s="112"/>
      <c r="I41" s="114"/>
    </row>
    <row r="42" spans="1:9" ht="18.75" customHeight="1" x14ac:dyDescent="0.3">
      <c r="A42" s="103">
        <v>13</v>
      </c>
      <c r="B42" s="104" t="s">
        <v>1093</v>
      </c>
      <c r="C42" s="105" t="s">
        <v>543</v>
      </c>
      <c r="D42" s="105" t="s">
        <v>543</v>
      </c>
      <c r="E42" s="106" t="s">
        <v>40</v>
      </c>
      <c r="F42" s="106" t="s">
        <v>1068</v>
      </c>
      <c r="G42" s="106" t="s">
        <v>1068</v>
      </c>
      <c r="H42" s="106" t="s">
        <v>10</v>
      </c>
      <c r="I42" s="113" t="s">
        <v>1094</v>
      </c>
    </row>
    <row r="43" spans="1:9" ht="18.75" customHeight="1" x14ac:dyDescent="0.3">
      <c r="A43" s="103"/>
      <c r="B43" s="104" t="s">
        <v>62</v>
      </c>
      <c r="C43" s="105"/>
      <c r="D43" s="105"/>
      <c r="E43" s="108"/>
      <c r="F43" s="106" t="s">
        <v>42</v>
      </c>
      <c r="G43" s="106" t="s">
        <v>43</v>
      </c>
      <c r="H43" s="108"/>
      <c r="I43" s="113">
        <v>243712</v>
      </c>
    </row>
    <row r="44" spans="1:9" ht="18.75" customHeight="1" x14ac:dyDescent="0.3">
      <c r="A44" s="109"/>
      <c r="B44" s="110"/>
      <c r="C44" s="111"/>
      <c r="D44" s="111"/>
      <c r="E44" s="112"/>
      <c r="F44" s="111" t="s">
        <v>543</v>
      </c>
      <c r="G44" s="111" t="s">
        <v>543</v>
      </c>
      <c r="H44" s="112"/>
      <c r="I44" s="114"/>
    </row>
    <row r="45" spans="1:9" ht="18.75" customHeight="1" x14ac:dyDescent="0.3">
      <c r="A45" s="103">
        <v>14</v>
      </c>
      <c r="B45" s="104" t="s">
        <v>55</v>
      </c>
      <c r="C45" s="105" t="s">
        <v>1095</v>
      </c>
      <c r="D45" s="105" t="s">
        <v>1095</v>
      </c>
      <c r="E45" s="106" t="s">
        <v>40</v>
      </c>
      <c r="F45" s="336" t="s">
        <v>549</v>
      </c>
      <c r="G45" s="336" t="s">
        <v>549</v>
      </c>
      <c r="H45" s="106" t="s">
        <v>10</v>
      </c>
      <c r="I45" s="113" t="s">
        <v>1096</v>
      </c>
    </row>
    <row r="46" spans="1:9" ht="18.75" customHeight="1" x14ac:dyDescent="0.3">
      <c r="A46" s="103"/>
      <c r="B46" s="104"/>
      <c r="C46" s="336"/>
      <c r="D46" s="336"/>
      <c r="E46" s="108"/>
      <c r="F46" s="106" t="s">
        <v>42</v>
      </c>
      <c r="G46" s="106" t="s">
        <v>43</v>
      </c>
      <c r="H46" s="108"/>
      <c r="I46" s="113">
        <v>243712</v>
      </c>
    </row>
    <row r="47" spans="1:9" ht="18.75" customHeight="1" x14ac:dyDescent="0.3">
      <c r="A47" s="109"/>
      <c r="B47" s="110"/>
      <c r="C47" s="111"/>
      <c r="D47" s="111"/>
      <c r="E47" s="112"/>
      <c r="F47" s="111" t="s">
        <v>1095</v>
      </c>
      <c r="G47" s="111" t="s">
        <v>1095</v>
      </c>
      <c r="H47" s="112"/>
      <c r="I47" s="114"/>
    </row>
    <row r="48" spans="1:9" ht="18.75" customHeight="1" x14ac:dyDescent="0.3">
      <c r="A48" s="103">
        <v>15</v>
      </c>
      <c r="B48" s="104" t="s">
        <v>55</v>
      </c>
      <c r="C48" s="105" t="s">
        <v>1097</v>
      </c>
      <c r="D48" s="105" t="s">
        <v>1097</v>
      </c>
      <c r="E48" s="106" t="s">
        <v>40</v>
      </c>
      <c r="F48" s="336" t="s">
        <v>549</v>
      </c>
      <c r="G48" s="336" t="s">
        <v>549</v>
      </c>
      <c r="H48" s="106" t="s">
        <v>10</v>
      </c>
      <c r="I48" s="107" t="s">
        <v>1098</v>
      </c>
    </row>
    <row r="49" spans="1:9" ht="18.75" customHeight="1" x14ac:dyDescent="0.3">
      <c r="A49" s="103"/>
      <c r="B49" s="333"/>
      <c r="C49" s="105"/>
      <c r="D49" s="105"/>
      <c r="E49" s="108"/>
      <c r="F49" s="106" t="s">
        <v>42</v>
      </c>
      <c r="G49" s="106" t="s">
        <v>43</v>
      </c>
      <c r="H49" s="108"/>
      <c r="I49" s="113">
        <v>243712</v>
      </c>
    </row>
    <row r="50" spans="1:9" ht="18.75" customHeight="1" x14ac:dyDescent="0.3">
      <c r="A50" s="109"/>
      <c r="B50" s="110"/>
      <c r="C50" s="111"/>
      <c r="D50" s="111"/>
      <c r="E50" s="112"/>
      <c r="F50" s="111" t="s">
        <v>1097</v>
      </c>
      <c r="G50" s="111" t="s">
        <v>1097</v>
      </c>
      <c r="H50" s="112"/>
      <c r="I50" s="114"/>
    </row>
    <row r="51" spans="1:9" ht="18.75" customHeight="1" x14ac:dyDescent="0.3">
      <c r="A51" s="103">
        <v>16</v>
      </c>
      <c r="B51" s="104" t="s">
        <v>55</v>
      </c>
      <c r="C51" s="105" t="s">
        <v>1099</v>
      </c>
      <c r="D51" s="105" t="s">
        <v>1099</v>
      </c>
      <c r="E51" s="106" t="s">
        <v>40</v>
      </c>
      <c r="F51" s="336" t="s">
        <v>549</v>
      </c>
      <c r="G51" s="336" t="s">
        <v>549</v>
      </c>
      <c r="H51" s="106" t="s">
        <v>10</v>
      </c>
      <c r="I51" s="113" t="s">
        <v>1100</v>
      </c>
    </row>
    <row r="52" spans="1:9" ht="18.75" customHeight="1" x14ac:dyDescent="0.3">
      <c r="A52" s="103"/>
      <c r="B52" s="333"/>
      <c r="C52" s="105"/>
      <c r="D52" s="105"/>
      <c r="E52" s="108"/>
      <c r="F52" s="106" t="s">
        <v>42</v>
      </c>
      <c r="G52" s="106" t="s">
        <v>43</v>
      </c>
      <c r="H52" s="108"/>
      <c r="I52" s="113">
        <v>243712</v>
      </c>
    </row>
    <row r="53" spans="1:9" ht="18.75" customHeight="1" x14ac:dyDescent="0.3">
      <c r="A53" s="109"/>
      <c r="B53" s="341"/>
      <c r="C53" s="111"/>
      <c r="D53" s="111"/>
      <c r="E53" s="112"/>
      <c r="F53" s="111" t="s">
        <v>1099</v>
      </c>
      <c r="G53" s="111" t="s">
        <v>1099</v>
      </c>
      <c r="H53" s="112"/>
      <c r="I53" s="114"/>
    </row>
    <row r="54" spans="1:9" ht="18.75" customHeight="1" x14ac:dyDescent="0.3">
      <c r="A54" s="103">
        <v>17</v>
      </c>
      <c r="B54" s="333" t="s">
        <v>546</v>
      </c>
      <c r="C54" s="105" t="s">
        <v>258</v>
      </c>
      <c r="D54" s="105" t="s">
        <v>258</v>
      </c>
      <c r="E54" s="106" t="s">
        <v>40</v>
      </c>
      <c r="F54" s="106" t="s">
        <v>57</v>
      </c>
      <c r="G54" s="106" t="s">
        <v>57</v>
      </c>
      <c r="H54" s="106" t="s">
        <v>10</v>
      </c>
      <c r="I54" s="107" t="s">
        <v>1101</v>
      </c>
    </row>
    <row r="55" spans="1:9" ht="18.75" customHeight="1" x14ac:dyDescent="0.3">
      <c r="A55" s="103"/>
      <c r="B55" s="104" t="s">
        <v>285</v>
      </c>
      <c r="C55" s="105"/>
      <c r="D55" s="105"/>
      <c r="E55" s="108"/>
      <c r="F55" s="339" t="s">
        <v>42</v>
      </c>
      <c r="G55" s="106" t="s">
        <v>43</v>
      </c>
      <c r="H55" s="108"/>
      <c r="I55" s="113">
        <v>243712</v>
      </c>
    </row>
    <row r="56" spans="1:9" ht="18.75" customHeight="1" x14ac:dyDescent="0.3">
      <c r="A56" s="109"/>
      <c r="B56" s="341"/>
      <c r="C56" s="111"/>
      <c r="D56" s="111"/>
      <c r="E56" s="112"/>
      <c r="F56" s="111" t="s">
        <v>258</v>
      </c>
      <c r="G56" s="111" t="s">
        <v>258</v>
      </c>
      <c r="H56" s="112"/>
      <c r="I56" s="114"/>
    </row>
    <row r="57" spans="1:9" ht="18.75" customHeight="1" x14ac:dyDescent="0.3">
      <c r="A57" s="103">
        <v>18</v>
      </c>
      <c r="B57" s="104" t="s">
        <v>478</v>
      </c>
      <c r="C57" s="105" t="s">
        <v>1102</v>
      </c>
      <c r="D57" s="105" t="s">
        <v>1102</v>
      </c>
      <c r="E57" s="106" t="s">
        <v>40</v>
      </c>
      <c r="F57" s="106" t="s">
        <v>57</v>
      </c>
      <c r="G57" s="106" t="s">
        <v>57</v>
      </c>
      <c r="H57" s="106" t="s">
        <v>10</v>
      </c>
      <c r="I57" s="107" t="s">
        <v>1103</v>
      </c>
    </row>
    <row r="58" spans="1:9" ht="18.75" customHeight="1" x14ac:dyDescent="0.3">
      <c r="A58" s="103"/>
      <c r="B58" s="333" t="s">
        <v>286</v>
      </c>
      <c r="C58" s="105"/>
      <c r="D58" s="105"/>
      <c r="E58" s="108"/>
      <c r="F58" s="339" t="s">
        <v>42</v>
      </c>
      <c r="G58" s="106" t="s">
        <v>43</v>
      </c>
      <c r="H58" s="108"/>
      <c r="I58" s="113">
        <v>243713</v>
      </c>
    </row>
    <row r="59" spans="1:9" ht="18.75" customHeight="1" x14ac:dyDescent="0.3">
      <c r="A59" s="109"/>
      <c r="B59" s="341"/>
      <c r="C59" s="111"/>
      <c r="D59" s="111"/>
      <c r="E59" s="112"/>
      <c r="F59" s="111" t="s">
        <v>1102</v>
      </c>
      <c r="G59" s="111" t="s">
        <v>1102</v>
      </c>
      <c r="H59" s="112"/>
      <c r="I59" s="114"/>
    </row>
    <row r="60" spans="1:9" ht="18.75" customHeight="1" x14ac:dyDescent="0.3">
      <c r="A60" s="103">
        <v>19</v>
      </c>
      <c r="B60" s="333" t="s">
        <v>303</v>
      </c>
      <c r="C60" s="105" t="s">
        <v>282</v>
      </c>
      <c r="D60" s="105" t="s">
        <v>282</v>
      </c>
      <c r="E60" s="106" t="s">
        <v>40</v>
      </c>
      <c r="F60" s="106" t="s">
        <v>57</v>
      </c>
      <c r="G60" s="106" t="s">
        <v>57</v>
      </c>
      <c r="H60" s="106" t="s">
        <v>10</v>
      </c>
      <c r="I60" s="107" t="s">
        <v>1104</v>
      </c>
    </row>
    <row r="61" spans="1:9" ht="18.75" customHeight="1" x14ac:dyDescent="0.3">
      <c r="A61" s="103"/>
      <c r="B61" s="104" t="s">
        <v>304</v>
      </c>
      <c r="C61" s="105"/>
      <c r="D61" s="105"/>
      <c r="E61" s="108"/>
      <c r="F61" s="339" t="s">
        <v>42</v>
      </c>
      <c r="G61" s="106" t="s">
        <v>43</v>
      </c>
      <c r="H61" s="108"/>
      <c r="I61" s="113">
        <v>243713</v>
      </c>
    </row>
    <row r="62" spans="1:9" ht="18.75" customHeight="1" x14ac:dyDescent="0.3">
      <c r="A62" s="109"/>
      <c r="B62" s="341"/>
      <c r="C62" s="111"/>
      <c r="D62" s="111"/>
      <c r="E62" s="112"/>
      <c r="F62" s="111" t="s">
        <v>282</v>
      </c>
      <c r="G62" s="111" t="s">
        <v>282</v>
      </c>
      <c r="H62" s="112"/>
      <c r="I62" s="114"/>
    </row>
    <row r="63" spans="1:9" ht="18.75" customHeight="1" x14ac:dyDescent="0.3">
      <c r="A63" s="103">
        <v>20</v>
      </c>
      <c r="B63" s="333" t="s">
        <v>1105</v>
      </c>
      <c r="C63" s="105" t="s">
        <v>288</v>
      </c>
      <c r="D63" s="105" t="s">
        <v>288</v>
      </c>
      <c r="E63" s="106" t="s">
        <v>40</v>
      </c>
      <c r="F63" s="106" t="s">
        <v>57</v>
      </c>
      <c r="G63" s="106" t="s">
        <v>57</v>
      </c>
      <c r="H63" s="106" t="s">
        <v>10</v>
      </c>
      <c r="I63" s="107" t="s">
        <v>1106</v>
      </c>
    </row>
    <row r="64" spans="1:9" ht="18.75" customHeight="1" x14ac:dyDescent="0.3">
      <c r="A64" s="103"/>
      <c r="B64" s="104" t="s">
        <v>405</v>
      </c>
      <c r="C64" s="105"/>
      <c r="D64" s="105"/>
      <c r="E64" s="108"/>
      <c r="F64" s="339" t="s">
        <v>42</v>
      </c>
      <c r="G64" s="106" t="s">
        <v>43</v>
      </c>
      <c r="H64" s="108"/>
      <c r="I64" s="113">
        <v>243713</v>
      </c>
    </row>
    <row r="65" spans="1:9" ht="18.75" customHeight="1" x14ac:dyDescent="0.3">
      <c r="A65" s="109"/>
      <c r="B65" s="341"/>
      <c r="C65" s="111"/>
      <c r="D65" s="111"/>
      <c r="E65" s="112"/>
      <c r="F65" s="111" t="s">
        <v>288</v>
      </c>
      <c r="G65" s="111" t="s">
        <v>288</v>
      </c>
      <c r="H65" s="112"/>
      <c r="I65" s="114"/>
    </row>
    <row r="66" spans="1:9" ht="18.75" customHeight="1" x14ac:dyDescent="0.3">
      <c r="A66" s="103">
        <v>21</v>
      </c>
      <c r="B66" s="104" t="s">
        <v>91</v>
      </c>
      <c r="C66" s="105" t="s">
        <v>1107</v>
      </c>
      <c r="D66" s="105" t="s">
        <v>1107</v>
      </c>
      <c r="E66" s="106" t="s">
        <v>40</v>
      </c>
      <c r="F66" s="105" t="s">
        <v>1108</v>
      </c>
      <c r="G66" s="105" t="s">
        <v>1108</v>
      </c>
      <c r="H66" s="106" t="s">
        <v>10</v>
      </c>
      <c r="I66" s="113" t="s">
        <v>1109</v>
      </c>
    </row>
    <row r="67" spans="1:9" ht="18.75" customHeight="1" x14ac:dyDescent="0.3">
      <c r="A67" s="103"/>
      <c r="B67" s="104" t="s">
        <v>1110</v>
      </c>
      <c r="C67" s="105"/>
      <c r="D67" s="105"/>
      <c r="E67" s="108"/>
      <c r="F67" s="339" t="s">
        <v>42</v>
      </c>
      <c r="G67" s="106" t="s">
        <v>43</v>
      </c>
      <c r="H67" s="108"/>
      <c r="I67" s="113">
        <v>243713</v>
      </c>
    </row>
    <row r="68" spans="1:9" ht="18.75" customHeight="1" x14ac:dyDescent="0.3">
      <c r="A68" s="109"/>
      <c r="B68" s="341"/>
      <c r="C68" s="111"/>
      <c r="D68" s="111"/>
      <c r="E68" s="112"/>
      <c r="F68" s="111" t="s">
        <v>1107</v>
      </c>
      <c r="G68" s="111" t="s">
        <v>1107</v>
      </c>
      <c r="H68" s="112"/>
      <c r="I68" s="114"/>
    </row>
    <row r="69" spans="1:9" ht="18.75" customHeight="1" x14ac:dyDescent="0.3">
      <c r="A69" s="103">
        <v>22</v>
      </c>
      <c r="B69" s="104" t="s">
        <v>1083</v>
      </c>
      <c r="C69" s="105" t="s">
        <v>1111</v>
      </c>
      <c r="D69" s="105" t="s">
        <v>1111</v>
      </c>
      <c r="E69" s="106" t="s">
        <v>40</v>
      </c>
      <c r="F69" s="336" t="s">
        <v>549</v>
      </c>
      <c r="G69" s="336" t="s">
        <v>549</v>
      </c>
      <c r="H69" s="106" t="s">
        <v>10</v>
      </c>
      <c r="I69" s="113" t="s">
        <v>1112</v>
      </c>
    </row>
    <row r="70" spans="1:9" ht="18.75" customHeight="1" x14ac:dyDescent="0.3">
      <c r="A70" s="103"/>
      <c r="B70" s="333"/>
      <c r="C70" s="105"/>
      <c r="D70" s="105"/>
      <c r="E70" s="108"/>
      <c r="F70" s="339" t="s">
        <v>42</v>
      </c>
      <c r="G70" s="106" t="s">
        <v>43</v>
      </c>
      <c r="H70" s="108"/>
      <c r="I70" s="113">
        <v>243713</v>
      </c>
    </row>
    <row r="71" spans="1:9" ht="18.75" customHeight="1" x14ac:dyDescent="0.3">
      <c r="A71" s="109"/>
      <c r="B71" s="341"/>
      <c r="C71" s="111"/>
      <c r="D71" s="111"/>
      <c r="E71" s="112"/>
      <c r="F71" s="111" t="s">
        <v>1111</v>
      </c>
      <c r="G71" s="111" t="s">
        <v>1111</v>
      </c>
      <c r="H71" s="112"/>
      <c r="I71" s="114"/>
    </row>
    <row r="72" spans="1:9" ht="18.75" customHeight="1" x14ac:dyDescent="0.3">
      <c r="A72" s="103">
        <v>23</v>
      </c>
      <c r="B72" s="104" t="s">
        <v>478</v>
      </c>
      <c r="C72" s="105" t="s">
        <v>1102</v>
      </c>
      <c r="D72" s="105" t="s">
        <v>1102</v>
      </c>
      <c r="E72" s="106" t="s">
        <v>40</v>
      </c>
      <c r="F72" s="106" t="s">
        <v>57</v>
      </c>
      <c r="G72" s="106" t="s">
        <v>57</v>
      </c>
      <c r="H72" s="106" t="s">
        <v>10</v>
      </c>
      <c r="I72" s="107" t="s">
        <v>1113</v>
      </c>
    </row>
    <row r="73" spans="1:9" ht="18.75" customHeight="1" x14ac:dyDescent="0.3">
      <c r="A73" s="103"/>
      <c r="B73" s="333" t="s">
        <v>215</v>
      </c>
      <c r="C73" s="105"/>
      <c r="D73" s="380"/>
      <c r="E73" s="344"/>
      <c r="F73" s="339" t="s">
        <v>42</v>
      </c>
      <c r="G73" s="106" t="s">
        <v>43</v>
      </c>
      <c r="H73" s="344"/>
      <c r="I73" s="113">
        <v>243713</v>
      </c>
    </row>
    <row r="74" spans="1:9" ht="18.75" customHeight="1" x14ac:dyDescent="0.3">
      <c r="A74" s="109"/>
      <c r="B74" s="110"/>
      <c r="C74" s="111"/>
      <c r="D74" s="111"/>
      <c r="E74" s="112"/>
      <c r="F74" s="111" t="s">
        <v>1102</v>
      </c>
      <c r="G74" s="111" t="s">
        <v>1102</v>
      </c>
      <c r="H74" s="112"/>
      <c r="I74" s="114"/>
    </row>
    <row r="75" spans="1:9" ht="18.75" customHeight="1" x14ac:dyDescent="0.3">
      <c r="A75" s="103">
        <v>24</v>
      </c>
      <c r="B75" s="333" t="s">
        <v>1114</v>
      </c>
      <c r="C75" s="105" t="s">
        <v>1115</v>
      </c>
      <c r="D75" s="105" t="s">
        <v>1115</v>
      </c>
      <c r="E75" s="106" t="s">
        <v>40</v>
      </c>
      <c r="F75" s="105" t="s">
        <v>1116</v>
      </c>
      <c r="G75" s="105" t="s">
        <v>1116</v>
      </c>
      <c r="H75" s="106" t="s">
        <v>10</v>
      </c>
      <c r="I75" s="113" t="s">
        <v>1117</v>
      </c>
    </row>
    <row r="76" spans="1:9" ht="18.75" customHeight="1" x14ac:dyDescent="0.3">
      <c r="A76" s="103"/>
      <c r="B76" s="333"/>
      <c r="C76" s="105"/>
      <c r="D76" s="105"/>
      <c r="E76" s="108"/>
      <c r="F76" s="339" t="s">
        <v>42</v>
      </c>
      <c r="G76" s="106" t="s">
        <v>43</v>
      </c>
      <c r="H76" s="108"/>
      <c r="I76" s="113">
        <v>243713</v>
      </c>
    </row>
    <row r="77" spans="1:9" ht="18.75" customHeight="1" x14ac:dyDescent="0.3">
      <c r="A77" s="109"/>
      <c r="B77" s="341"/>
      <c r="C77" s="111"/>
      <c r="D77" s="111"/>
      <c r="E77" s="112"/>
      <c r="F77" s="111" t="s">
        <v>1115</v>
      </c>
      <c r="G77" s="111" t="s">
        <v>1115</v>
      </c>
      <c r="H77" s="112"/>
      <c r="I77" s="114"/>
    </row>
    <row r="78" spans="1:9" ht="18.75" customHeight="1" x14ac:dyDescent="0.3">
      <c r="A78" s="103">
        <v>25</v>
      </c>
      <c r="B78" s="333" t="s">
        <v>302</v>
      </c>
      <c r="C78" s="105" t="s">
        <v>1118</v>
      </c>
      <c r="D78" s="105" t="s">
        <v>1118</v>
      </c>
      <c r="E78" s="106" t="s">
        <v>40</v>
      </c>
      <c r="F78" s="106" t="s">
        <v>57</v>
      </c>
      <c r="G78" s="106" t="s">
        <v>57</v>
      </c>
      <c r="H78" s="106" t="s">
        <v>10</v>
      </c>
      <c r="I78" s="107" t="s">
        <v>1119</v>
      </c>
    </row>
    <row r="79" spans="1:9" ht="18.75" customHeight="1" x14ac:dyDescent="0.3">
      <c r="A79" s="103"/>
      <c r="B79" s="333" t="s">
        <v>477</v>
      </c>
      <c r="C79" s="105"/>
      <c r="D79" s="105"/>
      <c r="E79" s="108"/>
      <c r="F79" s="106" t="s">
        <v>42</v>
      </c>
      <c r="G79" s="106" t="s">
        <v>43</v>
      </c>
      <c r="H79" s="108"/>
      <c r="I79" s="113">
        <v>243714</v>
      </c>
    </row>
    <row r="80" spans="1:9" ht="18.75" customHeight="1" x14ac:dyDescent="0.3">
      <c r="A80" s="109"/>
      <c r="B80" s="341"/>
      <c r="C80" s="111"/>
      <c r="D80" s="111"/>
      <c r="E80" s="112"/>
      <c r="F80" s="111" t="s">
        <v>1118</v>
      </c>
      <c r="G80" s="111" t="s">
        <v>1118</v>
      </c>
      <c r="H80" s="112"/>
      <c r="I80" s="114"/>
    </row>
    <row r="81" spans="1:9" ht="18.75" customHeight="1" x14ac:dyDescent="0.3">
      <c r="A81" s="103">
        <v>26</v>
      </c>
      <c r="B81" s="104" t="s">
        <v>478</v>
      </c>
      <c r="C81" s="105" t="s">
        <v>1102</v>
      </c>
      <c r="D81" s="105" t="s">
        <v>1102</v>
      </c>
      <c r="E81" s="106" t="s">
        <v>40</v>
      </c>
      <c r="F81" s="106" t="s">
        <v>57</v>
      </c>
      <c r="G81" s="106" t="s">
        <v>57</v>
      </c>
      <c r="H81" s="106" t="s">
        <v>10</v>
      </c>
      <c r="I81" s="107" t="s">
        <v>1120</v>
      </c>
    </row>
    <row r="82" spans="1:9" ht="18.75" customHeight="1" x14ac:dyDescent="0.3">
      <c r="A82" s="103"/>
      <c r="B82" s="333" t="s">
        <v>256</v>
      </c>
      <c r="C82" s="105"/>
      <c r="D82" s="105"/>
      <c r="E82" s="108"/>
      <c r="F82" s="106" t="s">
        <v>42</v>
      </c>
      <c r="G82" s="106" t="s">
        <v>43</v>
      </c>
      <c r="H82" s="108"/>
      <c r="I82" s="113">
        <v>243714</v>
      </c>
    </row>
    <row r="83" spans="1:9" ht="18.75" customHeight="1" x14ac:dyDescent="0.3">
      <c r="A83" s="109"/>
      <c r="B83" s="341"/>
      <c r="C83" s="111"/>
      <c r="D83" s="111"/>
      <c r="E83" s="112"/>
      <c r="F83" s="111" t="s">
        <v>1102</v>
      </c>
      <c r="G83" s="111" t="s">
        <v>1102</v>
      </c>
      <c r="H83" s="112"/>
      <c r="I83" s="114"/>
    </row>
    <row r="84" spans="1:9" ht="18.75" customHeight="1" x14ac:dyDescent="0.3">
      <c r="A84" s="103">
        <v>27</v>
      </c>
      <c r="B84" s="104" t="s">
        <v>55</v>
      </c>
      <c r="C84" s="105" t="s">
        <v>1121</v>
      </c>
      <c r="D84" s="105" t="s">
        <v>1121</v>
      </c>
      <c r="E84" s="106" t="s">
        <v>40</v>
      </c>
      <c r="F84" s="336" t="s">
        <v>549</v>
      </c>
      <c r="G84" s="336" t="s">
        <v>549</v>
      </c>
      <c r="H84" s="106" t="s">
        <v>10</v>
      </c>
      <c r="I84" s="113" t="s">
        <v>1122</v>
      </c>
    </row>
    <row r="85" spans="1:9" ht="18.75" customHeight="1" x14ac:dyDescent="0.3">
      <c r="A85" s="103"/>
      <c r="B85" s="333"/>
      <c r="C85" s="105"/>
      <c r="D85" s="105"/>
      <c r="E85" s="108"/>
      <c r="F85" s="106" t="s">
        <v>42</v>
      </c>
      <c r="G85" s="106" t="s">
        <v>43</v>
      </c>
      <c r="H85" s="108"/>
      <c r="I85" s="113">
        <v>243714</v>
      </c>
    </row>
    <row r="86" spans="1:9" ht="18.75" customHeight="1" x14ac:dyDescent="0.3">
      <c r="A86" s="109"/>
      <c r="B86" s="341"/>
      <c r="C86" s="111"/>
      <c r="D86" s="111"/>
      <c r="E86" s="112"/>
      <c r="F86" s="111" t="s">
        <v>1121</v>
      </c>
      <c r="G86" s="111" t="s">
        <v>1121</v>
      </c>
      <c r="H86" s="112"/>
      <c r="I86" s="114"/>
    </row>
    <row r="87" spans="1:9" ht="18.75" customHeight="1" x14ac:dyDescent="0.3">
      <c r="A87" s="103">
        <v>28</v>
      </c>
      <c r="B87" s="333" t="s">
        <v>1123</v>
      </c>
      <c r="C87" s="105" t="s">
        <v>1124</v>
      </c>
      <c r="D87" s="105" t="s">
        <v>1124</v>
      </c>
      <c r="E87" s="106" t="s">
        <v>40</v>
      </c>
      <c r="F87" s="105" t="s">
        <v>554</v>
      </c>
      <c r="G87" s="105" t="s">
        <v>554</v>
      </c>
      <c r="H87" s="106" t="s">
        <v>10</v>
      </c>
      <c r="I87" s="113" t="s">
        <v>1125</v>
      </c>
    </row>
    <row r="88" spans="1:9" ht="18.75" customHeight="1" x14ac:dyDescent="0.3">
      <c r="A88" s="103"/>
      <c r="B88" s="333"/>
      <c r="C88" s="105"/>
      <c r="D88" s="105"/>
      <c r="E88" s="108"/>
      <c r="F88" s="106" t="s">
        <v>42</v>
      </c>
      <c r="G88" s="106" t="s">
        <v>43</v>
      </c>
      <c r="H88" s="108"/>
      <c r="I88" s="113">
        <v>243714</v>
      </c>
    </row>
    <row r="89" spans="1:9" ht="18.75" customHeight="1" x14ac:dyDescent="0.3">
      <c r="A89" s="109"/>
      <c r="B89" s="341"/>
      <c r="C89" s="111"/>
      <c r="D89" s="111"/>
      <c r="E89" s="112"/>
      <c r="F89" s="111" t="s">
        <v>1124</v>
      </c>
      <c r="G89" s="111" t="s">
        <v>1124</v>
      </c>
      <c r="H89" s="112"/>
      <c r="I89" s="114"/>
    </row>
    <row r="90" spans="1:9" ht="18.75" customHeight="1" x14ac:dyDescent="0.3">
      <c r="A90" s="103">
        <v>29</v>
      </c>
      <c r="B90" s="333" t="s">
        <v>1126</v>
      </c>
      <c r="C90" s="105" t="s">
        <v>1127</v>
      </c>
      <c r="D90" s="105" t="s">
        <v>1127</v>
      </c>
      <c r="E90" s="106" t="s">
        <v>40</v>
      </c>
      <c r="F90" s="105" t="s">
        <v>554</v>
      </c>
      <c r="G90" s="105" t="s">
        <v>554</v>
      </c>
      <c r="H90" s="106" t="s">
        <v>10</v>
      </c>
      <c r="I90" s="113" t="s">
        <v>1128</v>
      </c>
    </row>
    <row r="91" spans="1:9" ht="18.75" customHeight="1" x14ac:dyDescent="0.3">
      <c r="A91" s="103"/>
      <c r="B91" s="333"/>
      <c r="C91" s="105"/>
      <c r="D91" s="105"/>
      <c r="E91" s="108"/>
      <c r="F91" s="106" t="s">
        <v>42</v>
      </c>
      <c r="G91" s="106" t="s">
        <v>43</v>
      </c>
      <c r="H91" s="108"/>
      <c r="I91" s="113">
        <v>243714</v>
      </c>
    </row>
    <row r="92" spans="1:9" ht="18.75" customHeight="1" x14ac:dyDescent="0.3">
      <c r="A92" s="109"/>
      <c r="B92" s="341"/>
      <c r="C92" s="111"/>
      <c r="D92" s="111"/>
      <c r="E92" s="112"/>
      <c r="F92" s="111" t="s">
        <v>1127</v>
      </c>
      <c r="G92" s="111" t="s">
        <v>1127</v>
      </c>
      <c r="H92" s="112"/>
      <c r="I92" s="114"/>
    </row>
    <row r="93" spans="1:9" ht="18.75" customHeight="1" x14ac:dyDescent="0.3">
      <c r="A93" s="103">
        <v>30</v>
      </c>
      <c r="B93" s="333" t="s">
        <v>1129</v>
      </c>
      <c r="C93" s="105" t="s">
        <v>540</v>
      </c>
      <c r="D93" s="105" t="s">
        <v>540</v>
      </c>
      <c r="E93" s="106" t="s">
        <v>40</v>
      </c>
      <c r="F93" s="336" t="s">
        <v>549</v>
      </c>
      <c r="G93" s="336" t="s">
        <v>549</v>
      </c>
      <c r="H93" s="106" t="s">
        <v>10</v>
      </c>
      <c r="I93" s="113" t="s">
        <v>1130</v>
      </c>
    </row>
    <row r="94" spans="1:9" ht="18.75" customHeight="1" x14ac:dyDescent="0.3">
      <c r="A94" s="103"/>
      <c r="B94" s="333"/>
      <c r="C94" s="105"/>
      <c r="D94" s="105"/>
      <c r="E94" s="108"/>
      <c r="F94" s="339" t="s">
        <v>42</v>
      </c>
      <c r="G94" s="106" t="s">
        <v>43</v>
      </c>
      <c r="H94" s="108"/>
      <c r="I94" s="113">
        <v>243714</v>
      </c>
    </row>
    <row r="95" spans="1:9" ht="18.75" customHeight="1" x14ac:dyDescent="0.3">
      <c r="A95" s="109"/>
      <c r="B95" s="341"/>
      <c r="C95" s="111"/>
      <c r="D95" s="111"/>
      <c r="E95" s="112"/>
      <c r="F95" s="111" t="s">
        <v>540</v>
      </c>
      <c r="G95" s="111" t="s">
        <v>540</v>
      </c>
      <c r="H95" s="112"/>
      <c r="I95" s="114"/>
    </row>
    <row r="96" spans="1:9" ht="18.75" customHeight="1" x14ac:dyDescent="0.3">
      <c r="A96" s="103">
        <v>31</v>
      </c>
      <c r="B96" s="104" t="s">
        <v>1083</v>
      </c>
      <c r="C96" s="105" t="s">
        <v>484</v>
      </c>
      <c r="D96" s="105" t="s">
        <v>484</v>
      </c>
      <c r="E96" s="106" t="s">
        <v>40</v>
      </c>
      <c r="F96" s="336" t="s">
        <v>549</v>
      </c>
      <c r="G96" s="336" t="s">
        <v>549</v>
      </c>
      <c r="H96" s="106" t="s">
        <v>10</v>
      </c>
      <c r="I96" s="113" t="s">
        <v>1131</v>
      </c>
    </row>
    <row r="97" spans="1:9" ht="18.75" customHeight="1" x14ac:dyDescent="0.3">
      <c r="A97" s="103"/>
      <c r="B97" s="333"/>
      <c r="C97" s="105"/>
      <c r="D97" s="105"/>
      <c r="E97" s="108"/>
      <c r="F97" s="339" t="s">
        <v>42</v>
      </c>
      <c r="G97" s="106" t="s">
        <v>43</v>
      </c>
      <c r="H97" s="108"/>
      <c r="I97" s="113">
        <v>243716</v>
      </c>
    </row>
    <row r="98" spans="1:9" ht="18.75" customHeight="1" x14ac:dyDescent="0.3">
      <c r="A98" s="109"/>
      <c r="B98" s="341"/>
      <c r="C98" s="111"/>
      <c r="D98" s="111"/>
      <c r="E98" s="112"/>
      <c r="F98" s="111" t="s">
        <v>484</v>
      </c>
      <c r="G98" s="111" t="s">
        <v>484</v>
      </c>
      <c r="H98" s="112"/>
      <c r="I98" s="114"/>
    </row>
    <row r="99" spans="1:9" ht="18.75" customHeight="1" x14ac:dyDescent="0.3">
      <c r="A99" s="103">
        <v>32</v>
      </c>
      <c r="B99" s="333" t="s">
        <v>1132</v>
      </c>
      <c r="C99" s="105" t="s">
        <v>231</v>
      </c>
      <c r="D99" s="105" t="s">
        <v>231</v>
      </c>
      <c r="E99" s="106" t="s">
        <v>40</v>
      </c>
      <c r="F99" s="105" t="s">
        <v>1133</v>
      </c>
      <c r="G99" s="105" t="s">
        <v>1133</v>
      </c>
      <c r="H99" s="106" t="s">
        <v>10</v>
      </c>
      <c r="I99" s="113" t="s">
        <v>1134</v>
      </c>
    </row>
    <row r="100" spans="1:9" ht="18.75" customHeight="1" x14ac:dyDescent="0.3">
      <c r="A100" s="103"/>
      <c r="B100" s="333"/>
      <c r="C100" s="105"/>
      <c r="D100" s="105"/>
      <c r="E100" s="108"/>
      <c r="F100" s="339" t="s">
        <v>42</v>
      </c>
      <c r="G100" s="106" t="s">
        <v>43</v>
      </c>
      <c r="H100" s="108"/>
      <c r="I100" s="113">
        <v>243716</v>
      </c>
    </row>
    <row r="101" spans="1:9" ht="18.75" customHeight="1" x14ac:dyDescent="0.3">
      <c r="A101" s="109"/>
      <c r="B101" s="341"/>
      <c r="C101" s="111"/>
      <c r="D101" s="111"/>
      <c r="E101" s="112"/>
      <c r="F101" s="111" t="s">
        <v>231</v>
      </c>
      <c r="G101" s="111" t="s">
        <v>231</v>
      </c>
      <c r="H101" s="112"/>
      <c r="I101" s="114"/>
    </row>
    <row r="102" spans="1:9" ht="18.75" customHeight="1" x14ac:dyDescent="0.3">
      <c r="A102" s="103">
        <v>33</v>
      </c>
      <c r="B102" s="104" t="s">
        <v>91</v>
      </c>
      <c r="C102" s="105" t="s">
        <v>1135</v>
      </c>
      <c r="D102" s="105" t="s">
        <v>1135</v>
      </c>
      <c r="E102" s="106" t="s">
        <v>40</v>
      </c>
      <c r="F102" s="106" t="s">
        <v>1136</v>
      </c>
      <c r="G102" s="106" t="s">
        <v>1136</v>
      </c>
      <c r="H102" s="106" t="s">
        <v>10</v>
      </c>
      <c r="I102" s="107" t="s">
        <v>1137</v>
      </c>
    </row>
    <row r="103" spans="1:9" ht="18.75" customHeight="1" x14ac:dyDescent="0.3">
      <c r="A103" s="103"/>
      <c r="B103" s="104" t="s">
        <v>1138</v>
      </c>
      <c r="C103" s="105"/>
      <c r="D103" s="105"/>
      <c r="E103" s="337"/>
      <c r="F103" s="339" t="s">
        <v>42</v>
      </c>
      <c r="G103" s="106" t="s">
        <v>43</v>
      </c>
      <c r="H103" s="344"/>
      <c r="I103" s="113">
        <v>243717</v>
      </c>
    </row>
    <row r="104" spans="1:9" ht="18.75" customHeight="1" x14ac:dyDescent="0.3">
      <c r="A104" s="109"/>
      <c r="B104" s="341"/>
      <c r="C104" s="338"/>
      <c r="D104" s="338"/>
      <c r="E104" s="459"/>
      <c r="F104" s="111" t="s">
        <v>1135</v>
      </c>
      <c r="G104" s="111" t="s">
        <v>1135</v>
      </c>
      <c r="H104" s="460"/>
      <c r="I104" s="114"/>
    </row>
    <row r="105" spans="1:9" ht="18.75" customHeight="1" x14ac:dyDescent="0.3">
      <c r="A105" s="103">
        <v>34</v>
      </c>
      <c r="B105" s="333" t="s">
        <v>545</v>
      </c>
      <c r="C105" s="336" t="s">
        <v>1139</v>
      </c>
      <c r="D105" s="336" t="s">
        <v>1139</v>
      </c>
      <c r="E105" s="106" t="s">
        <v>40</v>
      </c>
      <c r="F105" s="106" t="s">
        <v>57</v>
      </c>
      <c r="G105" s="106" t="s">
        <v>57</v>
      </c>
      <c r="H105" s="106" t="s">
        <v>10</v>
      </c>
      <c r="I105" s="107" t="s">
        <v>1140</v>
      </c>
    </row>
    <row r="106" spans="1:9" ht="18.75" customHeight="1" x14ac:dyDescent="0.3">
      <c r="A106" s="103"/>
      <c r="B106" s="104" t="s">
        <v>59</v>
      </c>
      <c r="C106" s="336"/>
      <c r="D106" s="336"/>
      <c r="E106" s="337"/>
      <c r="F106" s="106" t="s">
        <v>42</v>
      </c>
      <c r="G106" s="106" t="s">
        <v>43</v>
      </c>
      <c r="H106" s="344"/>
      <c r="I106" s="113">
        <v>243717</v>
      </c>
    </row>
    <row r="107" spans="1:9" ht="18.75" customHeight="1" x14ac:dyDescent="0.3">
      <c r="A107" s="109"/>
      <c r="B107" s="341"/>
      <c r="C107" s="338"/>
      <c r="D107" s="338"/>
      <c r="E107" s="459"/>
      <c r="F107" s="338" t="s">
        <v>1139</v>
      </c>
      <c r="G107" s="111" t="s">
        <v>1139</v>
      </c>
      <c r="H107" s="460"/>
      <c r="I107" s="114"/>
    </row>
    <row r="108" spans="1:9" ht="18.75" customHeight="1" x14ac:dyDescent="0.3">
      <c r="A108" s="103">
        <v>35</v>
      </c>
      <c r="B108" s="333" t="s">
        <v>1141</v>
      </c>
      <c r="C108" s="336" t="s">
        <v>1142</v>
      </c>
      <c r="D108" s="336" t="s">
        <v>1142</v>
      </c>
      <c r="E108" s="106" t="s">
        <v>40</v>
      </c>
      <c r="F108" s="105" t="s">
        <v>60</v>
      </c>
      <c r="G108" s="105" t="s">
        <v>60</v>
      </c>
      <c r="H108" s="106" t="s">
        <v>10</v>
      </c>
      <c r="I108" s="107" t="s">
        <v>1143</v>
      </c>
    </row>
    <row r="109" spans="1:9" ht="18.75" customHeight="1" x14ac:dyDescent="0.3">
      <c r="A109" s="103"/>
      <c r="B109" s="104"/>
      <c r="C109" s="105"/>
      <c r="D109" s="105"/>
      <c r="E109" s="108"/>
      <c r="F109" s="106" t="s">
        <v>42</v>
      </c>
      <c r="G109" s="106" t="s">
        <v>43</v>
      </c>
      <c r="H109" s="108"/>
      <c r="I109" s="113">
        <v>243718</v>
      </c>
    </row>
    <row r="110" spans="1:9" ht="18.75" customHeight="1" x14ac:dyDescent="0.3">
      <c r="A110" s="109"/>
      <c r="B110" s="341"/>
      <c r="C110" s="338"/>
      <c r="D110" s="338"/>
      <c r="E110" s="112"/>
      <c r="F110" s="338" t="s">
        <v>1142</v>
      </c>
      <c r="G110" s="111" t="s">
        <v>1142</v>
      </c>
      <c r="H110" s="112"/>
      <c r="I110" s="114"/>
    </row>
    <row r="111" spans="1:9" ht="18.75" customHeight="1" x14ac:dyDescent="0.3">
      <c r="A111" s="103">
        <v>36</v>
      </c>
      <c r="B111" s="104" t="s">
        <v>1090</v>
      </c>
      <c r="C111" s="336" t="s">
        <v>1144</v>
      </c>
      <c r="D111" s="336" t="s">
        <v>1144</v>
      </c>
      <c r="E111" s="106" t="s">
        <v>40</v>
      </c>
      <c r="F111" s="105" t="s">
        <v>1145</v>
      </c>
      <c r="G111" s="105" t="s">
        <v>1145</v>
      </c>
      <c r="H111" s="106" t="s">
        <v>10</v>
      </c>
      <c r="I111" s="113" t="s">
        <v>1146</v>
      </c>
    </row>
    <row r="112" spans="1:9" ht="18.75" customHeight="1" x14ac:dyDescent="0.3">
      <c r="A112" s="103"/>
      <c r="B112" s="104"/>
      <c r="C112" s="336"/>
      <c r="D112" s="336"/>
      <c r="E112" s="108"/>
      <c r="F112" s="339" t="s">
        <v>42</v>
      </c>
      <c r="G112" s="106" t="s">
        <v>43</v>
      </c>
      <c r="H112" s="108"/>
      <c r="I112" s="113">
        <v>243718</v>
      </c>
    </row>
    <row r="113" spans="1:9" ht="18.75" customHeight="1" x14ac:dyDescent="0.3">
      <c r="A113" s="109"/>
      <c r="B113" s="341"/>
      <c r="C113" s="338"/>
      <c r="D113" s="338"/>
      <c r="E113" s="112"/>
      <c r="F113" s="338" t="s">
        <v>1144</v>
      </c>
      <c r="G113" s="111" t="s">
        <v>1144</v>
      </c>
      <c r="H113" s="112"/>
      <c r="I113" s="114"/>
    </row>
    <row r="114" spans="1:9" ht="18.75" customHeight="1" x14ac:dyDescent="0.3">
      <c r="A114" s="103">
        <v>37</v>
      </c>
      <c r="B114" s="333" t="s">
        <v>302</v>
      </c>
      <c r="C114" s="336" t="s">
        <v>1118</v>
      </c>
      <c r="D114" s="336" t="s">
        <v>1118</v>
      </c>
      <c r="E114" s="106" t="s">
        <v>40</v>
      </c>
      <c r="F114" s="106" t="s">
        <v>57</v>
      </c>
      <c r="G114" s="106" t="s">
        <v>57</v>
      </c>
      <c r="H114" s="106" t="s">
        <v>10</v>
      </c>
      <c r="I114" s="107" t="s">
        <v>1147</v>
      </c>
    </row>
    <row r="115" spans="1:9" ht="18.75" customHeight="1" x14ac:dyDescent="0.3">
      <c r="A115" s="103"/>
      <c r="B115" s="333" t="s">
        <v>477</v>
      </c>
      <c r="C115" s="336"/>
      <c r="D115" s="336"/>
      <c r="E115" s="108"/>
      <c r="F115" s="106" t="s">
        <v>42</v>
      </c>
      <c r="G115" s="106" t="s">
        <v>43</v>
      </c>
      <c r="H115" s="108"/>
      <c r="I115" s="113">
        <v>243718</v>
      </c>
    </row>
    <row r="116" spans="1:9" ht="18.75" customHeight="1" x14ac:dyDescent="0.3">
      <c r="A116" s="109"/>
      <c r="B116" s="341"/>
      <c r="C116" s="338"/>
      <c r="D116" s="338"/>
      <c r="E116" s="112"/>
      <c r="F116" s="338" t="s">
        <v>1118</v>
      </c>
      <c r="G116" s="111" t="s">
        <v>1118</v>
      </c>
      <c r="H116" s="112"/>
      <c r="I116" s="114"/>
    </row>
    <row r="117" spans="1:9" ht="18.75" customHeight="1" x14ac:dyDescent="0.3">
      <c r="A117" s="103">
        <v>38</v>
      </c>
      <c r="B117" s="104" t="s">
        <v>55</v>
      </c>
      <c r="C117" s="105" t="s">
        <v>1148</v>
      </c>
      <c r="D117" s="105" t="s">
        <v>1148</v>
      </c>
      <c r="E117" s="106" t="s">
        <v>40</v>
      </c>
      <c r="F117" s="336" t="s">
        <v>549</v>
      </c>
      <c r="G117" s="336" t="s">
        <v>549</v>
      </c>
      <c r="H117" s="106" t="s">
        <v>10</v>
      </c>
      <c r="I117" s="113" t="s">
        <v>1149</v>
      </c>
    </row>
    <row r="118" spans="1:9" ht="18.75" customHeight="1" x14ac:dyDescent="0.3">
      <c r="A118" s="103"/>
      <c r="B118" s="333"/>
      <c r="C118" s="105"/>
      <c r="D118" s="105"/>
      <c r="E118" s="108"/>
      <c r="F118" s="106" t="s">
        <v>42</v>
      </c>
      <c r="G118" s="106" t="s">
        <v>43</v>
      </c>
      <c r="H118" s="108"/>
      <c r="I118" s="113">
        <v>243718</v>
      </c>
    </row>
    <row r="119" spans="1:9" ht="18.75" customHeight="1" x14ac:dyDescent="0.3">
      <c r="A119" s="109"/>
      <c r="B119" s="341"/>
      <c r="C119" s="111"/>
      <c r="D119" s="111"/>
      <c r="E119" s="112"/>
      <c r="F119" s="111" t="s">
        <v>1148</v>
      </c>
      <c r="G119" s="111" t="s">
        <v>1148</v>
      </c>
      <c r="H119" s="112"/>
      <c r="I119" s="114"/>
    </row>
    <row r="120" spans="1:9" ht="18.75" customHeight="1" x14ac:dyDescent="0.3">
      <c r="A120" s="103">
        <v>39</v>
      </c>
      <c r="B120" s="333" t="s">
        <v>1150</v>
      </c>
      <c r="C120" s="336" t="s">
        <v>1151</v>
      </c>
      <c r="D120" s="336" t="s">
        <v>1151</v>
      </c>
      <c r="E120" s="106" t="s">
        <v>40</v>
      </c>
      <c r="F120" s="105" t="s">
        <v>60</v>
      </c>
      <c r="G120" s="105" t="s">
        <v>60</v>
      </c>
      <c r="H120" s="106" t="s">
        <v>10</v>
      </c>
      <c r="I120" s="107" t="s">
        <v>1152</v>
      </c>
    </row>
    <row r="121" spans="1:9" ht="18.75" customHeight="1" x14ac:dyDescent="0.3">
      <c r="A121" s="103"/>
      <c r="B121" s="333"/>
      <c r="C121" s="336"/>
      <c r="D121" s="336"/>
      <c r="E121" s="108"/>
      <c r="F121" s="106" t="s">
        <v>42</v>
      </c>
      <c r="G121" s="106" t="s">
        <v>43</v>
      </c>
      <c r="H121" s="108"/>
      <c r="I121" s="113">
        <v>243718</v>
      </c>
    </row>
    <row r="122" spans="1:9" ht="18.75" customHeight="1" x14ac:dyDescent="0.3">
      <c r="A122" s="109"/>
      <c r="B122" s="341"/>
      <c r="C122" s="338"/>
      <c r="D122" s="338"/>
      <c r="E122" s="112"/>
      <c r="F122" s="338" t="s">
        <v>1151</v>
      </c>
      <c r="G122" s="111" t="s">
        <v>1151</v>
      </c>
      <c r="H122" s="112"/>
      <c r="I122" s="114"/>
    </row>
    <row r="123" spans="1:9" ht="18.75" customHeight="1" x14ac:dyDescent="0.3">
      <c r="A123" s="103">
        <v>40</v>
      </c>
      <c r="B123" s="333" t="s">
        <v>1153</v>
      </c>
      <c r="C123" s="336" t="s">
        <v>1154</v>
      </c>
      <c r="D123" s="336" t="s">
        <v>1154</v>
      </c>
      <c r="E123" s="106" t="s">
        <v>40</v>
      </c>
      <c r="F123" s="336" t="s">
        <v>1155</v>
      </c>
      <c r="G123" s="336" t="s">
        <v>1155</v>
      </c>
      <c r="H123" s="106" t="s">
        <v>10</v>
      </c>
      <c r="I123" s="113" t="s">
        <v>1156</v>
      </c>
    </row>
    <row r="124" spans="1:9" ht="18.75" customHeight="1" x14ac:dyDescent="0.3">
      <c r="A124" s="103"/>
      <c r="B124" s="333"/>
      <c r="C124" s="336"/>
      <c r="D124" s="336"/>
      <c r="E124" s="108"/>
      <c r="F124" s="106" t="s">
        <v>42</v>
      </c>
      <c r="G124" s="106" t="s">
        <v>43</v>
      </c>
      <c r="H124" s="108"/>
      <c r="I124" s="113">
        <v>243718</v>
      </c>
    </row>
    <row r="125" spans="1:9" ht="18.75" customHeight="1" x14ac:dyDescent="0.3">
      <c r="A125" s="109"/>
      <c r="B125" s="341"/>
      <c r="C125" s="338"/>
      <c r="D125" s="338"/>
      <c r="E125" s="112"/>
      <c r="F125" s="338" t="s">
        <v>1154</v>
      </c>
      <c r="G125" s="111" t="s">
        <v>1154</v>
      </c>
      <c r="H125" s="112"/>
      <c r="I125" s="114"/>
    </row>
    <row r="126" spans="1:9" ht="18.75" customHeight="1" x14ac:dyDescent="0.3">
      <c r="A126" s="103">
        <v>41</v>
      </c>
      <c r="B126" s="333" t="s">
        <v>55</v>
      </c>
      <c r="C126" s="336" t="s">
        <v>1157</v>
      </c>
      <c r="D126" s="336" t="s">
        <v>1157</v>
      </c>
      <c r="E126" s="106" t="s">
        <v>40</v>
      </c>
      <c r="F126" s="336" t="s">
        <v>1158</v>
      </c>
      <c r="G126" s="336" t="s">
        <v>1158</v>
      </c>
      <c r="H126" s="106" t="s">
        <v>10</v>
      </c>
      <c r="I126" s="113"/>
    </row>
    <row r="127" spans="1:9" ht="18.75" customHeight="1" x14ac:dyDescent="0.3">
      <c r="A127" s="103"/>
      <c r="B127" s="333"/>
      <c r="C127" s="336"/>
      <c r="D127" s="336"/>
      <c r="E127" s="108"/>
      <c r="F127" s="106" t="s">
        <v>42</v>
      </c>
      <c r="G127" s="106" t="s">
        <v>43</v>
      </c>
      <c r="H127" s="108"/>
      <c r="I127" s="113">
        <v>243718</v>
      </c>
    </row>
    <row r="128" spans="1:9" ht="18.75" customHeight="1" x14ac:dyDescent="0.3">
      <c r="A128" s="109"/>
      <c r="B128" s="341"/>
      <c r="C128" s="338"/>
      <c r="D128" s="338"/>
      <c r="E128" s="112"/>
      <c r="F128" s="338" t="s">
        <v>1157</v>
      </c>
      <c r="G128" s="111" t="s">
        <v>1157</v>
      </c>
      <c r="H128" s="112"/>
      <c r="I128" s="114"/>
    </row>
    <row r="129" spans="1:9" ht="18.75" customHeight="1" x14ac:dyDescent="0.3">
      <c r="A129" s="103">
        <v>42</v>
      </c>
      <c r="B129" s="333" t="s">
        <v>44</v>
      </c>
      <c r="C129" s="336" t="s">
        <v>352</v>
      </c>
      <c r="D129" s="336" t="s">
        <v>352</v>
      </c>
      <c r="E129" s="106" t="s">
        <v>40</v>
      </c>
      <c r="F129" s="336" t="s">
        <v>1159</v>
      </c>
      <c r="G129" s="336" t="s">
        <v>1159</v>
      </c>
      <c r="H129" s="106" t="s">
        <v>10</v>
      </c>
      <c r="I129" s="113" t="s">
        <v>1160</v>
      </c>
    </row>
    <row r="130" spans="1:9" ht="18.75" customHeight="1" x14ac:dyDescent="0.3">
      <c r="A130" s="103"/>
      <c r="B130" s="333"/>
      <c r="C130" s="336"/>
      <c r="D130" s="336"/>
      <c r="E130" s="108"/>
      <c r="F130" s="106" t="s">
        <v>42</v>
      </c>
      <c r="G130" s="106" t="s">
        <v>43</v>
      </c>
      <c r="H130" s="108"/>
      <c r="I130" s="113">
        <v>243719</v>
      </c>
    </row>
    <row r="131" spans="1:9" ht="18.75" customHeight="1" x14ac:dyDescent="0.3">
      <c r="A131" s="109"/>
      <c r="B131" s="341"/>
      <c r="C131" s="338"/>
      <c r="D131" s="338"/>
      <c r="E131" s="112"/>
      <c r="F131" s="338" t="s">
        <v>352</v>
      </c>
      <c r="G131" s="111" t="s">
        <v>352</v>
      </c>
      <c r="H131" s="112"/>
      <c r="I131" s="114"/>
    </row>
    <row r="132" spans="1:9" ht="18.75" customHeight="1" x14ac:dyDescent="0.3">
      <c r="A132" s="103">
        <v>43</v>
      </c>
      <c r="B132" s="333" t="s">
        <v>1161</v>
      </c>
      <c r="C132" s="336" t="s">
        <v>1162</v>
      </c>
      <c r="D132" s="336" t="s">
        <v>1162</v>
      </c>
      <c r="E132" s="106" t="s">
        <v>40</v>
      </c>
      <c r="F132" s="106" t="s">
        <v>57</v>
      </c>
      <c r="G132" s="106" t="s">
        <v>57</v>
      </c>
      <c r="H132" s="106" t="s">
        <v>10</v>
      </c>
      <c r="I132" s="107" t="s">
        <v>1163</v>
      </c>
    </row>
    <row r="133" spans="1:9" ht="18.75" customHeight="1" x14ac:dyDescent="0.3">
      <c r="A133" s="103"/>
      <c r="B133" s="104" t="s">
        <v>59</v>
      </c>
      <c r="C133" s="336"/>
      <c r="D133" s="336"/>
      <c r="E133" s="108"/>
      <c r="F133" s="106" t="s">
        <v>42</v>
      </c>
      <c r="G133" s="106" t="s">
        <v>43</v>
      </c>
      <c r="H133" s="108"/>
      <c r="I133" s="113">
        <v>243719</v>
      </c>
    </row>
    <row r="134" spans="1:9" ht="18.75" customHeight="1" x14ac:dyDescent="0.3">
      <c r="A134" s="109"/>
      <c r="B134" s="341"/>
      <c r="C134" s="338"/>
      <c r="D134" s="338"/>
      <c r="E134" s="112"/>
      <c r="F134" s="338" t="s">
        <v>1162</v>
      </c>
      <c r="G134" s="111" t="s">
        <v>1162</v>
      </c>
      <c r="H134" s="112"/>
      <c r="I134" s="114"/>
    </row>
    <row r="135" spans="1:9" ht="18.75" customHeight="1" x14ac:dyDescent="0.3">
      <c r="A135" s="103">
        <v>44</v>
      </c>
      <c r="B135" s="104" t="s">
        <v>1090</v>
      </c>
      <c r="C135" s="105" t="s">
        <v>1164</v>
      </c>
      <c r="D135" s="105" t="s">
        <v>1164</v>
      </c>
      <c r="E135" s="106" t="s">
        <v>40</v>
      </c>
      <c r="F135" s="106" t="s">
        <v>57</v>
      </c>
      <c r="G135" s="106" t="s">
        <v>57</v>
      </c>
      <c r="H135" s="106" t="s">
        <v>10</v>
      </c>
      <c r="I135" s="107" t="s">
        <v>1165</v>
      </c>
    </row>
    <row r="136" spans="1:9" ht="18.75" customHeight="1" x14ac:dyDescent="0.3">
      <c r="A136" s="103"/>
      <c r="B136" s="104"/>
      <c r="C136" s="105"/>
      <c r="D136" s="105"/>
      <c r="E136" s="108"/>
      <c r="F136" s="106" t="s">
        <v>42</v>
      </c>
      <c r="G136" s="106" t="s">
        <v>43</v>
      </c>
      <c r="H136" s="108"/>
      <c r="I136" s="113">
        <v>243719</v>
      </c>
    </row>
    <row r="137" spans="1:9" ht="18.75" customHeight="1" x14ac:dyDescent="0.3">
      <c r="A137" s="109"/>
      <c r="B137" s="341"/>
      <c r="C137" s="338"/>
      <c r="D137" s="338"/>
      <c r="E137" s="112"/>
      <c r="F137" s="111" t="s">
        <v>1164</v>
      </c>
      <c r="G137" s="111" t="s">
        <v>1164</v>
      </c>
      <c r="H137" s="112"/>
      <c r="I137" s="114"/>
    </row>
    <row r="138" spans="1:9" ht="18.75" customHeight="1" x14ac:dyDescent="0.3">
      <c r="A138" s="103">
        <v>45</v>
      </c>
      <c r="B138" s="333" t="s">
        <v>55</v>
      </c>
      <c r="C138" s="336" t="s">
        <v>580</v>
      </c>
      <c r="D138" s="336" t="s">
        <v>580</v>
      </c>
      <c r="E138" s="106" t="s">
        <v>40</v>
      </c>
      <c r="F138" s="105" t="s">
        <v>1166</v>
      </c>
      <c r="G138" s="105" t="s">
        <v>1166</v>
      </c>
      <c r="H138" s="106" t="s">
        <v>10</v>
      </c>
      <c r="I138" s="113" t="s">
        <v>1167</v>
      </c>
    </row>
    <row r="139" spans="1:9" ht="18.75" customHeight="1" x14ac:dyDescent="0.3">
      <c r="A139" s="103"/>
      <c r="B139" s="333"/>
      <c r="C139" s="336"/>
      <c r="D139" s="336"/>
      <c r="E139" s="108"/>
      <c r="F139" s="106" t="s">
        <v>42</v>
      </c>
      <c r="G139" s="106" t="s">
        <v>43</v>
      </c>
      <c r="H139" s="108"/>
      <c r="I139" s="113">
        <v>243719</v>
      </c>
    </row>
    <row r="140" spans="1:9" ht="18.75" customHeight="1" x14ac:dyDescent="0.3">
      <c r="A140" s="109"/>
      <c r="B140" s="341"/>
      <c r="C140" s="338"/>
      <c r="D140" s="338"/>
      <c r="E140" s="112"/>
      <c r="F140" s="338" t="s">
        <v>580</v>
      </c>
      <c r="G140" s="111" t="s">
        <v>580</v>
      </c>
      <c r="H140" s="112"/>
      <c r="I140" s="114"/>
    </row>
    <row r="141" spans="1:9" ht="18.75" customHeight="1" x14ac:dyDescent="0.3">
      <c r="A141" s="103">
        <v>46</v>
      </c>
      <c r="B141" s="333" t="s">
        <v>546</v>
      </c>
      <c r="C141" s="336" t="s">
        <v>1118</v>
      </c>
      <c r="D141" s="336" t="s">
        <v>1118</v>
      </c>
      <c r="E141" s="106" t="s">
        <v>40</v>
      </c>
      <c r="F141" s="106" t="s">
        <v>57</v>
      </c>
      <c r="G141" s="106" t="s">
        <v>57</v>
      </c>
      <c r="H141" s="106" t="s">
        <v>10</v>
      </c>
      <c r="I141" s="107" t="s">
        <v>1168</v>
      </c>
    </row>
    <row r="142" spans="1:9" ht="18.75" customHeight="1" x14ac:dyDescent="0.3">
      <c r="A142" s="103"/>
      <c r="B142" s="104" t="s">
        <v>62</v>
      </c>
      <c r="C142" s="336"/>
      <c r="D142" s="336"/>
      <c r="E142" s="108"/>
      <c r="F142" s="106" t="s">
        <v>42</v>
      </c>
      <c r="G142" s="106" t="s">
        <v>43</v>
      </c>
      <c r="H142" s="108"/>
      <c r="I142" s="113">
        <v>243720</v>
      </c>
    </row>
    <row r="143" spans="1:9" ht="18.75" customHeight="1" x14ac:dyDescent="0.3">
      <c r="A143" s="109"/>
      <c r="B143" s="341"/>
      <c r="C143" s="338"/>
      <c r="D143" s="338"/>
      <c r="E143" s="112"/>
      <c r="F143" s="338" t="s">
        <v>1118</v>
      </c>
      <c r="G143" s="111" t="s">
        <v>1118</v>
      </c>
      <c r="H143" s="112"/>
      <c r="I143" s="114"/>
    </row>
    <row r="144" spans="1:9" ht="18.75" customHeight="1" x14ac:dyDescent="0.3">
      <c r="A144" s="103">
        <v>47</v>
      </c>
      <c r="B144" s="333" t="s">
        <v>1169</v>
      </c>
      <c r="C144" s="336" t="s">
        <v>541</v>
      </c>
      <c r="D144" s="336" t="s">
        <v>541</v>
      </c>
      <c r="E144" s="106" t="s">
        <v>40</v>
      </c>
      <c r="F144" s="106" t="s">
        <v>1068</v>
      </c>
      <c r="G144" s="106" t="s">
        <v>1068</v>
      </c>
      <c r="H144" s="106" t="s">
        <v>10</v>
      </c>
      <c r="I144" s="113" t="s">
        <v>1170</v>
      </c>
    </row>
    <row r="145" spans="1:9" ht="18.75" customHeight="1" x14ac:dyDescent="0.3">
      <c r="A145" s="103"/>
      <c r="B145" s="104" t="s">
        <v>405</v>
      </c>
      <c r="C145" s="336"/>
      <c r="D145" s="336"/>
      <c r="E145" s="108"/>
      <c r="F145" s="106" t="s">
        <v>42</v>
      </c>
      <c r="G145" s="106" t="s">
        <v>43</v>
      </c>
      <c r="H145" s="108"/>
      <c r="I145" s="113">
        <v>243720</v>
      </c>
    </row>
    <row r="146" spans="1:9" ht="18.75" customHeight="1" x14ac:dyDescent="0.3">
      <c r="A146" s="109"/>
      <c r="B146" s="341"/>
      <c r="C146" s="338"/>
      <c r="D146" s="338"/>
      <c r="E146" s="112"/>
      <c r="F146" s="338" t="s">
        <v>541</v>
      </c>
      <c r="G146" s="111" t="s">
        <v>541</v>
      </c>
      <c r="H146" s="112"/>
      <c r="I146" s="114"/>
    </row>
    <row r="147" spans="1:9" ht="18.75" customHeight="1" x14ac:dyDescent="0.3">
      <c r="A147" s="103">
        <v>48</v>
      </c>
      <c r="B147" s="333" t="s">
        <v>1171</v>
      </c>
      <c r="C147" s="336" t="s">
        <v>1172</v>
      </c>
      <c r="D147" s="336" t="s">
        <v>1172</v>
      </c>
      <c r="E147" s="106" t="s">
        <v>40</v>
      </c>
      <c r="F147" s="105" t="s">
        <v>473</v>
      </c>
      <c r="G147" s="105" t="s">
        <v>473</v>
      </c>
      <c r="H147" s="106" t="s">
        <v>10</v>
      </c>
      <c r="I147" s="113" t="s">
        <v>1173</v>
      </c>
    </row>
    <row r="148" spans="1:9" ht="18.75" customHeight="1" x14ac:dyDescent="0.3">
      <c r="A148" s="103"/>
      <c r="B148" s="333"/>
      <c r="C148" s="336"/>
      <c r="D148" s="336"/>
      <c r="E148" s="108"/>
      <c r="F148" s="106" t="s">
        <v>42</v>
      </c>
      <c r="G148" s="106" t="s">
        <v>43</v>
      </c>
      <c r="H148" s="108"/>
      <c r="I148" s="113">
        <v>243720</v>
      </c>
    </row>
    <row r="149" spans="1:9" ht="18.75" customHeight="1" x14ac:dyDescent="0.3">
      <c r="A149" s="109"/>
      <c r="B149" s="341"/>
      <c r="C149" s="338"/>
      <c r="D149" s="338"/>
      <c r="E149" s="112"/>
      <c r="F149" s="338" t="s">
        <v>1172</v>
      </c>
      <c r="G149" s="111" t="s">
        <v>1172</v>
      </c>
      <c r="H149" s="112"/>
      <c r="I149" s="114"/>
    </row>
    <row r="150" spans="1:9" ht="18.75" customHeight="1" x14ac:dyDescent="0.3">
      <c r="A150" s="103">
        <v>49</v>
      </c>
      <c r="B150" s="333" t="s">
        <v>1174</v>
      </c>
      <c r="C150" s="105" t="s">
        <v>548</v>
      </c>
      <c r="D150" s="105" t="s">
        <v>548</v>
      </c>
      <c r="E150" s="106" t="s">
        <v>40</v>
      </c>
      <c r="F150" s="106" t="s">
        <v>1068</v>
      </c>
      <c r="G150" s="106" t="s">
        <v>1068</v>
      </c>
      <c r="H150" s="106" t="s">
        <v>10</v>
      </c>
      <c r="I150" s="113" t="s">
        <v>1175</v>
      </c>
    </row>
    <row r="151" spans="1:9" ht="18.75" customHeight="1" x14ac:dyDescent="0.3">
      <c r="A151" s="103"/>
      <c r="B151" s="333" t="s">
        <v>539</v>
      </c>
      <c r="C151" s="105"/>
      <c r="D151" s="105"/>
      <c r="E151" s="108"/>
      <c r="F151" s="106" t="s">
        <v>42</v>
      </c>
      <c r="G151" s="106" t="s">
        <v>43</v>
      </c>
      <c r="H151" s="108"/>
      <c r="I151" s="113">
        <v>243721</v>
      </c>
    </row>
    <row r="152" spans="1:9" ht="18.75" customHeight="1" x14ac:dyDescent="0.3">
      <c r="A152" s="109"/>
      <c r="B152" s="341"/>
      <c r="C152" s="111"/>
      <c r="D152" s="111"/>
      <c r="E152" s="112"/>
      <c r="F152" s="111" t="s">
        <v>548</v>
      </c>
      <c r="G152" s="111" t="s">
        <v>548</v>
      </c>
      <c r="H152" s="112"/>
      <c r="I152" s="114"/>
    </row>
    <row r="153" spans="1:9" ht="18.75" customHeight="1" x14ac:dyDescent="0.3">
      <c r="A153" s="103">
        <v>50</v>
      </c>
      <c r="B153" s="333" t="s">
        <v>1176</v>
      </c>
      <c r="C153" s="105" t="s">
        <v>1177</v>
      </c>
      <c r="D153" s="105" t="s">
        <v>1177</v>
      </c>
      <c r="E153" s="106" t="s">
        <v>40</v>
      </c>
      <c r="F153" s="106" t="s">
        <v>1068</v>
      </c>
      <c r="G153" s="106" t="s">
        <v>1068</v>
      </c>
      <c r="H153" s="106" t="s">
        <v>10</v>
      </c>
      <c r="I153" s="113" t="s">
        <v>1178</v>
      </c>
    </row>
    <row r="154" spans="1:9" ht="18.75" customHeight="1" x14ac:dyDescent="0.3">
      <c r="A154" s="103"/>
      <c r="B154" s="333" t="s">
        <v>58</v>
      </c>
      <c r="C154" s="105"/>
      <c r="D154" s="105"/>
      <c r="E154" s="108"/>
      <c r="F154" s="106" t="s">
        <v>42</v>
      </c>
      <c r="G154" s="106" t="s">
        <v>43</v>
      </c>
      <c r="H154" s="108"/>
      <c r="I154" s="113">
        <v>243724</v>
      </c>
    </row>
    <row r="155" spans="1:9" ht="18.75" customHeight="1" x14ac:dyDescent="0.3">
      <c r="A155" s="109"/>
      <c r="B155" s="341"/>
      <c r="C155" s="111"/>
      <c r="D155" s="111"/>
      <c r="E155" s="112"/>
      <c r="F155" s="111" t="s">
        <v>1177</v>
      </c>
      <c r="G155" s="111" t="s">
        <v>1177</v>
      </c>
      <c r="H155" s="112"/>
      <c r="I155" s="114"/>
    </row>
    <row r="156" spans="1:9" ht="18.75" customHeight="1" x14ac:dyDescent="0.3">
      <c r="A156" s="103">
        <v>51</v>
      </c>
      <c r="B156" s="333" t="s">
        <v>1179</v>
      </c>
      <c r="C156" s="105" t="s">
        <v>1067</v>
      </c>
      <c r="D156" s="105" t="s">
        <v>1067</v>
      </c>
      <c r="E156" s="106" t="s">
        <v>40</v>
      </c>
      <c r="F156" s="106" t="s">
        <v>1068</v>
      </c>
      <c r="G156" s="106" t="s">
        <v>1068</v>
      </c>
      <c r="H156" s="106" t="s">
        <v>10</v>
      </c>
      <c r="I156" s="113" t="s">
        <v>1180</v>
      </c>
    </row>
    <row r="157" spans="1:9" ht="18.75" customHeight="1" x14ac:dyDescent="0.3">
      <c r="A157" s="103"/>
      <c r="B157" s="104" t="s">
        <v>259</v>
      </c>
      <c r="C157" s="105"/>
      <c r="D157" s="105"/>
      <c r="E157" s="108"/>
      <c r="F157" s="106" t="s">
        <v>42</v>
      </c>
      <c r="G157" s="106" t="s">
        <v>43</v>
      </c>
      <c r="H157" s="108"/>
      <c r="I157" s="113">
        <v>243724</v>
      </c>
    </row>
    <row r="158" spans="1:9" ht="18.75" customHeight="1" x14ac:dyDescent="0.3">
      <c r="A158" s="109"/>
      <c r="B158" s="341"/>
      <c r="C158" s="111"/>
      <c r="D158" s="111"/>
      <c r="E158" s="112"/>
      <c r="F158" s="111" t="s">
        <v>1067</v>
      </c>
      <c r="G158" s="111" t="s">
        <v>1067</v>
      </c>
      <c r="H158" s="112"/>
      <c r="I158" s="114"/>
    </row>
    <row r="159" spans="1:9" ht="18.75" customHeight="1" x14ac:dyDescent="0.3">
      <c r="A159" s="103">
        <v>52</v>
      </c>
      <c r="B159" s="104" t="s">
        <v>1181</v>
      </c>
      <c r="C159" s="105" t="s">
        <v>1182</v>
      </c>
      <c r="D159" s="105" t="s">
        <v>1182</v>
      </c>
      <c r="E159" s="106" t="s">
        <v>40</v>
      </c>
      <c r="F159" s="336" t="s">
        <v>1183</v>
      </c>
      <c r="G159" s="336" t="s">
        <v>1183</v>
      </c>
      <c r="H159" s="106" t="s">
        <v>10</v>
      </c>
      <c r="I159" s="113" t="s">
        <v>1184</v>
      </c>
    </row>
    <row r="160" spans="1:9" ht="18.75" customHeight="1" x14ac:dyDescent="0.3">
      <c r="A160" s="103"/>
      <c r="B160" s="333"/>
      <c r="C160" s="105"/>
      <c r="D160" s="105"/>
      <c r="E160" s="108"/>
      <c r="F160" s="106" t="s">
        <v>42</v>
      </c>
      <c r="G160" s="106" t="s">
        <v>43</v>
      </c>
      <c r="H160" s="108"/>
      <c r="I160" s="113">
        <v>243725</v>
      </c>
    </row>
    <row r="161" spans="1:9" ht="18.75" customHeight="1" x14ac:dyDescent="0.3">
      <c r="A161" s="109"/>
      <c r="B161" s="341"/>
      <c r="C161" s="111"/>
      <c r="D161" s="111"/>
      <c r="E161" s="112"/>
      <c r="F161" s="111" t="s">
        <v>1182</v>
      </c>
      <c r="G161" s="111" t="s">
        <v>1182</v>
      </c>
      <c r="H161" s="112"/>
      <c r="I161" s="114"/>
    </row>
    <row r="162" spans="1:9" ht="18.75" customHeight="1" x14ac:dyDescent="0.3">
      <c r="A162" s="103">
        <v>53</v>
      </c>
      <c r="B162" s="104" t="s">
        <v>1181</v>
      </c>
      <c r="C162" s="105" t="s">
        <v>1185</v>
      </c>
      <c r="D162" s="105" t="s">
        <v>1185</v>
      </c>
      <c r="E162" s="106" t="s">
        <v>40</v>
      </c>
      <c r="F162" s="336" t="s">
        <v>1183</v>
      </c>
      <c r="G162" s="336" t="s">
        <v>1183</v>
      </c>
      <c r="H162" s="106" t="s">
        <v>10</v>
      </c>
      <c r="I162" s="113" t="s">
        <v>1186</v>
      </c>
    </row>
    <row r="163" spans="1:9" ht="18.75" customHeight="1" x14ac:dyDescent="0.3">
      <c r="A163" s="103"/>
      <c r="B163" s="333"/>
      <c r="C163" s="105"/>
      <c r="D163" s="105"/>
      <c r="E163" s="108"/>
      <c r="F163" s="106" t="s">
        <v>42</v>
      </c>
      <c r="G163" s="106" t="s">
        <v>43</v>
      </c>
      <c r="H163" s="108"/>
      <c r="I163" s="113">
        <v>243726</v>
      </c>
    </row>
    <row r="164" spans="1:9" ht="18.75" customHeight="1" x14ac:dyDescent="0.3">
      <c r="A164" s="109"/>
      <c r="B164" s="341"/>
      <c r="C164" s="111"/>
      <c r="D164" s="111"/>
      <c r="E164" s="112"/>
      <c r="F164" s="111" t="s">
        <v>1185</v>
      </c>
      <c r="G164" s="111" t="s">
        <v>1185</v>
      </c>
      <c r="H164" s="112"/>
      <c r="I164" s="114"/>
    </row>
    <row r="165" spans="1:9" ht="18.75" customHeight="1" x14ac:dyDescent="0.3">
      <c r="A165" s="103">
        <v>54</v>
      </c>
      <c r="B165" s="333" t="s">
        <v>55</v>
      </c>
      <c r="C165" s="105" t="s">
        <v>1187</v>
      </c>
      <c r="D165" s="105" t="s">
        <v>1187</v>
      </c>
      <c r="E165" s="106" t="s">
        <v>40</v>
      </c>
      <c r="F165" s="336" t="s">
        <v>549</v>
      </c>
      <c r="G165" s="336" t="s">
        <v>549</v>
      </c>
      <c r="H165" s="106" t="s">
        <v>10</v>
      </c>
      <c r="I165" s="113" t="s">
        <v>1188</v>
      </c>
    </row>
    <row r="166" spans="1:9" ht="18.75" customHeight="1" x14ac:dyDescent="0.3">
      <c r="A166" s="103"/>
      <c r="B166" s="333"/>
      <c r="C166" s="105"/>
      <c r="D166" s="105"/>
      <c r="E166" s="108"/>
      <c r="F166" s="339" t="s">
        <v>42</v>
      </c>
      <c r="G166" s="106" t="s">
        <v>43</v>
      </c>
      <c r="H166" s="108"/>
      <c r="I166" s="113">
        <v>243725</v>
      </c>
    </row>
    <row r="167" spans="1:9" ht="18.75" customHeight="1" x14ac:dyDescent="0.3">
      <c r="A167" s="109"/>
      <c r="B167" s="341"/>
      <c r="C167" s="111"/>
      <c r="D167" s="111"/>
      <c r="E167" s="112"/>
      <c r="F167" s="111" t="s">
        <v>1187</v>
      </c>
      <c r="G167" s="111" t="s">
        <v>1187</v>
      </c>
      <c r="H167" s="112"/>
      <c r="I167" s="114"/>
    </row>
    <row r="168" spans="1:9" ht="18.75" customHeight="1" x14ac:dyDescent="0.3">
      <c r="A168" s="103">
        <v>55</v>
      </c>
      <c r="B168" s="333" t="s">
        <v>1189</v>
      </c>
      <c r="C168" s="105" t="s">
        <v>231</v>
      </c>
      <c r="D168" s="105" t="s">
        <v>231</v>
      </c>
      <c r="E168" s="106" t="s">
        <v>40</v>
      </c>
      <c r="F168" s="106" t="s">
        <v>1068</v>
      </c>
      <c r="G168" s="106" t="s">
        <v>1068</v>
      </c>
      <c r="H168" s="106" t="s">
        <v>10</v>
      </c>
      <c r="I168" s="113" t="s">
        <v>1190</v>
      </c>
    </row>
    <row r="169" spans="1:9" ht="18.75" customHeight="1" x14ac:dyDescent="0.3">
      <c r="A169" s="103"/>
      <c r="B169" s="104" t="s">
        <v>259</v>
      </c>
      <c r="C169" s="105"/>
      <c r="D169" s="105"/>
      <c r="E169" s="108"/>
      <c r="F169" s="106" t="s">
        <v>42</v>
      </c>
      <c r="G169" s="106" t="s">
        <v>43</v>
      </c>
      <c r="H169" s="108"/>
      <c r="I169" s="113">
        <v>243725</v>
      </c>
    </row>
    <row r="170" spans="1:9" ht="18.75" customHeight="1" x14ac:dyDescent="0.3">
      <c r="A170" s="109"/>
      <c r="B170" s="341"/>
      <c r="C170" s="111"/>
      <c r="D170" s="111"/>
      <c r="E170" s="112"/>
      <c r="F170" s="111" t="s">
        <v>231</v>
      </c>
      <c r="G170" s="111" t="s">
        <v>231</v>
      </c>
      <c r="H170" s="112"/>
      <c r="I170" s="114"/>
    </row>
    <row r="171" spans="1:9" ht="18.75" customHeight="1" x14ac:dyDescent="0.3">
      <c r="A171" s="103">
        <v>56</v>
      </c>
      <c r="B171" s="333" t="s">
        <v>545</v>
      </c>
      <c r="C171" s="105" t="s">
        <v>1139</v>
      </c>
      <c r="D171" s="105" t="s">
        <v>1139</v>
      </c>
      <c r="E171" s="106" t="s">
        <v>40</v>
      </c>
      <c r="F171" s="106" t="s">
        <v>57</v>
      </c>
      <c r="G171" s="106" t="s">
        <v>57</v>
      </c>
      <c r="H171" s="106" t="s">
        <v>10</v>
      </c>
      <c r="I171" s="107" t="s">
        <v>1191</v>
      </c>
    </row>
    <row r="172" spans="1:9" ht="18.75" customHeight="1" x14ac:dyDescent="0.3">
      <c r="A172" s="103"/>
      <c r="B172" s="104" t="s">
        <v>59</v>
      </c>
      <c r="C172" s="105"/>
      <c r="D172" s="105"/>
      <c r="E172" s="108"/>
      <c r="F172" s="106" t="s">
        <v>42</v>
      </c>
      <c r="G172" s="106" t="s">
        <v>43</v>
      </c>
      <c r="H172" s="108"/>
      <c r="I172" s="113">
        <v>243725</v>
      </c>
    </row>
    <row r="173" spans="1:9" ht="18.75" customHeight="1" x14ac:dyDescent="0.3">
      <c r="A173" s="109"/>
      <c r="B173" s="341"/>
      <c r="C173" s="111"/>
      <c r="D173" s="111"/>
      <c r="E173" s="112"/>
      <c r="F173" s="111" t="s">
        <v>1139</v>
      </c>
      <c r="G173" s="111" t="s">
        <v>1139</v>
      </c>
      <c r="H173" s="112"/>
      <c r="I173" s="114"/>
    </row>
    <row r="174" spans="1:9" ht="18.75" customHeight="1" x14ac:dyDescent="0.3">
      <c r="A174" s="103">
        <v>57</v>
      </c>
      <c r="B174" s="104" t="s">
        <v>55</v>
      </c>
      <c r="C174" s="105" t="s">
        <v>1192</v>
      </c>
      <c r="D174" s="105" t="s">
        <v>1192</v>
      </c>
      <c r="E174" s="106" t="s">
        <v>40</v>
      </c>
      <c r="F174" s="106" t="s">
        <v>1193</v>
      </c>
      <c r="G174" s="106" t="s">
        <v>1193</v>
      </c>
      <c r="H174" s="106" t="s">
        <v>10</v>
      </c>
      <c r="I174" s="107" t="s">
        <v>1194</v>
      </c>
    </row>
    <row r="175" spans="1:9" ht="18.75" customHeight="1" x14ac:dyDescent="0.3">
      <c r="A175" s="103"/>
      <c r="B175" s="104"/>
      <c r="C175" s="105"/>
      <c r="D175" s="105"/>
      <c r="E175" s="108"/>
      <c r="F175" s="106" t="s">
        <v>42</v>
      </c>
      <c r="G175" s="106" t="s">
        <v>43</v>
      </c>
      <c r="H175" s="108"/>
      <c r="I175" s="113">
        <v>243725</v>
      </c>
    </row>
    <row r="176" spans="1:9" ht="18.75" customHeight="1" x14ac:dyDescent="0.3">
      <c r="A176" s="109"/>
      <c r="B176" s="110"/>
      <c r="C176" s="111"/>
      <c r="D176" s="111"/>
      <c r="E176" s="112"/>
      <c r="F176" s="111" t="s">
        <v>1192</v>
      </c>
      <c r="G176" s="111" t="s">
        <v>1192</v>
      </c>
      <c r="H176" s="112"/>
      <c r="I176" s="114"/>
    </row>
    <row r="177" spans="1:9" ht="18.75" customHeight="1" x14ac:dyDescent="0.3">
      <c r="A177" s="103">
        <v>58</v>
      </c>
      <c r="B177" s="104" t="s">
        <v>1195</v>
      </c>
      <c r="C177" s="336" t="s">
        <v>216</v>
      </c>
      <c r="D177" s="336" t="s">
        <v>216</v>
      </c>
      <c r="E177" s="106" t="s">
        <v>40</v>
      </c>
      <c r="F177" s="106" t="s">
        <v>1068</v>
      </c>
      <c r="G177" s="106" t="s">
        <v>1068</v>
      </c>
      <c r="H177" s="106" t="s">
        <v>10</v>
      </c>
      <c r="I177" s="113" t="s">
        <v>1196</v>
      </c>
    </row>
    <row r="178" spans="1:9" ht="18.75" customHeight="1" x14ac:dyDescent="0.3">
      <c r="A178" s="103"/>
      <c r="B178" s="104" t="s">
        <v>259</v>
      </c>
      <c r="C178" s="336"/>
      <c r="D178" s="336"/>
      <c r="E178" s="108"/>
      <c r="F178" s="106" t="s">
        <v>42</v>
      </c>
      <c r="G178" s="106" t="s">
        <v>43</v>
      </c>
      <c r="H178" s="108"/>
      <c r="I178" s="113">
        <v>243725</v>
      </c>
    </row>
    <row r="179" spans="1:9" ht="18.75" customHeight="1" x14ac:dyDescent="0.3">
      <c r="A179" s="109"/>
      <c r="B179" s="110"/>
      <c r="C179" s="338"/>
      <c r="D179" s="338"/>
      <c r="E179" s="112"/>
      <c r="F179" s="338" t="s">
        <v>216</v>
      </c>
      <c r="G179" s="111" t="s">
        <v>216</v>
      </c>
      <c r="H179" s="112"/>
      <c r="I179" s="114"/>
    </row>
    <row r="180" spans="1:9" ht="18.75" customHeight="1" x14ac:dyDescent="0.3">
      <c r="A180" s="103">
        <v>59</v>
      </c>
      <c r="B180" s="104" t="s">
        <v>1197</v>
      </c>
      <c r="C180" s="336" t="s">
        <v>406</v>
      </c>
      <c r="D180" s="336" t="s">
        <v>406</v>
      </c>
      <c r="E180" s="106" t="s">
        <v>40</v>
      </c>
      <c r="F180" s="106" t="s">
        <v>1068</v>
      </c>
      <c r="G180" s="106" t="s">
        <v>1068</v>
      </c>
      <c r="H180" s="106" t="s">
        <v>10</v>
      </c>
      <c r="I180" s="113" t="s">
        <v>1198</v>
      </c>
    </row>
    <row r="181" spans="1:9" ht="18.75" customHeight="1" x14ac:dyDescent="0.3">
      <c r="A181" s="103"/>
      <c r="B181" s="104" t="s">
        <v>259</v>
      </c>
      <c r="C181" s="336"/>
      <c r="D181" s="336"/>
      <c r="E181" s="108"/>
      <c r="F181" s="106" t="s">
        <v>42</v>
      </c>
      <c r="G181" s="106" t="s">
        <v>43</v>
      </c>
      <c r="H181" s="108"/>
      <c r="I181" s="113">
        <v>243725</v>
      </c>
    </row>
    <row r="182" spans="1:9" ht="18.75" customHeight="1" x14ac:dyDescent="0.3">
      <c r="A182" s="109"/>
      <c r="B182" s="110"/>
      <c r="C182" s="338"/>
      <c r="D182" s="338"/>
      <c r="E182" s="112"/>
      <c r="F182" s="338" t="s">
        <v>406</v>
      </c>
      <c r="G182" s="111" t="s">
        <v>406</v>
      </c>
      <c r="H182" s="112"/>
      <c r="I182" s="114"/>
    </row>
    <row r="183" spans="1:9" ht="18.75" customHeight="1" x14ac:dyDescent="0.3">
      <c r="A183" s="103">
        <v>60</v>
      </c>
      <c r="B183" s="104" t="s">
        <v>1066</v>
      </c>
      <c r="C183" s="336" t="s">
        <v>552</v>
      </c>
      <c r="D183" s="336" t="s">
        <v>552</v>
      </c>
      <c r="E183" s="106" t="s">
        <v>40</v>
      </c>
      <c r="F183" s="106" t="s">
        <v>1068</v>
      </c>
      <c r="G183" s="106" t="s">
        <v>1068</v>
      </c>
      <c r="H183" s="106" t="s">
        <v>10</v>
      </c>
      <c r="I183" s="113" t="s">
        <v>1199</v>
      </c>
    </row>
    <row r="184" spans="1:9" ht="18.75" customHeight="1" x14ac:dyDescent="0.3">
      <c r="A184" s="103"/>
      <c r="B184" s="104" t="s">
        <v>285</v>
      </c>
      <c r="C184" s="336"/>
      <c r="D184" s="336"/>
      <c r="E184" s="108"/>
      <c r="F184" s="106" t="s">
        <v>42</v>
      </c>
      <c r="G184" s="106" t="s">
        <v>43</v>
      </c>
      <c r="H184" s="108"/>
      <c r="I184" s="113">
        <v>243725</v>
      </c>
    </row>
    <row r="185" spans="1:9" ht="18.75" customHeight="1" x14ac:dyDescent="0.3">
      <c r="A185" s="109"/>
      <c r="B185" s="110"/>
      <c r="C185" s="338"/>
      <c r="D185" s="338"/>
      <c r="E185" s="112"/>
      <c r="F185" s="338" t="s">
        <v>552</v>
      </c>
      <c r="G185" s="111" t="s">
        <v>552</v>
      </c>
      <c r="H185" s="112"/>
      <c r="I185" s="114"/>
    </row>
    <row r="186" spans="1:9" ht="18.75" customHeight="1" x14ac:dyDescent="0.3">
      <c r="A186" s="103">
        <v>61</v>
      </c>
      <c r="B186" s="104" t="s">
        <v>1200</v>
      </c>
      <c r="C186" s="336" t="s">
        <v>217</v>
      </c>
      <c r="D186" s="336" t="s">
        <v>217</v>
      </c>
      <c r="E186" s="106" t="s">
        <v>40</v>
      </c>
      <c r="F186" s="106" t="s">
        <v>1068</v>
      </c>
      <c r="G186" s="106" t="s">
        <v>1068</v>
      </c>
      <c r="H186" s="106" t="s">
        <v>10</v>
      </c>
      <c r="I186" s="113" t="s">
        <v>1201</v>
      </c>
    </row>
    <row r="187" spans="1:9" ht="18.75" customHeight="1" x14ac:dyDescent="0.3">
      <c r="A187" s="103"/>
      <c r="B187" s="104" t="s">
        <v>285</v>
      </c>
      <c r="C187" s="336"/>
      <c r="D187" s="336"/>
      <c r="E187" s="108"/>
      <c r="F187" s="106" t="s">
        <v>42</v>
      </c>
      <c r="G187" s="106" t="s">
        <v>43</v>
      </c>
      <c r="H187" s="108"/>
      <c r="I187" s="113">
        <v>243725</v>
      </c>
    </row>
    <row r="188" spans="1:9" ht="18.75" customHeight="1" x14ac:dyDescent="0.3">
      <c r="A188" s="109"/>
      <c r="B188" s="110"/>
      <c r="C188" s="338"/>
      <c r="D188" s="338"/>
      <c r="E188" s="112"/>
      <c r="F188" s="338" t="s">
        <v>217</v>
      </c>
      <c r="G188" s="111" t="s">
        <v>217</v>
      </c>
      <c r="H188" s="112"/>
      <c r="I188" s="114"/>
    </row>
    <row r="189" spans="1:9" ht="18.75" customHeight="1" x14ac:dyDescent="0.3">
      <c r="A189" s="103">
        <v>62</v>
      </c>
      <c r="B189" s="104" t="s">
        <v>91</v>
      </c>
      <c r="C189" s="336" t="s">
        <v>231</v>
      </c>
      <c r="D189" s="336" t="s">
        <v>231</v>
      </c>
      <c r="E189" s="106" t="s">
        <v>40</v>
      </c>
      <c r="F189" s="106" t="s">
        <v>1068</v>
      </c>
      <c r="G189" s="106" t="s">
        <v>1068</v>
      </c>
      <c r="H189" s="106" t="s">
        <v>10</v>
      </c>
      <c r="I189" s="113" t="s">
        <v>1202</v>
      </c>
    </row>
    <row r="190" spans="1:9" ht="18.75" customHeight="1" x14ac:dyDescent="0.3">
      <c r="A190" s="103"/>
      <c r="B190" s="104" t="s">
        <v>405</v>
      </c>
      <c r="C190" s="336"/>
      <c r="D190" s="336"/>
      <c r="E190" s="108"/>
      <c r="F190" s="106" t="s">
        <v>42</v>
      </c>
      <c r="G190" s="106" t="s">
        <v>43</v>
      </c>
      <c r="H190" s="108"/>
      <c r="I190" s="113">
        <v>243726</v>
      </c>
    </row>
    <row r="191" spans="1:9" ht="18.75" customHeight="1" x14ac:dyDescent="0.3">
      <c r="A191" s="109"/>
      <c r="B191" s="110"/>
      <c r="C191" s="338"/>
      <c r="D191" s="338"/>
      <c r="E191" s="112"/>
      <c r="F191" s="338" t="s">
        <v>231</v>
      </c>
      <c r="G191" s="111" t="s">
        <v>231</v>
      </c>
      <c r="H191" s="112"/>
      <c r="I191" s="114"/>
    </row>
    <row r="192" spans="1:9" ht="18.75" customHeight="1" x14ac:dyDescent="0.3">
      <c r="A192" s="103">
        <v>63</v>
      </c>
      <c r="B192" s="104" t="s">
        <v>91</v>
      </c>
      <c r="C192" s="336" t="s">
        <v>1203</v>
      </c>
      <c r="D192" s="336" t="s">
        <v>1203</v>
      </c>
      <c r="E192" s="106" t="s">
        <v>40</v>
      </c>
      <c r="F192" s="105" t="s">
        <v>603</v>
      </c>
      <c r="G192" s="105" t="s">
        <v>603</v>
      </c>
      <c r="H192" s="106" t="s">
        <v>10</v>
      </c>
      <c r="I192" s="113" t="s">
        <v>1204</v>
      </c>
    </row>
    <row r="193" spans="1:9" ht="18.75" customHeight="1" x14ac:dyDescent="0.3">
      <c r="A193" s="103"/>
      <c r="B193" s="104" t="s">
        <v>1205</v>
      </c>
      <c r="C193" s="336"/>
      <c r="D193" s="336"/>
      <c r="E193" s="108"/>
      <c r="F193" s="106" t="s">
        <v>42</v>
      </c>
      <c r="G193" s="106" t="s">
        <v>43</v>
      </c>
      <c r="H193" s="108"/>
      <c r="I193" s="113">
        <v>243726</v>
      </c>
    </row>
    <row r="194" spans="1:9" ht="18.75" customHeight="1" x14ac:dyDescent="0.3">
      <c r="A194" s="109"/>
      <c r="B194" s="110"/>
      <c r="C194" s="111"/>
      <c r="D194" s="111"/>
      <c r="E194" s="112"/>
      <c r="F194" s="338" t="s">
        <v>1203</v>
      </c>
      <c r="G194" s="111" t="s">
        <v>1203</v>
      </c>
      <c r="H194" s="112"/>
      <c r="I194" s="114"/>
    </row>
    <row r="195" spans="1:9" ht="18.75" customHeight="1" x14ac:dyDescent="0.3">
      <c r="A195" s="103">
        <v>64</v>
      </c>
      <c r="B195" s="104" t="s">
        <v>56</v>
      </c>
      <c r="C195" s="105" t="s">
        <v>1206</v>
      </c>
      <c r="D195" s="105" t="s">
        <v>1206</v>
      </c>
      <c r="E195" s="106" t="s">
        <v>40</v>
      </c>
      <c r="F195" s="106" t="s">
        <v>57</v>
      </c>
      <c r="G195" s="106" t="s">
        <v>57</v>
      </c>
      <c r="H195" s="106" t="s">
        <v>10</v>
      </c>
      <c r="I195" s="107" t="s">
        <v>1207</v>
      </c>
    </row>
    <row r="196" spans="1:9" ht="18.75" customHeight="1" x14ac:dyDescent="0.3">
      <c r="A196" s="103"/>
      <c r="B196" s="104" t="s">
        <v>215</v>
      </c>
      <c r="C196" s="105"/>
      <c r="D196" s="105"/>
      <c r="E196" s="108"/>
      <c r="F196" s="106" t="s">
        <v>42</v>
      </c>
      <c r="G196" s="106" t="s">
        <v>43</v>
      </c>
      <c r="H196" s="108"/>
      <c r="I196" s="113">
        <v>243726</v>
      </c>
    </row>
    <row r="197" spans="1:9" ht="18.75" customHeight="1" x14ac:dyDescent="0.3">
      <c r="A197" s="109"/>
      <c r="B197" s="110"/>
      <c r="C197" s="111"/>
      <c r="D197" s="111"/>
      <c r="E197" s="112"/>
      <c r="F197" s="111" t="s">
        <v>1206</v>
      </c>
      <c r="G197" s="111" t="s">
        <v>1206</v>
      </c>
      <c r="H197" s="112"/>
      <c r="I197" s="114"/>
    </row>
    <row r="198" spans="1:9" ht="18.75" customHeight="1" x14ac:dyDescent="0.3">
      <c r="A198" s="103">
        <v>65</v>
      </c>
      <c r="B198" s="104" t="s">
        <v>56</v>
      </c>
      <c r="C198" s="105" t="s">
        <v>1206</v>
      </c>
      <c r="D198" s="105" t="s">
        <v>1206</v>
      </c>
      <c r="E198" s="106" t="s">
        <v>40</v>
      </c>
      <c r="F198" s="106" t="s">
        <v>57</v>
      </c>
      <c r="G198" s="106" t="s">
        <v>57</v>
      </c>
      <c r="H198" s="106" t="s">
        <v>10</v>
      </c>
      <c r="I198" s="107" t="s">
        <v>1208</v>
      </c>
    </row>
    <row r="199" spans="1:9" ht="18.75" customHeight="1" x14ac:dyDescent="0.3">
      <c r="A199" s="103"/>
      <c r="B199" s="104" t="s">
        <v>287</v>
      </c>
      <c r="C199" s="105"/>
      <c r="D199" s="105"/>
      <c r="E199" s="108"/>
      <c r="F199" s="106" t="s">
        <v>42</v>
      </c>
      <c r="G199" s="106" t="s">
        <v>43</v>
      </c>
      <c r="H199" s="108"/>
      <c r="I199" s="113">
        <v>243726</v>
      </c>
    </row>
    <row r="200" spans="1:9" ht="18.75" customHeight="1" x14ac:dyDescent="0.3">
      <c r="A200" s="109"/>
      <c r="B200" s="727"/>
      <c r="C200" s="728"/>
      <c r="D200" s="728"/>
      <c r="E200" s="729"/>
      <c r="F200" s="111" t="s">
        <v>1206</v>
      </c>
      <c r="G200" s="111" t="s">
        <v>1206</v>
      </c>
      <c r="H200" s="729"/>
      <c r="I200" s="730"/>
    </row>
    <row r="201" spans="1:9" ht="18.75" customHeight="1" x14ac:dyDescent="0.3">
      <c r="A201" s="103">
        <v>66</v>
      </c>
      <c r="B201" s="104" t="s">
        <v>55</v>
      </c>
      <c r="C201" s="105" t="s">
        <v>1209</v>
      </c>
      <c r="D201" s="105" t="s">
        <v>1209</v>
      </c>
      <c r="E201" s="106" t="s">
        <v>40</v>
      </c>
      <c r="F201" s="106" t="s">
        <v>1210</v>
      </c>
      <c r="G201" s="106" t="s">
        <v>1210</v>
      </c>
      <c r="H201" s="106" t="s">
        <v>10</v>
      </c>
      <c r="I201" s="107" t="s">
        <v>1211</v>
      </c>
    </row>
    <row r="202" spans="1:9" ht="18.75" customHeight="1" x14ac:dyDescent="0.3">
      <c r="A202" s="103"/>
      <c r="B202" s="104"/>
      <c r="C202" s="105"/>
      <c r="D202" s="105"/>
      <c r="E202" s="108"/>
      <c r="F202" s="106" t="s">
        <v>42</v>
      </c>
      <c r="G202" s="106" t="s">
        <v>43</v>
      </c>
      <c r="H202" s="108"/>
      <c r="I202" s="113">
        <v>243726</v>
      </c>
    </row>
    <row r="203" spans="1:9" ht="18.75" customHeight="1" x14ac:dyDescent="0.3">
      <c r="A203" s="109"/>
      <c r="B203" s="110"/>
      <c r="C203" s="111"/>
      <c r="D203" s="111"/>
      <c r="E203" s="112"/>
      <c r="F203" s="111" t="s">
        <v>1209</v>
      </c>
      <c r="G203" s="111" t="s">
        <v>1209</v>
      </c>
      <c r="H203" s="112"/>
      <c r="I203" s="114"/>
    </row>
    <row r="204" spans="1:9" ht="18.75" customHeight="1" x14ac:dyDescent="0.3">
      <c r="A204" s="103">
        <v>67</v>
      </c>
      <c r="B204" s="104" t="s">
        <v>91</v>
      </c>
      <c r="C204" s="105" t="s">
        <v>1212</v>
      </c>
      <c r="D204" s="105" t="s">
        <v>1212</v>
      </c>
      <c r="E204" s="106" t="s">
        <v>40</v>
      </c>
      <c r="F204" s="105" t="s">
        <v>1213</v>
      </c>
      <c r="G204" s="105" t="s">
        <v>1213</v>
      </c>
      <c r="H204" s="106" t="s">
        <v>10</v>
      </c>
      <c r="I204" s="113" t="s">
        <v>1214</v>
      </c>
    </row>
    <row r="205" spans="1:9" ht="18.75" customHeight="1" x14ac:dyDescent="0.3">
      <c r="A205" s="103"/>
      <c r="B205" s="104" t="s">
        <v>1215</v>
      </c>
      <c r="C205" s="105"/>
      <c r="D205" s="105"/>
      <c r="E205" s="108"/>
      <c r="F205" s="106" t="s">
        <v>42</v>
      </c>
      <c r="G205" s="106" t="s">
        <v>43</v>
      </c>
      <c r="H205" s="108"/>
      <c r="I205" s="113">
        <v>243726</v>
      </c>
    </row>
    <row r="206" spans="1:9" ht="18.75" customHeight="1" x14ac:dyDescent="0.3">
      <c r="A206" s="109"/>
      <c r="B206" s="110"/>
      <c r="C206" s="111"/>
      <c r="D206" s="111"/>
      <c r="E206" s="112"/>
      <c r="F206" s="111" t="s">
        <v>1212</v>
      </c>
      <c r="G206" s="111" t="s">
        <v>1212</v>
      </c>
      <c r="H206" s="112"/>
      <c r="I206" s="114"/>
    </row>
    <row r="207" spans="1:9" ht="18.75" customHeight="1" x14ac:dyDescent="0.3">
      <c r="A207" s="103">
        <v>68</v>
      </c>
      <c r="B207" s="342" t="s">
        <v>303</v>
      </c>
      <c r="C207" s="105" t="s">
        <v>1216</v>
      </c>
      <c r="D207" s="105" t="s">
        <v>1216</v>
      </c>
      <c r="E207" s="106" t="s">
        <v>40</v>
      </c>
      <c r="F207" s="106" t="s">
        <v>57</v>
      </c>
      <c r="G207" s="106" t="s">
        <v>57</v>
      </c>
      <c r="H207" s="106" t="s">
        <v>10</v>
      </c>
      <c r="I207" s="107" t="s">
        <v>1217</v>
      </c>
    </row>
    <row r="208" spans="1:9" ht="18.75" customHeight="1" x14ac:dyDescent="0.3">
      <c r="A208" s="103"/>
      <c r="B208" s="104" t="s">
        <v>304</v>
      </c>
      <c r="C208" s="105"/>
      <c r="D208" s="105"/>
      <c r="E208" s="108"/>
      <c r="F208" s="106" t="s">
        <v>42</v>
      </c>
      <c r="G208" s="106" t="s">
        <v>43</v>
      </c>
      <c r="H208" s="108"/>
      <c r="I208" s="113">
        <v>243726</v>
      </c>
    </row>
    <row r="209" spans="1:9" ht="18.75" customHeight="1" x14ac:dyDescent="0.3">
      <c r="A209" s="109"/>
      <c r="B209" s="110"/>
      <c r="C209" s="111"/>
      <c r="D209" s="111"/>
      <c r="E209" s="112"/>
      <c r="F209" s="111" t="s">
        <v>1216</v>
      </c>
      <c r="G209" s="111" t="s">
        <v>1216</v>
      </c>
      <c r="H209" s="112"/>
      <c r="I209" s="114"/>
    </row>
    <row r="210" spans="1:9" ht="18.75" customHeight="1" x14ac:dyDescent="0.3">
      <c r="A210" s="103">
        <v>69</v>
      </c>
      <c r="B210" s="104" t="s">
        <v>1218</v>
      </c>
      <c r="C210" s="105" t="s">
        <v>311</v>
      </c>
      <c r="D210" s="105" t="s">
        <v>311</v>
      </c>
      <c r="E210" s="106" t="s">
        <v>40</v>
      </c>
      <c r="F210" s="105" t="s">
        <v>1219</v>
      </c>
      <c r="G210" s="105" t="s">
        <v>1219</v>
      </c>
      <c r="H210" s="106" t="s">
        <v>10</v>
      </c>
      <c r="I210" s="113" t="s">
        <v>1220</v>
      </c>
    </row>
    <row r="211" spans="1:9" ht="18.75" customHeight="1" x14ac:dyDescent="0.3">
      <c r="A211" s="103"/>
      <c r="B211" s="104" t="s">
        <v>1221</v>
      </c>
      <c r="C211" s="105"/>
      <c r="D211" s="105"/>
      <c r="E211" s="108"/>
      <c r="F211" s="106" t="s">
        <v>42</v>
      </c>
      <c r="G211" s="106" t="s">
        <v>43</v>
      </c>
      <c r="H211" s="108"/>
      <c r="I211" s="113">
        <v>243726</v>
      </c>
    </row>
    <row r="212" spans="1:9" ht="18.75" customHeight="1" x14ac:dyDescent="0.3">
      <c r="A212" s="109"/>
      <c r="B212" s="110"/>
      <c r="C212" s="111"/>
      <c r="D212" s="111"/>
      <c r="E212" s="112"/>
      <c r="F212" s="111" t="s">
        <v>311</v>
      </c>
      <c r="G212" s="111" t="s">
        <v>311</v>
      </c>
      <c r="H212" s="112"/>
      <c r="I212" s="114"/>
    </row>
    <row r="213" spans="1:9" ht="18.75" customHeight="1" x14ac:dyDescent="0.3">
      <c r="A213" s="103">
        <v>70</v>
      </c>
      <c r="B213" s="104" t="s">
        <v>1181</v>
      </c>
      <c r="C213" s="105" t="s">
        <v>1222</v>
      </c>
      <c r="D213" s="105" t="s">
        <v>1222</v>
      </c>
      <c r="E213" s="106" t="s">
        <v>40</v>
      </c>
      <c r="F213" s="105" t="s">
        <v>603</v>
      </c>
      <c r="G213" s="105" t="s">
        <v>603</v>
      </c>
      <c r="H213" s="106" t="s">
        <v>10</v>
      </c>
      <c r="I213" s="731" t="s">
        <v>1223</v>
      </c>
    </row>
    <row r="214" spans="1:9" ht="18.75" customHeight="1" x14ac:dyDescent="0.3">
      <c r="A214" s="103"/>
      <c r="B214" s="104"/>
      <c r="C214" s="105"/>
      <c r="D214" s="105"/>
      <c r="E214" s="108"/>
      <c r="F214" s="106" t="s">
        <v>42</v>
      </c>
      <c r="G214" s="106" t="s">
        <v>43</v>
      </c>
      <c r="H214" s="108"/>
      <c r="I214" s="113">
        <v>243726</v>
      </c>
    </row>
    <row r="215" spans="1:9" ht="18.75" customHeight="1" x14ac:dyDescent="0.3">
      <c r="A215" s="109"/>
      <c r="B215" s="110"/>
      <c r="C215" s="111"/>
      <c r="D215" s="111"/>
      <c r="E215" s="112"/>
      <c r="F215" s="111" t="s">
        <v>1222</v>
      </c>
      <c r="G215" s="111" t="s">
        <v>1222</v>
      </c>
      <c r="H215" s="112"/>
      <c r="I215" s="114"/>
    </row>
    <row r="216" spans="1:9" ht="18.75" customHeight="1" x14ac:dyDescent="0.3">
      <c r="A216" s="103">
        <v>71</v>
      </c>
      <c r="B216" s="104" t="s">
        <v>1224</v>
      </c>
      <c r="C216" s="105" t="s">
        <v>1225</v>
      </c>
      <c r="D216" s="105" t="s">
        <v>1225</v>
      </c>
      <c r="E216" s="106" t="s">
        <v>40</v>
      </c>
      <c r="F216" s="105" t="s">
        <v>1226</v>
      </c>
      <c r="G216" s="105" t="s">
        <v>1226</v>
      </c>
      <c r="H216" s="106" t="s">
        <v>10</v>
      </c>
      <c r="I216" s="113" t="s">
        <v>1227</v>
      </c>
    </row>
    <row r="217" spans="1:9" ht="18.75" customHeight="1" x14ac:dyDescent="0.3">
      <c r="A217" s="103"/>
      <c r="B217" s="104" t="s">
        <v>1228</v>
      </c>
      <c r="C217" s="105"/>
      <c r="D217" s="105"/>
      <c r="E217" s="108"/>
      <c r="F217" s="106" t="s">
        <v>42</v>
      </c>
      <c r="G217" s="106" t="s">
        <v>43</v>
      </c>
      <c r="H217" s="108"/>
      <c r="I217" s="113">
        <v>243726</v>
      </c>
    </row>
    <row r="218" spans="1:9" ht="18.75" customHeight="1" x14ac:dyDescent="0.3">
      <c r="A218" s="109"/>
      <c r="B218" s="110"/>
      <c r="C218" s="111"/>
      <c r="D218" s="111"/>
      <c r="E218" s="112"/>
      <c r="F218" s="111" t="s">
        <v>1225</v>
      </c>
      <c r="G218" s="111" t="s">
        <v>1225</v>
      </c>
      <c r="H218" s="112"/>
      <c r="I218" s="114"/>
    </row>
    <row r="219" spans="1:9" ht="18.75" customHeight="1" x14ac:dyDescent="0.3">
      <c r="A219" s="103">
        <v>72</v>
      </c>
      <c r="B219" s="104" t="s">
        <v>55</v>
      </c>
      <c r="C219" s="105" t="s">
        <v>1229</v>
      </c>
      <c r="D219" s="105" t="s">
        <v>1229</v>
      </c>
      <c r="E219" s="106" t="s">
        <v>40</v>
      </c>
      <c r="F219" s="105" t="s">
        <v>603</v>
      </c>
      <c r="G219" s="105" t="s">
        <v>603</v>
      </c>
      <c r="H219" s="106" t="s">
        <v>10</v>
      </c>
      <c r="I219" s="731" t="s">
        <v>1230</v>
      </c>
    </row>
    <row r="220" spans="1:9" ht="18.75" customHeight="1" x14ac:dyDescent="0.3">
      <c r="A220" s="103"/>
      <c r="B220" s="104"/>
      <c r="C220" s="105"/>
      <c r="D220" s="105"/>
      <c r="E220" s="108"/>
      <c r="F220" s="106" t="s">
        <v>42</v>
      </c>
      <c r="G220" s="106" t="s">
        <v>43</v>
      </c>
      <c r="H220" s="108"/>
      <c r="I220" s="113">
        <v>243726</v>
      </c>
    </row>
    <row r="221" spans="1:9" ht="18.75" customHeight="1" x14ac:dyDescent="0.3">
      <c r="A221" s="109"/>
      <c r="B221" s="110"/>
      <c r="C221" s="111"/>
      <c r="D221" s="111"/>
      <c r="E221" s="112"/>
      <c r="F221" s="111" t="s">
        <v>1229</v>
      </c>
      <c r="G221" s="111" t="s">
        <v>1229</v>
      </c>
      <c r="H221" s="112"/>
      <c r="I221" s="114"/>
    </row>
    <row r="222" spans="1:9" ht="18.75" customHeight="1" x14ac:dyDescent="0.3">
      <c r="A222" s="103">
        <v>73</v>
      </c>
      <c r="B222" s="104" t="s">
        <v>472</v>
      </c>
      <c r="C222" s="105" t="s">
        <v>1118</v>
      </c>
      <c r="D222" s="105" t="s">
        <v>1118</v>
      </c>
      <c r="E222" s="106" t="s">
        <v>40</v>
      </c>
      <c r="F222" s="106" t="s">
        <v>57</v>
      </c>
      <c r="G222" s="106" t="s">
        <v>57</v>
      </c>
      <c r="H222" s="106" t="s">
        <v>10</v>
      </c>
      <c r="I222" s="107" t="s">
        <v>1231</v>
      </c>
    </row>
    <row r="223" spans="1:9" ht="18.75" customHeight="1" x14ac:dyDescent="0.3">
      <c r="A223" s="103"/>
      <c r="B223" s="104" t="s">
        <v>1232</v>
      </c>
      <c r="C223" s="105"/>
      <c r="D223" s="105"/>
      <c r="E223" s="108"/>
      <c r="F223" s="106" t="s">
        <v>42</v>
      </c>
      <c r="G223" s="106" t="s">
        <v>43</v>
      </c>
      <c r="H223" s="108"/>
      <c r="I223" s="113">
        <v>243727</v>
      </c>
    </row>
    <row r="224" spans="1:9" ht="18.75" customHeight="1" x14ac:dyDescent="0.3">
      <c r="A224" s="109"/>
      <c r="B224" s="110"/>
      <c r="C224" s="111"/>
      <c r="D224" s="111"/>
      <c r="E224" s="112"/>
      <c r="F224" s="111" t="s">
        <v>1118</v>
      </c>
      <c r="G224" s="111" t="s">
        <v>1118</v>
      </c>
      <c r="H224" s="112"/>
      <c r="I224" s="114"/>
    </row>
    <row r="225" spans="1:9" ht="18.75" customHeight="1" x14ac:dyDescent="0.3">
      <c r="A225" s="103">
        <v>74</v>
      </c>
      <c r="B225" s="104" t="s">
        <v>472</v>
      </c>
      <c r="C225" s="105" t="s">
        <v>1118</v>
      </c>
      <c r="D225" s="105" t="s">
        <v>1118</v>
      </c>
      <c r="E225" s="106" t="s">
        <v>40</v>
      </c>
      <c r="F225" s="106" t="s">
        <v>57</v>
      </c>
      <c r="G225" s="106" t="s">
        <v>57</v>
      </c>
      <c r="H225" s="106" t="s">
        <v>10</v>
      </c>
      <c r="I225" s="107" t="s">
        <v>1233</v>
      </c>
    </row>
    <row r="226" spans="1:9" ht="18.75" customHeight="1" x14ac:dyDescent="0.3">
      <c r="A226" s="103"/>
      <c r="B226" s="104" t="s">
        <v>259</v>
      </c>
      <c r="C226" s="105"/>
      <c r="D226" s="105"/>
      <c r="E226" s="108"/>
      <c r="F226" s="106" t="s">
        <v>42</v>
      </c>
      <c r="G226" s="106" t="s">
        <v>43</v>
      </c>
      <c r="H226" s="108"/>
      <c r="I226" s="113">
        <v>243727</v>
      </c>
    </row>
    <row r="227" spans="1:9" ht="18.75" customHeight="1" x14ac:dyDescent="0.3">
      <c r="A227" s="109"/>
      <c r="B227" s="110"/>
      <c r="C227" s="111"/>
      <c r="D227" s="111"/>
      <c r="E227" s="112"/>
      <c r="F227" s="111" t="s">
        <v>1118</v>
      </c>
      <c r="G227" s="111" t="s">
        <v>1118</v>
      </c>
      <c r="H227" s="112"/>
      <c r="I227" s="114"/>
    </row>
    <row r="228" spans="1:9" ht="18.75" customHeight="1" x14ac:dyDescent="0.3">
      <c r="A228" s="103">
        <v>75</v>
      </c>
      <c r="B228" s="104" t="s">
        <v>55</v>
      </c>
      <c r="C228" s="105" t="s">
        <v>1182</v>
      </c>
      <c r="D228" s="105" t="s">
        <v>1182</v>
      </c>
      <c r="E228" s="106" t="s">
        <v>40</v>
      </c>
      <c r="F228" s="106" t="s">
        <v>1193</v>
      </c>
      <c r="G228" s="106" t="s">
        <v>1193</v>
      </c>
      <c r="H228" s="106" t="s">
        <v>10</v>
      </c>
      <c r="I228" s="113" t="s">
        <v>1234</v>
      </c>
    </row>
    <row r="229" spans="1:9" ht="18.75" customHeight="1" x14ac:dyDescent="0.3">
      <c r="A229" s="103"/>
      <c r="B229" s="104"/>
      <c r="C229" s="105"/>
      <c r="D229" s="105"/>
      <c r="E229" s="108"/>
      <c r="F229" s="106" t="s">
        <v>42</v>
      </c>
      <c r="G229" s="106" t="s">
        <v>43</v>
      </c>
      <c r="H229" s="108"/>
      <c r="I229" s="113">
        <v>243728</v>
      </c>
    </row>
    <row r="230" spans="1:9" ht="18.75" customHeight="1" x14ac:dyDescent="0.3">
      <c r="A230" s="109"/>
      <c r="B230" s="110"/>
      <c r="C230" s="111"/>
      <c r="D230" s="111"/>
      <c r="E230" s="112"/>
      <c r="F230" s="111" t="s">
        <v>1182</v>
      </c>
      <c r="G230" s="111" t="s">
        <v>1182</v>
      </c>
      <c r="H230" s="112"/>
      <c r="I230" s="114"/>
    </row>
    <row r="231" spans="1:9" ht="18.75" customHeight="1" x14ac:dyDescent="0.3">
      <c r="A231" s="103">
        <v>76</v>
      </c>
      <c r="B231" s="104" t="s">
        <v>1235</v>
      </c>
      <c r="C231" s="105" t="s">
        <v>1236</v>
      </c>
      <c r="D231" s="105" t="s">
        <v>1236</v>
      </c>
      <c r="E231" s="106" t="s">
        <v>40</v>
      </c>
      <c r="F231" s="105" t="s">
        <v>1237</v>
      </c>
      <c r="G231" s="105" t="s">
        <v>1237</v>
      </c>
      <c r="H231" s="106" t="s">
        <v>10</v>
      </c>
      <c r="I231" s="113" t="s">
        <v>1238</v>
      </c>
    </row>
    <row r="232" spans="1:9" ht="18.75" customHeight="1" x14ac:dyDescent="0.3">
      <c r="A232" s="103"/>
      <c r="B232" s="104"/>
      <c r="C232" s="105"/>
      <c r="D232" s="105"/>
      <c r="E232" s="108"/>
      <c r="F232" s="106" t="s">
        <v>42</v>
      </c>
      <c r="G232" s="106" t="s">
        <v>43</v>
      </c>
      <c r="H232" s="108"/>
      <c r="I232" s="113">
        <v>243728</v>
      </c>
    </row>
    <row r="233" spans="1:9" ht="18.75" customHeight="1" x14ac:dyDescent="0.3">
      <c r="A233" s="109"/>
      <c r="B233" s="110"/>
      <c r="C233" s="111"/>
      <c r="D233" s="111"/>
      <c r="E233" s="112"/>
      <c r="F233" s="111" t="s">
        <v>1236</v>
      </c>
      <c r="G233" s="111" t="s">
        <v>1236</v>
      </c>
      <c r="H233" s="112"/>
      <c r="I233" s="114"/>
    </row>
    <row r="234" spans="1:9" ht="18.75" customHeight="1" x14ac:dyDescent="0.3">
      <c r="A234" s="103">
        <v>77</v>
      </c>
      <c r="B234" s="104" t="s">
        <v>1239</v>
      </c>
      <c r="C234" s="105" t="s">
        <v>1240</v>
      </c>
      <c r="D234" s="105" t="s">
        <v>1240</v>
      </c>
      <c r="E234" s="106" t="s">
        <v>40</v>
      </c>
      <c r="F234" s="106" t="s">
        <v>1068</v>
      </c>
      <c r="G234" s="106" t="s">
        <v>1068</v>
      </c>
      <c r="H234" s="106" t="s">
        <v>10</v>
      </c>
      <c r="I234" s="113" t="s">
        <v>1241</v>
      </c>
    </row>
    <row r="235" spans="1:9" ht="18.75" customHeight="1" x14ac:dyDescent="0.3">
      <c r="A235" s="103"/>
      <c r="B235" s="104" t="s">
        <v>285</v>
      </c>
      <c r="C235" s="105"/>
      <c r="D235" s="105"/>
      <c r="E235" s="108"/>
      <c r="F235" s="106" t="s">
        <v>42</v>
      </c>
      <c r="G235" s="106" t="s">
        <v>43</v>
      </c>
      <c r="H235" s="108"/>
      <c r="I235" s="113">
        <v>243728</v>
      </c>
    </row>
    <row r="236" spans="1:9" ht="18.75" customHeight="1" x14ac:dyDescent="0.3">
      <c r="A236" s="109"/>
      <c r="B236" s="110"/>
      <c r="C236" s="111"/>
      <c r="D236" s="111"/>
      <c r="E236" s="112"/>
      <c r="F236" s="111" t="s">
        <v>1240</v>
      </c>
      <c r="G236" s="111" t="s">
        <v>1240</v>
      </c>
      <c r="H236" s="112"/>
      <c r="I236" s="114"/>
    </row>
    <row r="237" spans="1:9" ht="18.75" customHeight="1" x14ac:dyDescent="0.3">
      <c r="A237" s="103">
        <v>78</v>
      </c>
      <c r="B237" s="104" t="s">
        <v>91</v>
      </c>
      <c r="C237" s="105" t="s">
        <v>306</v>
      </c>
      <c r="D237" s="105" t="s">
        <v>306</v>
      </c>
      <c r="E237" s="106" t="s">
        <v>40</v>
      </c>
      <c r="F237" s="106" t="s">
        <v>1068</v>
      </c>
      <c r="G237" s="106" t="s">
        <v>1068</v>
      </c>
      <c r="H237" s="106" t="s">
        <v>10</v>
      </c>
      <c r="I237" s="113" t="s">
        <v>1242</v>
      </c>
    </row>
    <row r="238" spans="1:9" ht="18.75" customHeight="1" x14ac:dyDescent="0.3">
      <c r="A238" s="103"/>
      <c r="B238" s="104" t="s">
        <v>405</v>
      </c>
      <c r="C238" s="105"/>
      <c r="D238" s="105"/>
      <c r="E238" s="108"/>
      <c r="F238" s="106" t="s">
        <v>42</v>
      </c>
      <c r="G238" s="106" t="s">
        <v>43</v>
      </c>
      <c r="H238" s="108"/>
      <c r="I238" s="113">
        <v>243728</v>
      </c>
    </row>
    <row r="239" spans="1:9" ht="18.75" customHeight="1" x14ac:dyDescent="0.3">
      <c r="A239" s="109"/>
      <c r="B239" s="110"/>
      <c r="C239" s="111"/>
      <c r="D239" s="111"/>
      <c r="E239" s="112"/>
      <c r="F239" s="111" t="s">
        <v>306</v>
      </c>
      <c r="G239" s="111" t="s">
        <v>306</v>
      </c>
      <c r="H239" s="112"/>
      <c r="I239" s="114"/>
    </row>
    <row r="240" spans="1:9" ht="18.75" customHeight="1" x14ac:dyDescent="0.3">
      <c r="A240" s="103">
        <v>79</v>
      </c>
      <c r="B240" s="104" t="s">
        <v>55</v>
      </c>
      <c r="C240" s="105" t="s">
        <v>1243</v>
      </c>
      <c r="D240" s="105" t="s">
        <v>1243</v>
      </c>
      <c r="E240" s="106" t="s">
        <v>40</v>
      </c>
      <c r="F240" s="105" t="s">
        <v>1244</v>
      </c>
      <c r="G240" s="105" t="s">
        <v>1244</v>
      </c>
      <c r="H240" s="106" t="s">
        <v>10</v>
      </c>
      <c r="I240" s="113" t="s">
        <v>1245</v>
      </c>
    </row>
    <row r="241" spans="1:9" ht="18.75" customHeight="1" x14ac:dyDescent="0.3">
      <c r="A241" s="103"/>
      <c r="B241" s="104"/>
      <c r="C241" s="105"/>
      <c r="D241" s="105"/>
      <c r="E241" s="108"/>
      <c r="F241" s="106" t="s">
        <v>42</v>
      </c>
      <c r="G241" s="106" t="s">
        <v>43</v>
      </c>
      <c r="H241" s="108"/>
      <c r="I241" s="113">
        <v>243728</v>
      </c>
    </row>
    <row r="242" spans="1:9" ht="18.75" customHeight="1" x14ac:dyDescent="0.3">
      <c r="A242" s="109"/>
      <c r="B242" s="110"/>
      <c r="C242" s="111"/>
      <c r="D242" s="111"/>
      <c r="E242" s="112"/>
      <c r="F242" s="111" t="s">
        <v>1243</v>
      </c>
      <c r="G242" s="111" t="s">
        <v>1243</v>
      </c>
      <c r="H242" s="112"/>
      <c r="I242" s="114"/>
    </row>
    <row r="243" spans="1:9" ht="18.75" customHeight="1" x14ac:dyDescent="0.3">
      <c r="A243" s="103">
        <v>80</v>
      </c>
      <c r="B243" s="104" t="s">
        <v>1181</v>
      </c>
      <c r="C243" s="105" t="s">
        <v>1246</v>
      </c>
      <c r="D243" s="105" t="s">
        <v>1246</v>
      </c>
      <c r="E243" s="106" t="s">
        <v>40</v>
      </c>
      <c r="F243" s="336" t="s">
        <v>1155</v>
      </c>
      <c r="G243" s="336" t="s">
        <v>1155</v>
      </c>
      <c r="H243" s="106" t="s">
        <v>10</v>
      </c>
      <c r="I243" s="113" t="s">
        <v>1247</v>
      </c>
    </row>
    <row r="244" spans="1:9" ht="18.75" customHeight="1" x14ac:dyDescent="0.3">
      <c r="A244" s="103"/>
      <c r="B244" s="104"/>
      <c r="C244" s="105"/>
      <c r="D244" s="105"/>
      <c r="E244" s="108"/>
      <c r="F244" s="106" t="s">
        <v>42</v>
      </c>
      <c r="G244" s="106" t="s">
        <v>43</v>
      </c>
      <c r="H244" s="108"/>
      <c r="I244" s="113">
        <v>243728</v>
      </c>
    </row>
    <row r="245" spans="1:9" ht="18.75" customHeight="1" x14ac:dyDescent="0.3">
      <c r="A245" s="109"/>
      <c r="B245" s="110"/>
      <c r="C245" s="111"/>
      <c r="D245" s="111"/>
      <c r="E245" s="112"/>
      <c r="F245" s="111" t="s">
        <v>1246</v>
      </c>
      <c r="G245" s="111" t="s">
        <v>1246</v>
      </c>
      <c r="H245" s="112"/>
      <c r="I245" s="114"/>
    </row>
    <row r="246" spans="1:9" ht="18.75" customHeight="1" x14ac:dyDescent="0.3">
      <c r="A246" s="103">
        <v>81</v>
      </c>
      <c r="B246" s="104" t="s">
        <v>1248</v>
      </c>
      <c r="C246" s="105" t="s">
        <v>1249</v>
      </c>
      <c r="D246" s="105" t="s">
        <v>1249</v>
      </c>
      <c r="E246" s="106" t="s">
        <v>40</v>
      </c>
      <c r="F246" s="105" t="s">
        <v>554</v>
      </c>
      <c r="G246" s="105" t="s">
        <v>554</v>
      </c>
      <c r="H246" s="106" t="s">
        <v>10</v>
      </c>
      <c r="I246" s="113" t="s">
        <v>1250</v>
      </c>
    </row>
    <row r="247" spans="1:9" ht="18.75" customHeight="1" x14ac:dyDescent="0.3">
      <c r="A247" s="103"/>
      <c r="B247" s="104"/>
      <c r="C247" s="105"/>
      <c r="D247" s="105"/>
      <c r="E247" s="108"/>
      <c r="F247" s="106" t="s">
        <v>42</v>
      </c>
      <c r="G247" s="106" t="s">
        <v>43</v>
      </c>
      <c r="H247" s="108"/>
      <c r="I247" s="113">
        <v>243729</v>
      </c>
    </row>
    <row r="248" spans="1:9" ht="18.75" customHeight="1" x14ac:dyDescent="0.3">
      <c r="A248" s="109"/>
      <c r="B248" s="110"/>
      <c r="C248" s="111"/>
      <c r="D248" s="111"/>
      <c r="E248" s="112"/>
      <c r="F248" s="111" t="s">
        <v>1249</v>
      </c>
      <c r="G248" s="111" t="s">
        <v>1249</v>
      </c>
      <c r="H248" s="112"/>
      <c r="I248" s="114"/>
    </row>
    <row r="249" spans="1:9" ht="18.75" customHeight="1" x14ac:dyDescent="0.3">
      <c r="A249" s="103">
        <v>82</v>
      </c>
      <c r="B249" s="104" t="s">
        <v>1181</v>
      </c>
      <c r="C249" s="105" t="s">
        <v>1144</v>
      </c>
      <c r="D249" s="105" t="s">
        <v>1144</v>
      </c>
      <c r="E249" s="106" t="s">
        <v>40</v>
      </c>
      <c r="F249" s="105" t="s">
        <v>554</v>
      </c>
      <c r="G249" s="105" t="s">
        <v>554</v>
      </c>
      <c r="H249" s="106" t="s">
        <v>10</v>
      </c>
      <c r="I249" s="113" t="s">
        <v>1251</v>
      </c>
    </row>
    <row r="250" spans="1:9" ht="18.75" customHeight="1" x14ac:dyDescent="0.3">
      <c r="A250" s="103"/>
      <c r="B250" s="104" t="s">
        <v>32</v>
      </c>
      <c r="C250" s="105"/>
      <c r="D250" s="105"/>
      <c r="E250" s="108"/>
      <c r="F250" s="106" t="s">
        <v>42</v>
      </c>
      <c r="G250" s="106" t="s">
        <v>43</v>
      </c>
      <c r="H250" s="108"/>
      <c r="I250" s="113">
        <v>243729</v>
      </c>
    </row>
    <row r="251" spans="1:9" ht="18.75" customHeight="1" x14ac:dyDescent="0.3">
      <c r="A251" s="109"/>
      <c r="B251" s="110"/>
      <c r="C251" s="111"/>
      <c r="D251" s="111"/>
      <c r="E251" s="112"/>
      <c r="F251" s="111" t="s">
        <v>1144</v>
      </c>
      <c r="G251" s="111" t="s">
        <v>1144</v>
      </c>
      <c r="H251" s="112"/>
      <c r="I251" s="114"/>
    </row>
    <row r="252" spans="1:9" ht="18.75" customHeight="1" x14ac:dyDescent="0.3">
      <c r="A252" s="103">
        <v>83</v>
      </c>
      <c r="B252" s="104" t="s">
        <v>55</v>
      </c>
      <c r="C252" s="105" t="s">
        <v>561</v>
      </c>
      <c r="D252" s="105" t="s">
        <v>561</v>
      </c>
      <c r="E252" s="106" t="s">
        <v>40</v>
      </c>
      <c r="F252" s="105" t="s">
        <v>1252</v>
      </c>
      <c r="G252" s="105" t="s">
        <v>1252</v>
      </c>
      <c r="H252" s="106" t="s">
        <v>10</v>
      </c>
      <c r="I252" s="113" t="s">
        <v>1253</v>
      </c>
    </row>
    <row r="253" spans="1:9" ht="18.75" customHeight="1" x14ac:dyDescent="0.3">
      <c r="A253" s="103"/>
      <c r="B253" s="104"/>
      <c r="C253" s="105"/>
      <c r="D253" s="105"/>
      <c r="E253" s="108"/>
      <c r="F253" s="106" t="s">
        <v>42</v>
      </c>
      <c r="G253" s="106" t="s">
        <v>43</v>
      </c>
      <c r="H253" s="108"/>
      <c r="I253" s="113">
        <v>243730</v>
      </c>
    </row>
    <row r="254" spans="1:9" ht="18.75" customHeight="1" x14ac:dyDescent="0.3">
      <c r="A254" s="109"/>
      <c r="B254" s="110"/>
      <c r="C254" s="111"/>
      <c r="D254" s="111"/>
      <c r="E254" s="112"/>
      <c r="F254" s="111" t="s">
        <v>561</v>
      </c>
      <c r="G254" s="111" t="s">
        <v>561</v>
      </c>
      <c r="H254" s="112"/>
      <c r="I254" s="114"/>
    </row>
    <row r="255" spans="1:9" ht="18.75" customHeight="1" x14ac:dyDescent="0.3">
      <c r="A255" s="103">
        <v>84</v>
      </c>
      <c r="B255" s="104" t="s">
        <v>55</v>
      </c>
      <c r="C255" s="105" t="s">
        <v>1254</v>
      </c>
      <c r="D255" s="105" t="s">
        <v>1254</v>
      </c>
      <c r="E255" s="106" t="s">
        <v>40</v>
      </c>
      <c r="F255" s="106" t="s">
        <v>1193</v>
      </c>
      <c r="G255" s="106" t="s">
        <v>1193</v>
      </c>
      <c r="H255" s="106" t="s">
        <v>10</v>
      </c>
      <c r="I255" s="113" t="s">
        <v>1255</v>
      </c>
    </row>
    <row r="256" spans="1:9" ht="18.75" customHeight="1" x14ac:dyDescent="0.3">
      <c r="A256" s="103"/>
      <c r="B256" s="104"/>
      <c r="C256" s="105"/>
      <c r="D256" s="105"/>
      <c r="E256" s="108"/>
      <c r="F256" s="106" t="s">
        <v>42</v>
      </c>
      <c r="G256" s="106" t="s">
        <v>43</v>
      </c>
      <c r="H256" s="108"/>
      <c r="I256" s="113">
        <v>243730</v>
      </c>
    </row>
    <row r="257" spans="1:9" ht="18.75" customHeight="1" x14ac:dyDescent="0.3">
      <c r="A257" s="109"/>
      <c r="B257" s="110"/>
      <c r="C257" s="111"/>
      <c r="D257" s="111"/>
      <c r="E257" s="112"/>
      <c r="F257" s="111" t="s">
        <v>1254</v>
      </c>
      <c r="G257" s="111" t="s">
        <v>1254</v>
      </c>
      <c r="H257" s="112"/>
      <c r="I257" s="114"/>
    </row>
    <row r="258" spans="1:9" ht="18.75" customHeight="1" x14ac:dyDescent="0.3">
      <c r="A258" s="103">
        <v>85</v>
      </c>
      <c r="B258" s="104" t="s">
        <v>479</v>
      </c>
      <c r="C258" s="105" t="s">
        <v>1256</v>
      </c>
      <c r="D258" s="105" t="s">
        <v>1256</v>
      </c>
      <c r="E258" s="106" t="s">
        <v>40</v>
      </c>
      <c r="F258" s="106" t="s">
        <v>480</v>
      </c>
      <c r="G258" s="106" t="s">
        <v>480</v>
      </c>
      <c r="H258" s="106" t="s">
        <v>10</v>
      </c>
      <c r="I258" s="113" t="s">
        <v>1257</v>
      </c>
    </row>
    <row r="259" spans="1:9" ht="18.75" customHeight="1" x14ac:dyDescent="0.3">
      <c r="A259" s="103"/>
      <c r="B259" s="104"/>
      <c r="C259" s="105"/>
      <c r="D259" s="105"/>
      <c r="E259" s="108"/>
      <c r="F259" s="106" t="s">
        <v>42</v>
      </c>
      <c r="G259" s="106" t="s">
        <v>43</v>
      </c>
      <c r="H259" s="108"/>
      <c r="I259" s="113">
        <v>243730</v>
      </c>
    </row>
    <row r="260" spans="1:9" ht="18.75" customHeight="1" x14ac:dyDescent="0.3">
      <c r="A260" s="109"/>
      <c r="B260" s="110"/>
      <c r="C260" s="111"/>
      <c r="D260" s="111"/>
      <c r="E260" s="112"/>
      <c r="F260" s="111" t="s">
        <v>1256</v>
      </c>
      <c r="G260" s="111" t="s">
        <v>1256</v>
      </c>
      <c r="H260" s="112"/>
      <c r="I260" s="114"/>
    </row>
    <row r="261" spans="1:9" ht="18.75" customHeight="1" x14ac:dyDescent="0.3">
      <c r="A261" s="103">
        <v>86</v>
      </c>
      <c r="B261" s="104" t="s">
        <v>472</v>
      </c>
      <c r="C261" s="336" t="s">
        <v>1258</v>
      </c>
      <c r="D261" s="336" t="s">
        <v>1258</v>
      </c>
      <c r="E261" s="106" t="s">
        <v>40</v>
      </c>
      <c r="F261" s="106" t="s">
        <v>57</v>
      </c>
      <c r="G261" s="106" t="s">
        <v>57</v>
      </c>
      <c r="H261" s="106" t="s">
        <v>10</v>
      </c>
      <c r="I261" s="107" t="s">
        <v>1259</v>
      </c>
    </row>
    <row r="262" spans="1:9" ht="18.75" customHeight="1" x14ac:dyDescent="0.3">
      <c r="A262" s="103"/>
      <c r="B262" s="104" t="s">
        <v>1260</v>
      </c>
      <c r="C262" s="336"/>
      <c r="D262" s="336"/>
      <c r="E262" s="108"/>
      <c r="F262" s="106" t="s">
        <v>42</v>
      </c>
      <c r="G262" s="106" t="s">
        <v>43</v>
      </c>
      <c r="H262" s="108"/>
      <c r="I262" s="113">
        <v>243730</v>
      </c>
    </row>
    <row r="263" spans="1:9" ht="18.75" customHeight="1" x14ac:dyDescent="0.3">
      <c r="A263" s="109"/>
      <c r="B263" s="110"/>
      <c r="C263" s="338"/>
      <c r="D263" s="338"/>
      <c r="E263" s="112"/>
      <c r="F263" s="338" t="s">
        <v>1258</v>
      </c>
      <c r="G263" s="111" t="s">
        <v>1258</v>
      </c>
      <c r="H263" s="112"/>
      <c r="I263" s="114"/>
    </row>
    <row r="264" spans="1:9" ht="18.75" customHeight="1" x14ac:dyDescent="0.3">
      <c r="A264" s="103">
        <v>87</v>
      </c>
      <c r="B264" s="333" t="s">
        <v>1261</v>
      </c>
      <c r="C264" s="336" t="s">
        <v>284</v>
      </c>
      <c r="D264" s="336" t="s">
        <v>284</v>
      </c>
      <c r="E264" s="106" t="s">
        <v>40</v>
      </c>
      <c r="F264" s="105" t="s">
        <v>544</v>
      </c>
      <c r="G264" s="105" t="s">
        <v>544</v>
      </c>
      <c r="H264" s="106" t="s">
        <v>10</v>
      </c>
      <c r="I264" s="113" t="s">
        <v>1262</v>
      </c>
    </row>
    <row r="265" spans="1:9" ht="18.75" customHeight="1" x14ac:dyDescent="0.3">
      <c r="A265" s="103"/>
      <c r="B265" s="333"/>
      <c r="C265" s="336"/>
      <c r="D265" s="336"/>
      <c r="E265" s="108"/>
      <c r="F265" s="339" t="s">
        <v>42</v>
      </c>
      <c r="G265" s="106" t="s">
        <v>43</v>
      </c>
      <c r="H265" s="108"/>
      <c r="I265" s="113">
        <v>243730</v>
      </c>
    </row>
    <row r="266" spans="1:9" ht="18.75" customHeight="1" x14ac:dyDescent="0.3">
      <c r="A266" s="109"/>
      <c r="B266" s="341"/>
      <c r="C266" s="338"/>
      <c r="D266" s="338"/>
      <c r="E266" s="112"/>
      <c r="F266" s="338" t="s">
        <v>284</v>
      </c>
      <c r="G266" s="111" t="s">
        <v>284</v>
      </c>
      <c r="H266" s="112"/>
      <c r="I266" s="114"/>
    </row>
    <row r="267" spans="1:9" ht="18.75" customHeight="1" x14ac:dyDescent="0.3">
      <c r="A267" s="103">
        <v>88</v>
      </c>
      <c r="B267" s="333" t="s">
        <v>1263</v>
      </c>
      <c r="C267" s="336" t="s">
        <v>1264</v>
      </c>
      <c r="D267" s="336" t="s">
        <v>1264</v>
      </c>
      <c r="E267" s="106" t="s">
        <v>40</v>
      </c>
      <c r="F267" s="105" t="s">
        <v>544</v>
      </c>
      <c r="G267" s="105" t="s">
        <v>544</v>
      </c>
      <c r="H267" s="106" t="s">
        <v>10</v>
      </c>
      <c r="I267" s="113" t="s">
        <v>1265</v>
      </c>
    </row>
    <row r="268" spans="1:9" ht="18.75" customHeight="1" x14ac:dyDescent="0.3">
      <c r="A268" s="103"/>
      <c r="B268" s="333"/>
      <c r="C268" s="336"/>
      <c r="D268" s="336"/>
      <c r="E268" s="108"/>
      <c r="F268" s="339" t="s">
        <v>42</v>
      </c>
      <c r="G268" s="106" t="s">
        <v>43</v>
      </c>
      <c r="H268" s="108"/>
      <c r="I268" s="113">
        <v>243730</v>
      </c>
    </row>
    <row r="269" spans="1:9" ht="18.75" customHeight="1" x14ac:dyDescent="0.3">
      <c r="A269" s="109"/>
      <c r="B269" s="341"/>
      <c r="C269" s="338"/>
      <c r="D269" s="338"/>
      <c r="E269" s="112"/>
      <c r="F269" s="338" t="s">
        <v>1264</v>
      </c>
      <c r="G269" s="111" t="s">
        <v>1264</v>
      </c>
      <c r="H269" s="112"/>
      <c r="I269" s="114"/>
    </row>
    <row r="270" spans="1:9" ht="18.75" customHeight="1" x14ac:dyDescent="0.3">
      <c r="A270" s="103">
        <v>89</v>
      </c>
      <c r="B270" s="104" t="s">
        <v>257</v>
      </c>
      <c r="C270" s="336" t="s">
        <v>1258</v>
      </c>
      <c r="D270" s="336" t="s">
        <v>1258</v>
      </c>
      <c r="E270" s="106" t="s">
        <v>40</v>
      </c>
      <c r="F270" s="106" t="s">
        <v>57</v>
      </c>
      <c r="G270" s="106" t="s">
        <v>57</v>
      </c>
      <c r="H270" s="106" t="s">
        <v>10</v>
      </c>
      <c r="I270" s="107" t="s">
        <v>1266</v>
      </c>
    </row>
    <row r="271" spans="1:9" ht="18.75" customHeight="1" x14ac:dyDescent="0.3">
      <c r="A271" s="103"/>
      <c r="B271" s="104" t="s">
        <v>285</v>
      </c>
      <c r="C271" s="336"/>
      <c r="D271" s="336"/>
      <c r="E271" s="108"/>
      <c r="F271" s="106" t="s">
        <v>42</v>
      </c>
      <c r="G271" s="106" t="s">
        <v>43</v>
      </c>
      <c r="H271" s="108"/>
      <c r="I271" s="113">
        <v>243730</v>
      </c>
    </row>
    <row r="272" spans="1:9" ht="18.75" customHeight="1" x14ac:dyDescent="0.3">
      <c r="A272" s="109"/>
      <c r="B272" s="341"/>
      <c r="C272" s="338"/>
      <c r="D272" s="338"/>
      <c r="E272" s="112"/>
      <c r="F272" s="338" t="s">
        <v>1258</v>
      </c>
      <c r="G272" s="111" t="s">
        <v>1258</v>
      </c>
      <c r="H272" s="112"/>
      <c r="I272" s="114"/>
    </row>
    <row r="273" spans="1:9" ht="18.75" customHeight="1" x14ac:dyDescent="0.3">
      <c r="A273" s="103">
        <v>90</v>
      </c>
      <c r="B273" s="333" t="s">
        <v>1267</v>
      </c>
      <c r="C273" s="105" t="s">
        <v>1268</v>
      </c>
      <c r="D273" s="105" t="s">
        <v>1268</v>
      </c>
      <c r="E273" s="106" t="s">
        <v>40</v>
      </c>
      <c r="F273" s="106" t="s">
        <v>57</v>
      </c>
      <c r="G273" s="106" t="s">
        <v>57</v>
      </c>
      <c r="H273" s="106" t="s">
        <v>10</v>
      </c>
      <c r="I273" s="107" t="s">
        <v>1269</v>
      </c>
    </row>
    <row r="274" spans="1:9" ht="18.75" customHeight="1" x14ac:dyDescent="0.3">
      <c r="A274" s="103"/>
      <c r="B274" s="104" t="s">
        <v>59</v>
      </c>
      <c r="C274" s="105"/>
      <c r="D274" s="105"/>
      <c r="E274" s="108"/>
      <c r="F274" s="106" t="s">
        <v>42</v>
      </c>
      <c r="G274" s="106" t="s">
        <v>43</v>
      </c>
      <c r="H274" s="108"/>
      <c r="I274" s="113">
        <v>243731</v>
      </c>
    </row>
    <row r="275" spans="1:9" ht="18.75" customHeight="1" x14ac:dyDescent="0.3">
      <c r="A275" s="109"/>
      <c r="B275" s="110"/>
      <c r="C275" s="111"/>
      <c r="D275" s="111"/>
      <c r="E275" s="112"/>
      <c r="F275" s="111" t="s">
        <v>1268</v>
      </c>
      <c r="G275" s="111" t="s">
        <v>1268</v>
      </c>
      <c r="H275" s="112"/>
      <c r="I275" s="114"/>
    </row>
    <row r="276" spans="1:9" ht="18.75" customHeight="1" x14ac:dyDescent="0.3">
      <c r="A276" s="103">
        <v>91</v>
      </c>
      <c r="B276" s="104" t="s">
        <v>56</v>
      </c>
      <c r="C276" s="105" t="s">
        <v>1102</v>
      </c>
      <c r="D276" s="105" t="s">
        <v>1102</v>
      </c>
      <c r="E276" s="106" t="s">
        <v>40</v>
      </c>
      <c r="F276" s="106" t="s">
        <v>57</v>
      </c>
      <c r="G276" s="106" t="s">
        <v>57</v>
      </c>
      <c r="H276" s="106" t="s">
        <v>10</v>
      </c>
      <c r="I276" s="107" t="s">
        <v>1270</v>
      </c>
    </row>
    <row r="277" spans="1:9" ht="18.75" customHeight="1" x14ac:dyDescent="0.3">
      <c r="A277" s="103"/>
      <c r="B277" s="104" t="s">
        <v>256</v>
      </c>
      <c r="C277" s="105"/>
      <c r="D277" s="105"/>
      <c r="E277" s="108"/>
      <c r="F277" s="106" t="s">
        <v>42</v>
      </c>
      <c r="G277" s="106" t="s">
        <v>43</v>
      </c>
      <c r="H277" s="108"/>
      <c r="I277" s="113">
        <v>243731</v>
      </c>
    </row>
    <row r="278" spans="1:9" ht="18.75" customHeight="1" x14ac:dyDescent="0.3">
      <c r="A278" s="109"/>
      <c r="B278" s="110"/>
      <c r="C278" s="111"/>
      <c r="D278" s="111"/>
      <c r="E278" s="112"/>
      <c r="F278" s="111" t="s">
        <v>1102</v>
      </c>
      <c r="G278" s="111" t="s">
        <v>1102</v>
      </c>
      <c r="H278" s="112"/>
      <c r="I278" s="114"/>
    </row>
    <row r="279" spans="1:9" ht="18.75" customHeight="1" x14ac:dyDescent="0.3">
      <c r="A279" s="103">
        <v>92</v>
      </c>
      <c r="B279" s="104" t="s">
        <v>55</v>
      </c>
      <c r="C279" s="336" t="s">
        <v>1185</v>
      </c>
      <c r="D279" s="336" t="s">
        <v>1185</v>
      </c>
      <c r="E279" s="106" t="s">
        <v>40</v>
      </c>
      <c r="F279" s="106" t="s">
        <v>1193</v>
      </c>
      <c r="G279" s="106" t="s">
        <v>1193</v>
      </c>
      <c r="H279" s="106" t="s">
        <v>10</v>
      </c>
      <c r="I279" s="113" t="s">
        <v>1271</v>
      </c>
    </row>
    <row r="280" spans="1:9" ht="18.75" customHeight="1" x14ac:dyDescent="0.3">
      <c r="A280" s="103"/>
      <c r="B280" s="104"/>
      <c r="C280" s="336"/>
      <c r="D280" s="336"/>
      <c r="E280" s="108"/>
      <c r="F280" s="106" t="s">
        <v>42</v>
      </c>
      <c r="G280" s="106" t="s">
        <v>43</v>
      </c>
      <c r="H280" s="108"/>
      <c r="I280" s="113">
        <v>243731</v>
      </c>
    </row>
    <row r="281" spans="1:9" ht="18.75" customHeight="1" x14ac:dyDescent="0.3">
      <c r="A281" s="109"/>
      <c r="B281" s="110"/>
      <c r="C281" s="338"/>
      <c r="D281" s="338"/>
      <c r="E281" s="112"/>
      <c r="F281" s="338" t="s">
        <v>1185</v>
      </c>
      <c r="G281" s="111" t="s">
        <v>1185</v>
      </c>
      <c r="H281" s="112"/>
      <c r="I281" s="114"/>
    </row>
    <row r="282" spans="1:9" ht="18.75" customHeight="1" x14ac:dyDescent="0.3">
      <c r="A282" s="103">
        <v>93</v>
      </c>
      <c r="B282" s="104" t="s">
        <v>1272</v>
      </c>
      <c r="C282" s="336" t="s">
        <v>474</v>
      </c>
      <c r="D282" s="336" t="s">
        <v>474</v>
      </c>
      <c r="E282" s="106" t="s">
        <v>40</v>
      </c>
      <c r="F282" s="105" t="s">
        <v>305</v>
      </c>
      <c r="G282" s="105" t="s">
        <v>305</v>
      </c>
      <c r="H282" s="106" t="s">
        <v>10</v>
      </c>
      <c r="I282" s="113" t="s">
        <v>1273</v>
      </c>
    </row>
    <row r="283" spans="1:9" ht="18.75" customHeight="1" x14ac:dyDescent="0.3">
      <c r="A283" s="103"/>
      <c r="B283" s="104" t="s">
        <v>304</v>
      </c>
      <c r="C283" s="336"/>
      <c r="D283" s="336"/>
      <c r="E283" s="108"/>
      <c r="F283" s="106" t="s">
        <v>42</v>
      </c>
      <c r="G283" s="106" t="s">
        <v>43</v>
      </c>
      <c r="H283" s="108"/>
      <c r="I283" s="113">
        <v>243732</v>
      </c>
    </row>
    <row r="284" spans="1:9" ht="18.75" customHeight="1" x14ac:dyDescent="0.3">
      <c r="A284" s="109"/>
      <c r="B284" s="110"/>
      <c r="C284" s="338"/>
      <c r="D284" s="338"/>
      <c r="E284" s="112"/>
      <c r="F284" s="338" t="s">
        <v>474</v>
      </c>
      <c r="G284" s="338" t="s">
        <v>474</v>
      </c>
      <c r="H284" s="112"/>
      <c r="I284" s="114"/>
    </row>
    <row r="285" spans="1:9" ht="18.75" customHeight="1" x14ac:dyDescent="0.3">
      <c r="A285" s="103">
        <v>94</v>
      </c>
      <c r="B285" s="104" t="s">
        <v>55</v>
      </c>
      <c r="C285" s="105" t="s">
        <v>1274</v>
      </c>
      <c r="D285" s="105" t="s">
        <v>1274</v>
      </c>
      <c r="E285" s="106" t="s">
        <v>40</v>
      </c>
      <c r="F285" s="106" t="s">
        <v>1193</v>
      </c>
      <c r="G285" s="106" t="s">
        <v>1193</v>
      </c>
      <c r="H285" s="106" t="s">
        <v>10</v>
      </c>
      <c r="I285" s="107" t="s">
        <v>1275</v>
      </c>
    </row>
    <row r="286" spans="1:9" ht="18.75" customHeight="1" x14ac:dyDescent="0.3">
      <c r="A286" s="103"/>
      <c r="B286" s="104"/>
      <c r="C286" s="105"/>
      <c r="D286" s="105"/>
      <c r="E286" s="108"/>
      <c r="F286" s="106" t="s">
        <v>42</v>
      </c>
      <c r="G286" s="106" t="s">
        <v>43</v>
      </c>
      <c r="H286" s="108"/>
      <c r="I286" s="113">
        <v>243732</v>
      </c>
    </row>
    <row r="287" spans="1:9" ht="18.75" customHeight="1" x14ac:dyDescent="0.3">
      <c r="A287" s="109"/>
      <c r="B287" s="110"/>
      <c r="C287" s="111"/>
      <c r="D287" s="111"/>
      <c r="E287" s="112"/>
      <c r="F287" s="111" t="s">
        <v>1274</v>
      </c>
      <c r="G287" s="111" t="s">
        <v>1274</v>
      </c>
      <c r="H287" s="112"/>
      <c r="I287" s="114"/>
    </row>
    <row r="288" spans="1:9" ht="18.75" customHeight="1" x14ac:dyDescent="0.3">
      <c r="A288" s="103">
        <v>95</v>
      </c>
      <c r="B288" s="104" t="s">
        <v>55</v>
      </c>
      <c r="C288" s="336" t="s">
        <v>1276</v>
      </c>
      <c r="D288" s="336" t="s">
        <v>1276</v>
      </c>
      <c r="E288" s="106" t="s">
        <v>40</v>
      </c>
      <c r="F288" s="106" t="s">
        <v>1193</v>
      </c>
      <c r="G288" s="106" t="s">
        <v>1193</v>
      </c>
      <c r="H288" s="106" t="s">
        <v>10</v>
      </c>
      <c r="I288" s="113" t="s">
        <v>1277</v>
      </c>
    </row>
    <row r="289" spans="1:9" ht="18.75" customHeight="1" x14ac:dyDescent="0.3">
      <c r="A289" s="103"/>
      <c r="B289" s="104"/>
      <c r="C289" s="336"/>
      <c r="D289" s="336"/>
      <c r="E289" s="108"/>
      <c r="F289" s="106" t="s">
        <v>42</v>
      </c>
      <c r="H289" s="108"/>
      <c r="I289" s="113">
        <v>243732</v>
      </c>
    </row>
    <row r="290" spans="1:9" ht="18.75" customHeight="1" x14ac:dyDescent="0.3">
      <c r="A290" s="109"/>
      <c r="B290" s="110"/>
      <c r="C290" s="338"/>
      <c r="D290" s="338"/>
      <c r="E290" s="112"/>
      <c r="F290" s="338" t="s">
        <v>1276</v>
      </c>
      <c r="G290" s="111" t="s">
        <v>1276</v>
      </c>
      <c r="H290" s="112"/>
      <c r="I290" s="114"/>
    </row>
    <row r="291" spans="1:9" ht="18.75" customHeight="1" x14ac:dyDescent="0.3">
      <c r="A291" s="103">
        <v>96</v>
      </c>
      <c r="B291" s="104" t="s">
        <v>1278</v>
      </c>
      <c r="C291" s="336" t="s">
        <v>1279</v>
      </c>
      <c r="D291" s="336" t="s">
        <v>1279</v>
      </c>
      <c r="E291" s="106" t="s">
        <v>40</v>
      </c>
      <c r="F291" s="336" t="s">
        <v>1280</v>
      </c>
      <c r="G291" s="336" t="s">
        <v>1280</v>
      </c>
      <c r="H291" s="106" t="s">
        <v>10</v>
      </c>
      <c r="I291" s="113" t="s">
        <v>537</v>
      </c>
    </row>
    <row r="292" spans="1:9" ht="18.75" customHeight="1" x14ac:dyDescent="0.3">
      <c r="A292" s="103"/>
      <c r="B292" s="104"/>
      <c r="C292" s="336"/>
      <c r="D292" s="336"/>
      <c r="E292" s="108"/>
      <c r="F292" s="106" t="s">
        <v>42</v>
      </c>
      <c r="G292" s="106" t="s">
        <v>43</v>
      </c>
      <c r="H292" s="108"/>
      <c r="I292" s="113">
        <v>243732</v>
      </c>
    </row>
    <row r="293" spans="1:9" ht="18.75" customHeight="1" x14ac:dyDescent="0.3">
      <c r="A293" s="109"/>
      <c r="B293" s="110"/>
      <c r="C293" s="338"/>
      <c r="D293" s="338"/>
      <c r="E293" s="112"/>
      <c r="F293" s="338" t="s">
        <v>1279</v>
      </c>
      <c r="G293" s="111" t="s">
        <v>1279</v>
      </c>
      <c r="H293" s="112"/>
      <c r="I293" s="114"/>
    </row>
    <row r="294" spans="1:9" ht="18.75" customHeight="1" x14ac:dyDescent="0.3">
      <c r="A294" s="103">
        <v>97</v>
      </c>
      <c r="B294" s="104" t="s">
        <v>55</v>
      </c>
      <c r="C294" s="336" t="s">
        <v>1281</v>
      </c>
      <c r="D294" s="336" t="s">
        <v>1281</v>
      </c>
      <c r="E294" s="106" t="s">
        <v>40</v>
      </c>
      <c r="F294" s="106" t="s">
        <v>1193</v>
      </c>
      <c r="G294" s="106" t="s">
        <v>1193</v>
      </c>
      <c r="H294" s="106" t="s">
        <v>10</v>
      </c>
      <c r="I294" s="107" t="s">
        <v>1282</v>
      </c>
    </row>
    <row r="295" spans="1:9" ht="18.75" customHeight="1" x14ac:dyDescent="0.3">
      <c r="A295" s="103"/>
      <c r="B295" s="333"/>
      <c r="C295" s="336"/>
      <c r="D295" s="336"/>
      <c r="E295" s="337"/>
      <c r="F295" s="106" t="s">
        <v>42</v>
      </c>
      <c r="G295" s="106" t="s">
        <v>43</v>
      </c>
      <c r="H295" s="344"/>
      <c r="I295" s="113">
        <v>243733</v>
      </c>
    </row>
    <row r="296" spans="1:9" ht="18.75" customHeight="1" x14ac:dyDescent="0.3">
      <c r="A296" s="109"/>
      <c r="B296" s="341"/>
      <c r="C296" s="338"/>
      <c r="D296" s="338"/>
      <c r="E296" s="112"/>
      <c r="F296" s="338" t="s">
        <v>1281</v>
      </c>
      <c r="G296" s="111" t="s">
        <v>1281</v>
      </c>
      <c r="H296" s="112"/>
      <c r="I296" s="114"/>
    </row>
    <row r="297" spans="1:9" ht="18.75" customHeight="1" x14ac:dyDescent="0.3">
      <c r="A297" s="103">
        <v>98</v>
      </c>
      <c r="B297" s="104" t="s">
        <v>55</v>
      </c>
      <c r="C297" s="336" t="s">
        <v>1283</v>
      </c>
      <c r="D297" s="336" t="s">
        <v>1283</v>
      </c>
      <c r="E297" s="106" t="s">
        <v>40</v>
      </c>
      <c r="F297" s="336" t="s">
        <v>1155</v>
      </c>
      <c r="G297" s="336" t="s">
        <v>1155</v>
      </c>
      <c r="H297" s="106" t="s">
        <v>10</v>
      </c>
      <c r="I297" s="113" t="s">
        <v>1284</v>
      </c>
    </row>
    <row r="298" spans="1:9" ht="18.75" customHeight="1" x14ac:dyDescent="0.3">
      <c r="A298" s="103"/>
      <c r="B298" s="333"/>
      <c r="C298" s="336"/>
      <c r="D298" s="336"/>
      <c r="E298" s="337"/>
      <c r="F298" s="106" t="s">
        <v>42</v>
      </c>
      <c r="G298" s="106" t="s">
        <v>43</v>
      </c>
      <c r="H298" s="344"/>
      <c r="I298" s="113">
        <v>243733</v>
      </c>
    </row>
    <row r="299" spans="1:9" ht="18.75" customHeight="1" x14ac:dyDescent="0.3">
      <c r="A299" s="109"/>
      <c r="B299" s="341"/>
      <c r="C299" s="338"/>
      <c r="D299" s="338"/>
      <c r="E299" s="112"/>
      <c r="F299" s="338" t="s">
        <v>1283</v>
      </c>
      <c r="G299" s="111" t="s">
        <v>1283</v>
      </c>
      <c r="H299" s="112"/>
      <c r="I299" s="114"/>
    </row>
    <row r="300" spans="1:9" ht="18.75" customHeight="1" x14ac:dyDescent="0.3">
      <c r="A300" s="103">
        <v>99</v>
      </c>
      <c r="B300" s="333" t="s">
        <v>1285</v>
      </c>
      <c r="C300" s="336" t="s">
        <v>540</v>
      </c>
      <c r="D300" s="336" t="s">
        <v>540</v>
      </c>
      <c r="E300" s="106" t="s">
        <v>40</v>
      </c>
      <c r="F300" s="336" t="s">
        <v>570</v>
      </c>
      <c r="G300" s="336" t="s">
        <v>570</v>
      </c>
      <c r="H300" s="106" t="s">
        <v>10</v>
      </c>
      <c r="I300" s="113" t="s">
        <v>1286</v>
      </c>
    </row>
    <row r="301" spans="1:9" ht="18.75" customHeight="1" x14ac:dyDescent="0.3">
      <c r="A301" s="103"/>
      <c r="B301" s="333" t="s">
        <v>1287</v>
      </c>
      <c r="C301" s="336"/>
      <c r="D301" s="336"/>
      <c r="E301" s="108"/>
      <c r="F301" s="106" t="s">
        <v>42</v>
      </c>
      <c r="G301" s="106" t="s">
        <v>43</v>
      </c>
      <c r="H301" s="108"/>
      <c r="I301" s="113">
        <v>243733</v>
      </c>
    </row>
    <row r="302" spans="1:9" ht="18.75" customHeight="1" x14ac:dyDescent="0.3">
      <c r="A302" s="109"/>
      <c r="B302" s="341"/>
      <c r="C302" s="338"/>
      <c r="D302" s="338"/>
      <c r="E302" s="112"/>
      <c r="F302" s="338" t="s">
        <v>540</v>
      </c>
      <c r="G302" s="111" t="s">
        <v>540</v>
      </c>
      <c r="H302" s="112"/>
      <c r="I302" s="114"/>
    </row>
    <row r="303" spans="1:9" ht="18.75" customHeight="1" x14ac:dyDescent="0.3">
      <c r="A303" s="103">
        <v>100</v>
      </c>
      <c r="B303" s="104" t="s">
        <v>55</v>
      </c>
      <c r="C303" s="336" t="s">
        <v>1288</v>
      </c>
      <c r="D303" s="336" t="s">
        <v>1288</v>
      </c>
      <c r="E303" s="106" t="s">
        <v>40</v>
      </c>
      <c r="F303" s="106" t="s">
        <v>1193</v>
      </c>
      <c r="G303" s="106" t="s">
        <v>1193</v>
      </c>
      <c r="H303" s="106" t="s">
        <v>10</v>
      </c>
      <c r="I303" s="113" t="s">
        <v>1289</v>
      </c>
    </row>
    <row r="304" spans="1:9" ht="18.75" customHeight="1" x14ac:dyDescent="0.3">
      <c r="A304" s="103"/>
      <c r="B304" s="333"/>
      <c r="C304" s="336"/>
      <c r="D304" s="336"/>
      <c r="E304" s="108"/>
      <c r="F304" s="106" t="s">
        <v>42</v>
      </c>
      <c r="G304" s="106" t="s">
        <v>43</v>
      </c>
      <c r="H304" s="108"/>
      <c r="I304" s="113">
        <v>243733</v>
      </c>
    </row>
    <row r="305" spans="1:9" ht="18.75" customHeight="1" x14ac:dyDescent="0.3">
      <c r="A305" s="109"/>
      <c r="B305" s="341"/>
      <c r="C305" s="338"/>
      <c r="D305" s="338"/>
      <c r="E305" s="112"/>
      <c r="F305" s="338" t="s">
        <v>1288</v>
      </c>
      <c r="G305" s="111" t="s">
        <v>1288</v>
      </c>
      <c r="H305" s="112"/>
      <c r="I305" s="114"/>
    </row>
    <row r="306" spans="1:9" ht="18.75" customHeight="1" x14ac:dyDescent="0.3">
      <c r="A306" s="103">
        <v>101</v>
      </c>
      <c r="B306" s="104" t="s">
        <v>1181</v>
      </c>
      <c r="C306" s="336" t="s">
        <v>311</v>
      </c>
      <c r="D306" s="336" t="s">
        <v>311</v>
      </c>
      <c r="E306" s="106" t="s">
        <v>40</v>
      </c>
      <c r="F306" s="336" t="s">
        <v>1183</v>
      </c>
      <c r="G306" s="336" t="s">
        <v>1183</v>
      </c>
      <c r="H306" s="106" t="s">
        <v>10</v>
      </c>
      <c r="I306" s="113" t="s">
        <v>1290</v>
      </c>
    </row>
    <row r="307" spans="1:9" ht="18.75" customHeight="1" x14ac:dyDescent="0.3">
      <c r="A307" s="103"/>
      <c r="B307" s="333"/>
      <c r="C307" s="336"/>
      <c r="D307" s="336"/>
      <c r="E307" s="108"/>
      <c r="F307" s="106" t="s">
        <v>42</v>
      </c>
      <c r="G307" s="106" t="s">
        <v>43</v>
      </c>
      <c r="H307" s="108"/>
      <c r="I307" s="113">
        <v>243733</v>
      </c>
    </row>
    <row r="308" spans="1:9" ht="18.75" customHeight="1" x14ac:dyDescent="0.3">
      <c r="A308" s="109"/>
      <c r="B308" s="341"/>
      <c r="C308" s="338"/>
      <c r="D308" s="338"/>
      <c r="E308" s="112"/>
      <c r="F308" s="338" t="s">
        <v>311</v>
      </c>
      <c r="G308" s="111" t="s">
        <v>311</v>
      </c>
      <c r="H308" s="112"/>
      <c r="I308" s="114"/>
    </row>
    <row r="309" spans="1:9" ht="18.75" customHeight="1" x14ac:dyDescent="0.3">
      <c r="A309" s="103">
        <v>102</v>
      </c>
      <c r="B309" s="104" t="s">
        <v>472</v>
      </c>
      <c r="C309" s="336" t="s">
        <v>1258</v>
      </c>
      <c r="D309" s="336" t="s">
        <v>1258</v>
      </c>
      <c r="E309" s="106" t="s">
        <v>40</v>
      </c>
      <c r="F309" s="106" t="s">
        <v>57</v>
      </c>
      <c r="G309" s="106" t="s">
        <v>57</v>
      </c>
      <c r="H309" s="106" t="s">
        <v>10</v>
      </c>
      <c r="I309" s="107" t="s">
        <v>1291</v>
      </c>
    </row>
    <row r="310" spans="1:9" ht="18.75" customHeight="1" x14ac:dyDescent="0.3">
      <c r="A310" s="103"/>
      <c r="B310" s="104" t="s">
        <v>1287</v>
      </c>
      <c r="C310" s="105"/>
      <c r="D310" s="105"/>
      <c r="E310" s="337"/>
      <c r="F310" s="106" t="s">
        <v>42</v>
      </c>
      <c r="G310" s="106" t="s">
        <v>43</v>
      </c>
      <c r="H310" s="344"/>
      <c r="I310" s="113">
        <v>243734</v>
      </c>
    </row>
    <row r="311" spans="1:9" ht="18.75" customHeight="1" x14ac:dyDescent="0.3">
      <c r="A311" s="109"/>
      <c r="B311" s="341"/>
      <c r="C311" s="338"/>
      <c r="D311" s="338"/>
      <c r="E311" s="112"/>
      <c r="F311" s="338" t="s">
        <v>1258</v>
      </c>
      <c r="G311" s="111" t="s">
        <v>1258</v>
      </c>
      <c r="H311" s="112"/>
      <c r="I311" s="114"/>
    </row>
    <row r="312" spans="1:9" ht="18.75" customHeight="1" x14ac:dyDescent="0.3">
      <c r="A312" s="103">
        <v>103</v>
      </c>
      <c r="B312" s="104" t="s">
        <v>55</v>
      </c>
      <c r="C312" s="336" t="s">
        <v>1292</v>
      </c>
      <c r="D312" s="336" t="s">
        <v>1292</v>
      </c>
      <c r="E312" s="106" t="s">
        <v>40</v>
      </c>
      <c r="F312" s="106" t="s">
        <v>1193</v>
      </c>
      <c r="G312" s="106" t="s">
        <v>1193</v>
      </c>
      <c r="H312" s="106" t="s">
        <v>10</v>
      </c>
      <c r="I312" s="113" t="s">
        <v>1293</v>
      </c>
    </row>
    <row r="313" spans="1:9" ht="18.75" customHeight="1" x14ac:dyDescent="0.3">
      <c r="A313" s="103"/>
      <c r="B313" s="333"/>
      <c r="C313" s="336"/>
      <c r="D313" s="336"/>
      <c r="E313" s="108"/>
      <c r="F313" s="106" t="s">
        <v>42</v>
      </c>
      <c r="G313" s="106" t="s">
        <v>43</v>
      </c>
      <c r="H313" s="108"/>
      <c r="I313" s="113">
        <v>243734</v>
      </c>
    </row>
    <row r="314" spans="1:9" ht="18.75" customHeight="1" x14ac:dyDescent="0.3">
      <c r="A314" s="109"/>
      <c r="B314" s="341"/>
      <c r="C314" s="338"/>
      <c r="D314" s="338"/>
      <c r="E314" s="112"/>
      <c r="F314" s="338" t="s">
        <v>1292</v>
      </c>
      <c r="G314" s="111" t="s">
        <v>1292</v>
      </c>
      <c r="H314" s="112"/>
      <c r="I314" s="114"/>
    </row>
    <row r="315" spans="1:9" ht="18.75" customHeight="1" x14ac:dyDescent="0.3">
      <c r="A315" s="103">
        <v>104</v>
      </c>
      <c r="B315" s="333" t="s">
        <v>1294</v>
      </c>
      <c r="C315" s="105" t="s">
        <v>1295</v>
      </c>
      <c r="D315" s="105" t="s">
        <v>1295</v>
      </c>
      <c r="E315" s="106" t="s">
        <v>40</v>
      </c>
      <c r="F315" s="336" t="s">
        <v>570</v>
      </c>
      <c r="G315" s="336" t="s">
        <v>570</v>
      </c>
      <c r="H315" s="106" t="s">
        <v>10</v>
      </c>
      <c r="I315" s="107" t="s">
        <v>1296</v>
      </c>
    </row>
    <row r="316" spans="1:9" ht="18.75" customHeight="1" x14ac:dyDescent="0.3">
      <c r="A316" s="103"/>
      <c r="B316" s="333" t="s">
        <v>1287</v>
      </c>
      <c r="C316" s="105"/>
      <c r="D316" s="105"/>
      <c r="E316" s="108"/>
      <c r="F316" s="106" t="s">
        <v>42</v>
      </c>
      <c r="G316" s="106" t="s">
        <v>43</v>
      </c>
      <c r="H316" s="108"/>
      <c r="I316" s="113">
        <v>243735</v>
      </c>
    </row>
    <row r="317" spans="1:9" ht="18.75" customHeight="1" x14ac:dyDescent="0.3">
      <c r="A317" s="109"/>
      <c r="B317" s="341"/>
      <c r="C317" s="338"/>
      <c r="D317" s="338"/>
      <c r="E317" s="112"/>
      <c r="F317" s="111" t="s">
        <v>1295</v>
      </c>
      <c r="G317" s="111" t="s">
        <v>1295</v>
      </c>
      <c r="H317" s="112"/>
      <c r="I317" s="114"/>
    </row>
    <row r="318" spans="1:9" ht="18.75" customHeight="1" x14ac:dyDescent="0.3">
      <c r="A318" s="103">
        <v>105</v>
      </c>
      <c r="B318" s="104" t="s">
        <v>55</v>
      </c>
      <c r="C318" s="335" t="s">
        <v>1297</v>
      </c>
      <c r="D318" s="335" t="s">
        <v>1297</v>
      </c>
      <c r="E318" s="106" t="s">
        <v>40</v>
      </c>
      <c r="F318" s="106" t="s">
        <v>1193</v>
      </c>
      <c r="G318" s="106" t="s">
        <v>1193</v>
      </c>
      <c r="H318" s="106" t="s">
        <v>10</v>
      </c>
      <c r="I318" s="343" t="s">
        <v>1298</v>
      </c>
    </row>
    <row r="319" spans="1:9" ht="18.75" customHeight="1" x14ac:dyDescent="0.3">
      <c r="A319" s="103"/>
      <c r="B319" s="104"/>
      <c r="C319" s="105"/>
      <c r="D319" s="105"/>
      <c r="E319" s="108"/>
      <c r="F319" s="106" t="s">
        <v>42</v>
      </c>
      <c r="G319" s="106" t="s">
        <v>43</v>
      </c>
      <c r="H319" s="344"/>
      <c r="I319" s="113">
        <v>243735</v>
      </c>
    </row>
    <row r="320" spans="1:9" ht="18.75" customHeight="1" x14ac:dyDescent="0.3">
      <c r="A320" s="109"/>
      <c r="B320" s="341"/>
      <c r="C320" s="338"/>
      <c r="D320" s="338"/>
      <c r="E320" s="112"/>
      <c r="F320" s="111" t="s">
        <v>1297</v>
      </c>
      <c r="G320" s="111" t="s">
        <v>1297</v>
      </c>
      <c r="H320" s="112"/>
      <c r="I320" s="114"/>
    </row>
    <row r="321" spans="1:9" ht="18.75" customHeight="1" x14ac:dyDescent="0.3">
      <c r="A321" s="103">
        <v>106</v>
      </c>
      <c r="B321" s="104" t="s">
        <v>1132</v>
      </c>
      <c r="C321" s="336" t="s">
        <v>1299</v>
      </c>
      <c r="D321" s="336" t="s">
        <v>1299</v>
      </c>
      <c r="E321" s="106" t="s">
        <v>40</v>
      </c>
      <c r="F321" s="336" t="s">
        <v>1155</v>
      </c>
      <c r="G321" s="336" t="s">
        <v>1155</v>
      </c>
      <c r="H321" s="106" t="s">
        <v>10</v>
      </c>
      <c r="I321" s="113" t="s">
        <v>1300</v>
      </c>
    </row>
    <row r="322" spans="1:9" ht="18.75" customHeight="1" x14ac:dyDescent="0.3">
      <c r="A322" s="103"/>
      <c r="B322" s="333"/>
      <c r="C322" s="336"/>
      <c r="D322" s="336"/>
      <c r="E322" s="108"/>
      <c r="F322" s="106" t="s">
        <v>42</v>
      </c>
      <c r="G322" s="106" t="s">
        <v>43</v>
      </c>
      <c r="H322" s="108"/>
      <c r="I322" s="113">
        <v>243737</v>
      </c>
    </row>
    <row r="323" spans="1:9" ht="18.75" customHeight="1" x14ac:dyDescent="0.3">
      <c r="A323" s="109"/>
      <c r="B323" s="341"/>
      <c r="C323" s="338"/>
      <c r="D323" s="338"/>
      <c r="E323" s="112"/>
      <c r="F323" s="338" t="s">
        <v>1299</v>
      </c>
      <c r="G323" s="111" t="s">
        <v>1299</v>
      </c>
      <c r="H323" s="112"/>
      <c r="I323" s="114"/>
    </row>
    <row r="324" spans="1:9" ht="18.75" customHeight="1" x14ac:dyDescent="0.3">
      <c r="A324" s="103">
        <v>107</v>
      </c>
      <c r="B324" s="104" t="s">
        <v>307</v>
      </c>
      <c r="C324" s="336" t="s">
        <v>1301</v>
      </c>
      <c r="D324" s="336" t="s">
        <v>1301</v>
      </c>
      <c r="E324" s="106" t="s">
        <v>40</v>
      </c>
      <c r="F324" s="105" t="s">
        <v>60</v>
      </c>
      <c r="G324" s="105" t="s">
        <v>60</v>
      </c>
      <c r="H324" s="106" t="s">
        <v>10</v>
      </c>
      <c r="I324" s="113" t="s">
        <v>1302</v>
      </c>
    </row>
    <row r="325" spans="1:9" ht="18.75" customHeight="1" x14ac:dyDescent="0.3">
      <c r="A325" s="103"/>
      <c r="B325" s="333"/>
      <c r="C325" s="336"/>
      <c r="D325" s="336"/>
      <c r="E325" s="337"/>
      <c r="F325" s="106" t="s">
        <v>42</v>
      </c>
      <c r="G325" s="106" t="s">
        <v>43</v>
      </c>
      <c r="H325" s="344"/>
      <c r="I325" s="113">
        <v>243737</v>
      </c>
    </row>
    <row r="326" spans="1:9" ht="18.75" customHeight="1" x14ac:dyDescent="0.3">
      <c r="A326" s="109"/>
      <c r="B326" s="341"/>
      <c r="C326" s="338"/>
      <c r="D326" s="338"/>
      <c r="E326" s="112"/>
      <c r="F326" s="338" t="s">
        <v>1301</v>
      </c>
      <c r="G326" s="111" t="s">
        <v>1301</v>
      </c>
      <c r="H326" s="112"/>
      <c r="I326" s="114"/>
    </row>
    <row r="327" spans="1:9" ht="18.75" customHeight="1" x14ac:dyDescent="0.3">
      <c r="A327" s="103">
        <v>108</v>
      </c>
      <c r="B327" s="342" t="s">
        <v>1303</v>
      </c>
      <c r="C327" s="336" t="s">
        <v>423</v>
      </c>
      <c r="D327" s="336" t="s">
        <v>423</v>
      </c>
      <c r="E327" s="106" t="s">
        <v>40</v>
      </c>
      <c r="F327" s="106" t="s">
        <v>1304</v>
      </c>
      <c r="G327" s="106" t="s">
        <v>1304</v>
      </c>
      <c r="H327" s="106" t="s">
        <v>10</v>
      </c>
      <c r="I327" s="107" t="s">
        <v>1305</v>
      </c>
    </row>
    <row r="328" spans="1:9" ht="18.75" customHeight="1" x14ac:dyDescent="0.3">
      <c r="A328" s="103"/>
      <c r="B328" s="104"/>
      <c r="C328" s="336"/>
      <c r="D328" s="336"/>
      <c r="E328" s="108"/>
      <c r="F328" s="106" t="s">
        <v>42</v>
      </c>
      <c r="G328" s="106" t="s">
        <v>43</v>
      </c>
      <c r="H328" s="108"/>
      <c r="I328" s="113">
        <v>243738</v>
      </c>
    </row>
    <row r="329" spans="1:9" ht="18.75" customHeight="1" x14ac:dyDescent="0.3">
      <c r="A329" s="109"/>
      <c r="B329" s="341"/>
      <c r="C329" s="338"/>
      <c r="D329" s="338"/>
      <c r="E329" s="112"/>
      <c r="F329" s="338" t="s">
        <v>423</v>
      </c>
      <c r="G329" s="111" t="s">
        <v>423</v>
      </c>
      <c r="H329" s="112"/>
      <c r="I329" s="461"/>
    </row>
    <row r="330" spans="1:9" ht="18.75" customHeight="1" x14ac:dyDescent="0.3">
      <c r="A330" s="103">
        <v>109</v>
      </c>
      <c r="B330" s="104" t="s">
        <v>1150</v>
      </c>
      <c r="C330" s="335" t="s">
        <v>1306</v>
      </c>
      <c r="D330" s="335" t="s">
        <v>1306</v>
      </c>
      <c r="E330" s="106" t="s">
        <v>40</v>
      </c>
      <c r="F330" s="105" t="s">
        <v>60</v>
      </c>
      <c r="G330" s="105" t="s">
        <v>60</v>
      </c>
      <c r="H330" s="106" t="s">
        <v>10</v>
      </c>
      <c r="I330" s="113" t="s">
        <v>1307</v>
      </c>
    </row>
    <row r="331" spans="1:9" ht="18.75" customHeight="1" x14ac:dyDescent="0.3">
      <c r="A331" s="103"/>
      <c r="B331" s="104"/>
      <c r="C331" s="105"/>
      <c r="D331" s="105"/>
      <c r="E331" s="108"/>
      <c r="F331" s="106" t="s">
        <v>42</v>
      </c>
      <c r="G331" s="106" t="s">
        <v>43</v>
      </c>
      <c r="H331" s="344"/>
      <c r="I331" s="113">
        <v>243738</v>
      </c>
    </row>
    <row r="332" spans="1:9" ht="18.75" customHeight="1" x14ac:dyDescent="0.3">
      <c r="A332" s="109"/>
      <c r="B332" s="341"/>
      <c r="C332" s="338"/>
      <c r="D332" s="338"/>
      <c r="E332" s="112"/>
      <c r="F332" s="111" t="s">
        <v>1306</v>
      </c>
      <c r="G332" s="111" t="s">
        <v>1306</v>
      </c>
      <c r="H332" s="112"/>
      <c r="I332" s="114"/>
    </row>
    <row r="333" spans="1:9" ht="18.75" customHeight="1" x14ac:dyDescent="0.3">
      <c r="A333" s="103"/>
      <c r="B333" s="104"/>
      <c r="C333" s="105"/>
      <c r="D333" s="105"/>
      <c r="E333" s="106"/>
      <c r="F333" s="106"/>
      <c r="G333" s="106"/>
      <c r="H333" s="106"/>
      <c r="I333" s="107"/>
    </row>
    <row r="334" spans="1:9" ht="18.75" customHeight="1" x14ac:dyDescent="0.3">
      <c r="A334" s="103"/>
      <c r="B334" s="104"/>
      <c r="C334" s="105"/>
      <c r="D334" s="105"/>
      <c r="E334" s="108"/>
      <c r="F334" s="106"/>
      <c r="G334" s="106"/>
      <c r="H334" s="108"/>
      <c r="I334" s="113"/>
    </row>
    <row r="335" spans="1:9" ht="18.75" customHeight="1" x14ac:dyDescent="0.3">
      <c r="A335" s="109"/>
      <c r="B335" s="110"/>
      <c r="C335" s="111"/>
      <c r="D335" s="111"/>
      <c r="E335" s="112"/>
      <c r="F335" s="111"/>
      <c r="G335" s="111"/>
      <c r="H335" s="112"/>
      <c r="I335" s="114"/>
    </row>
    <row r="336" spans="1:9" ht="18.75" customHeight="1" x14ac:dyDescent="0.3">
      <c r="A336" s="103"/>
      <c r="B336" s="333"/>
      <c r="C336" s="336"/>
      <c r="D336" s="336"/>
      <c r="E336" s="106"/>
      <c r="F336" s="106"/>
      <c r="G336" s="106"/>
      <c r="H336" s="106"/>
      <c r="I336" s="107"/>
    </row>
    <row r="337" spans="1:9" ht="18.75" customHeight="1" x14ac:dyDescent="0.3">
      <c r="A337" s="103"/>
      <c r="B337" s="104"/>
      <c r="C337" s="105"/>
      <c r="D337" s="105"/>
      <c r="E337" s="108"/>
      <c r="F337" s="106"/>
      <c r="G337" s="106"/>
      <c r="H337" s="108"/>
      <c r="I337" s="113"/>
    </row>
    <row r="338" spans="1:9" ht="18.75" customHeight="1" x14ac:dyDescent="0.3">
      <c r="A338" s="109"/>
      <c r="B338" s="110"/>
      <c r="C338" s="111"/>
      <c r="D338" s="111"/>
      <c r="E338" s="112"/>
      <c r="F338" s="338"/>
      <c r="G338" s="111"/>
      <c r="H338" s="112"/>
      <c r="I338" s="114"/>
    </row>
    <row r="339" spans="1:9" ht="18.75" customHeight="1" x14ac:dyDescent="0.3">
      <c r="A339" s="103"/>
      <c r="B339" s="104"/>
      <c r="C339" s="105"/>
      <c r="D339" s="105"/>
      <c r="E339" s="106"/>
      <c r="F339" s="105"/>
      <c r="G339" s="105"/>
      <c r="H339" s="106"/>
      <c r="I339" s="113"/>
    </row>
    <row r="340" spans="1:9" ht="18.75" customHeight="1" x14ac:dyDescent="0.3">
      <c r="A340" s="103"/>
      <c r="B340" s="104"/>
      <c r="C340" s="105"/>
      <c r="D340" s="105"/>
      <c r="E340" s="108"/>
      <c r="F340" s="106"/>
      <c r="G340" s="106"/>
      <c r="H340" s="108"/>
      <c r="I340" s="113"/>
    </row>
    <row r="341" spans="1:9" ht="18.75" customHeight="1" x14ac:dyDescent="0.3">
      <c r="A341" s="109"/>
      <c r="B341" s="341"/>
      <c r="C341" s="111"/>
      <c r="D341" s="111"/>
      <c r="E341" s="112"/>
      <c r="F341" s="111"/>
      <c r="G341" s="111"/>
      <c r="H341" s="112"/>
      <c r="I341" s="114"/>
    </row>
    <row r="342" spans="1:9" ht="18.75" customHeight="1" x14ac:dyDescent="0.3">
      <c r="A342" s="103"/>
      <c r="B342" s="333"/>
      <c r="C342" s="336"/>
      <c r="D342" s="336"/>
      <c r="E342" s="106"/>
      <c r="F342" s="106"/>
      <c r="G342" s="106"/>
      <c r="H342" s="106"/>
      <c r="I342" s="107"/>
    </row>
    <row r="343" spans="1:9" ht="18.75" customHeight="1" x14ac:dyDescent="0.3">
      <c r="A343" s="103"/>
      <c r="B343" s="104"/>
      <c r="C343" s="105"/>
      <c r="D343" s="105"/>
      <c r="E343" s="108"/>
      <c r="F343" s="106"/>
      <c r="G343" s="106"/>
      <c r="H343" s="108"/>
      <c r="I343" s="113"/>
    </row>
    <row r="344" spans="1:9" ht="18.75" customHeight="1" x14ac:dyDescent="0.3">
      <c r="A344" s="109"/>
      <c r="B344" s="341"/>
      <c r="C344" s="338"/>
      <c r="D344" s="338"/>
      <c r="E344" s="112"/>
      <c r="F344" s="338"/>
      <c r="G344" s="111"/>
      <c r="H344" s="112"/>
      <c r="I344" s="114"/>
    </row>
    <row r="345" spans="1:9" ht="18.75" customHeight="1" x14ac:dyDescent="0.3">
      <c r="A345" s="103"/>
      <c r="B345" s="104"/>
      <c r="C345" s="105"/>
      <c r="D345" s="105"/>
      <c r="E345" s="334"/>
      <c r="F345" s="334"/>
      <c r="G345" s="334"/>
      <c r="H345" s="334"/>
      <c r="I345" s="343"/>
    </row>
    <row r="346" spans="1:9" ht="18.75" customHeight="1" x14ac:dyDescent="0.3">
      <c r="A346" s="103"/>
      <c r="B346" s="333"/>
      <c r="C346" s="105"/>
      <c r="D346" s="380"/>
      <c r="E346" s="344"/>
      <c r="F346" s="339"/>
      <c r="G346" s="106"/>
      <c r="H346" s="344"/>
      <c r="I346" s="113"/>
    </row>
    <row r="347" spans="1:9" ht="18.75" customHeight="1" x14ac:dyDescent="0.3">
      <c r="A347" s="109"/>
      <c r="B347" s="110"/>
      <c r="C347" s="111"/>
      <c r="D347" s="111"/>
      <c r="E347" s="112"/>
      <c r="F347" s="111"/>
      <c r="G347" s="111"/>
      <c r="H347" s="112"/>
      <c r="I347" s="114"/>
    </row>
    <row r="348" spans="1:9" ht="18.75" customHeight="1" x14ac:dyDescent="0.3">
      <c r="A348" s="103"/>
      <c r="B348" s="104"/>
      <c r="C348" s="105"/>
      <c r="D348" s="105"/>
      <c r="E348" s="106"/>
      <c r="F348" s="106"/>
      <c r="G348" s="106"/>
      <c r="H348" s="106"/>
      <c r="I348" s="107"/>
    </row>
    <row r="349" spans="1:9" ht="18.75" customHeight="1" x14ac:dyDescent="0.3">
      <c r="A349" s="103"/>
      <c r="B349" s="104"/>
      <c r="C349" s="105"/>
      <c r="D349" s="105"/>
      <c r="E349" s="108"/>
      <c r="F349" s="106"/>
      <c r="G349" s="106"/>
      <c r="H349" s="108"/>
      <c r="I349" s="113"/>
    </row>
    <row r="350" spans="1:9" ht="18.75" customHeight="1" x14ac:dyDescent="0.3">
      <c r="A350" s="109"/>
      <c r="B350" s="110"/>
      <c r="C350" s="111"/>
      <c r="D350" s="111"/>
      <c r="E350" s="112"/>
      <c r="F350" s="111"/>
      <c r="G350" s="111"/>
      <c r="H350" s="112"/>
      <c r="I350" s="114"/>
    </row>
    <row r="351" spans="1:9" ht="18.75" customHeight="1" x14ac:dyDescent="0.3">
      <c r="A351" s="103"/>
      <c r="B351" s="104"/>
      <c r="C351" s="105"/>
      <c r="D351" s="105"/>
      <c r="E351" s="106"/>
      <c r="F351" s="106"/>
      <c r="G351" s="106"/>
      <c r="H351" s="106"/>
      <c r="I351" s="107"/>
    </row>
    <row r="352" spans="1:9" ht="18.75" customHeight="1" x14ac:dyDescent="0.3">
      <c r="A352" s="103"/>
      <c r="B352" s="104"/>
      <c r="C352" s="105"/>
      <c r="D352" s="105"/>
      <c r="E352" s="337"/>
      <c r="F352" s="339"/>
      <c r="G352" s="106"/>
      <c r="H352" s="344"/>
      <c r="I352" s="113"/>
    </row>
    <row r="353" spans="1:9" ht="18.75" customHeight="1" x14ac:dyDescent="0.3">
      <c r="A353" s="109"/>
      <c r="B353" s="110"/>
      <c r="C353" s="111"/>
      <c r="D353" s="111"/>
      <c r="E353" s="112"/>
      <c r="F353" s="111"/>
      <c r="G353" s="111"/>
      <c r="H353" s="112"/>
      <c r="I353" s="114"/>
    </row>
    <row r="354" spans="1:9" ht="18.75" customHeight="1" x14ac:dyDescent="0.3">
      <c r="A354" s="103"/>
      <c r="B354" s="104"/>
      <c r="C354" s="105"/>
      <c r="D354" s="105"/>
      <c r="E354" s="106"/>
      <c r="F354" s="106"/>
      <c r="G354" s="106"/>
      <c r="H354" s="106"/>
      <c r="I354" s="107"/>
    </row>
    <row r="355" spans="1:9" ht="18.75" customHeight="1" x14ac:dyDescent="0.3">
      <c r="A355" s="103"/>
      <c r="B355" s="104"/>
      <c r="C355" s="105"/>
      <c r="D355" s="105"/>
      <c r="E355" s="108"/>
      <c r="F355" s="107"/>
      <c r="G355" s="106"/>
      <c r="H355" s="108"/>
      <c r="I355" s="113"/>
    </row>
    <row r="356" spans="1:9" ht="18.75" customHeight="1" x14ac:dyDescent="0.3">
      <c r="A356" s="109"/>
      <c r="B356" s="341"/>
      <c r="C356" s="338"/>
      <c r="D356" s="338"/>
      <c r="E356" s="112"/>
      <c r="F356" s="111"/>
      <c r="G356" s="111"/>
      <c r="H356" s="112"/>
      <c r="I356" s="114"/>
    </row>
    <row r="357" spans="1:9" ht="18.75" customHeight="1" x14ac:dyDescent="0.3">
      <c r="A357" s="103"/>
      <c r="B357" s="333"/>
      <c r="C357" s="105"/>
      <c r="D357" s="105"/>
      <c r="E357" s="106"/>
      <c r="F357" s="106"/>
      <c r="G357" s="106"/>
      <c r="H357" s="106"/>
      <c r="I357" s="107"/>
    </row>
    <row r="358" spans="1:9" ht="18.75" customHeight="1" x14ac:dyDescent="0.3">
      <c r="A358" s="103"/>
      <c r="B358" s="104"/>
      <c r="C358" s="105"/>
      <c r="D358" s="105"/>
      <c r="E358" s="108"/>
      <c r="F358" s="107"/>
      <c r="G358" s="106"/>
      <c r="H358" s="108"/>
      <c r="I358" s="113"/>
    </row>
    <row r="359" spans="1:9" ht="18.75" customHeight="1" x14ac:dyDescent="0.3">
      <c r="A359" s="109"/>
      <c r="B359" s="341"/>
      <c r="C359" s="338"/>
      <c r="D359" s="338"/>
      <c r="E359" s="112"/>
      <c r="F359" s="111"/>
      <c r="G359" s="111"/>
      <c r="H359" s="112"/>
      <c r="I359" s="114"/>
    </row>
    <row r="360" spans="1:9" ht="18.75" customHeight="1" x14ac:dyDescent="0.3">
      <c r="A360" s="103"/>
      <c r="B360" s="104"/>
      <c r="C360" s="336"/>
      <c r="D360" s="336"/>
      <c r="E360" s="106"/>
      <c r="F360" s="105"/>
      <c r="G360" s="105"/>
      <c r="H360" s="106"/>
      <c r="I360" s="113"/>
    </row>
    <row r="361" spans="1:9" ht="18.75" customHeight="1" x14ac:dyDescent="0.3">
      <c r="A361" s="103"/>
      <c r="B361" s="104"/>
      <c r="C361" s="336"/>
      <c r="D361" s="336"/>
      <c r="E361" s="108"/>
      <c r="F361" s="106"/>
      <c r="G361" s="106"/>
      <c r="H361" s="108"/>
      <c r="I361" s="113"/>
    </row>
    <row r="362" spans="1:9" ht="18.75" customHeight="1" x14ac:dyDescent="0.3">
      <c r="A362" s="109"/>
      <c r="B362" s="341"/>
      <c r="C362" s="338"/>
      <c r="D362" s="338"/>
      <c r="E362" s="112"/>
      <c r="F362" s="338"/>
      <c r="G362" s="111"/>
      <c r="H362" s="112"/>
      <c r="I362" s="114"/>
    </row>
    <row r="363" spans="1:9" ht="18.75" customHeight="1" x14ac:dyDescent="0.3">
      <c r="A363" s="103"/>
      <c r="B363" s="104"/>
      <c r="C363" s="336"/>
      <c r="D363" s="336"/>
      <c r="E363" s="106"/>
      <c r="F363" s="105"/>
      <c r="G363" s="105"/>
      <c r="H363" s="106"/>
      <c r="I363" s="113"/>
    </row>
    <row r="364" spans="1:9" ht="18.75" customHeight="1" x14ac:dyDescent="0.3">
      <c r="A364" s="103"/>
      <c r="B364" s="333"/>
      <c r="C364" s="336"/>
      <c r="D364" s="336"/>
      <c r="E364" s="108"/>
      <c r="F364" s="339"/>
      <c r="G364" s="106"/>
      <c r="H364" s="108"/>
      <c r="I364" s="113"/>
    </row>
    <row r="365" spans="1:9" ht="18.75" customHeight="1" x14ac:dyDescent="0.3">
      <c r="A365" s="109"/>
      <c r="B365" s="341"/>
      <c r="C365" s="338"/>
      <c r="D365" s="338"/>
      <c r="E365" s="112"/>
      <c r="F365" s="338"/>
      <c r="G365" s="111"/>
      <c r="H365" s="112"/>
      <c r="I365" s="114"/>
    </row>
    <row r="366" spans="1:9" ht="18.75" customHeight="1" x14ac:dyDescent="0.3">
      <c r="A366" s="103"/>
      <c r="B366" s="104"/>
      <c r="C366" s="336"/>
      <c r="D366" s="336"/>
      <c r="E366" s="106"/>
      <c r="F366" s="105"/>
      <c r="G366" s="105"/>
      <c r="H366" s="106"/>
      <c r="I366" s="113"/>
    </row>
    <row r="367" spans="1:9" ht="18.75" customHeight="1" x14ac:dyDescent="0.3">
      <c r="A367" s="103"/>
      <c r="B367" s="333"/>
      <c r="C367" s="336"/>
      <c r="D367" s="336"/>
      <c r="E367" s="108"/>
      <c r="F367" s="106"/>
      <c r="G367" s="106"/>
      <c r="H367" s="108"/>
      <c r="I367" s="113"/>
    </row>
    <row r="368" spans="1:9" ht="18.75" customHeight="1" x14ac:dyDescent="0.3">
      <c r="A368" s="109"/>
      <c r="B368" s="341"/>
      <c r="C368" s="338"/>
      <c r="D368" s="338"/>
      <c r="E368" s="112"/>
      <c r="F368" s="338"/>
      <c r="G368" s="111"/>
      <c r="H368" s="112"/>
      <c r="I368" s="114"/>
    </row>
    <row r="369" spans="1:9" ht="18.75" customHeight="1" x14ac:dyDescent="0.3">
      <c r="A369" s="103"/>
      <c r="B369" s="104"/>
      <c r="C369" s="336"/>
      <c r="D369" s="336"/>
      <c r="E369" s="106"/>
      <c r="F369" s="105"/>
      <c r="G369" s="105"/>
      <c r="H369" s="106"/>
      <c r="I369" s="113"/>
    </row>
    <row r="370" spans="1:9" ht="18.75" customHeight="1" x14ac:dyDescent="0.3">
      <c r="A370" s="103"/>
      <c r="B370" s="104"/>
      <c r="C370" s="336"/>
      <c r="D370" s="336"/>
      <c r="E370" s="108"/>
      <c r="F370" s="106"/>
      <c r="G370" s="106"/>
      <c r="H370" s="108"/>
      <c r="I370" s="113"/>
    </row>
    <row r="371" spans="1:9" ht="18.75" customHeight="1" x14ac:dyDescent="0.3">
      <c r="A371" s="109"/>
      <c r="B371" s="341"/>
      <c r="C371" s="338"/>
      <c r="D371" s="338"/>
      <c r="E371" s="112"/>
      <c r="F371" s="338"/>
      <c r="G371" s="111"/>
      <c r="H371" s="112"/>
      <c r="I371" s="114"/>
    </row>
    <row r="372" spans="1:9" ht="18.75" customHeight="1" x14ac:dyDescent="0.3">
      <c r="A372" s="103"/>
      <c r="B372" s="104"/>
      <c r="C372" s="336"/>
      <c r="D372" s="336"/>
      <c r="E372" s="106"/>
      <c r="F372" s="105"/>
      <c r="G372" s="105"/>
      <c r="H372" s="106"/>
      <c r="I372" s="113"/>
    </row>
    <row r="373" spans="1:9" ht="18.75" customHeight="1" x14ac:dyDescent="0.3">
      <c r="A373" s="103"/>
      <c r="B373" s="104"/>
      <c r="C373" s="336"/>
      <c r="D373" s="336"/>
      <c r="E373" s="108"/>
      <c r="F373" s="106"/>
      <c r="G373" s="106"/>
      <c r="H373" s="108"/>
      <c r="I373" s="113"/>
    </row>
    <row r="374" spans="1:9" ht="18.75" customHeight="1" x14ac:dyDescent="0.3">
      <c r="A374" s="109"/>
      <c r="B374" s="341"/>
      <c r="C374" s="338"/>
      <c r="D374" s="338"/>
      <c r="E374" s="112"/>
      <c r="F374" s="338"/>
      <c r="G374" s="111"/>
      <c r="H374" s="112"/>
      <c r="I374" s="114"/>
    </row>
    <row r="375" spans="1:9" ht="18.75" customHeight="1" x14ac:dyDescent="0.3">
      <c r="A375" s="103"/>
      <c r="B375" s="104"/>
      <c r="C375" s="336"/>
      <c r="D375" s="336"/>
      <c r="E375" s="106"/>
      <c r="F375" s="105"/>
      <c r="G375" s="105"/>
      <c r="H375" s="106"/>
      <c r="I375" s="113"/>
    </row>
    <row r="376" spans="1:9" ht="18.75" customHeight="1" x14ac:dyDescent="0.3">
      <c r="A376" s="103"/>
      <c r="B376" s="104"/>
      <c r="C376" s="336"/>
      <c r="D376" s="336"/>
      <c r="E376" s="108"/>
      <c r="F376" s="106"/>
      <c r="G376" s="106"/>
      <c r="H376" s="108"/>
      <c r="I376" s="113"/>
    </row>
    <row r="377" spans="1:9" ht="18.75" customHeight="1" x14ac:dyDescent="0.3">
      <c r="A377" s="109"/>
      <c r="B377" s="341"/>
      <c r="C377" s="338"/>
      <c r="D377" s="338"/>
      <c r="E377" s="112"/>
      <c r="F377" s="338"/>
      <c r="G377" s="111"/>
      <c r="H377" s="112"/>
      <c r="I377" s="114"/>
    </row>
    <row r="378" spans="1:9" ht="18.75" customHeight="1" x14ac:dyDescent="0.3">
      <c r="A378" s="103"/>
      <c r="B378" s="104"/>
      <c r="C378" s="336"/>
      <c r="D378" s="336"/>
      <c r="E378" s="106"/>
      <c r="F378" s="336"/>
      <c r="G378" s="336"/>
      <c r="H378" s="106"/>
      <c r="I378" s="113"/>
    </row>
    <row r="379" spans="1:9" ht="18.75" customHeight="1" x14ac:dyDescent="0.3">
      <c r="A379" s="103"/>
      <c r="B379" s="333"/>
      <c r="C379" s="336"/>
      <c r="D379" s="336"/>
      <c r="E379" s="108"/>
      <c r="F379" s="106"/>
      <c r="G379" s="106"/>
      <c r="H379" s="108"/>
      <c r="I379" s="113"/>
    </row>
    <row r="380" spans="1:9" ht="18.75" customHeight="1" x14ac:dyDescent="0.3">
      <c r="A380" s="109"/>
      <c r="B380" s="341"/>
      <c r="C380" s="338"/>
      <c r="D380" s="338"/>
      <c r="E380" s="112"/>
      <c r="F380" s="338"/>
      <c r="G380" s="111"/>
      <c r="H380" s="112"/>
      <c r="I380" s="114"/>
    </row>
    <row r="381" spans="1:9" ht="18.75" customHeight="1" x14ac:dyDescent="0.3">
      <c r="A381" s="103"/>
      <c r="B381" s="104"/>
      <c r="C381" s="336"/>
      <c r="D381" s="336"/>
      <c r="E381" s="106"/>
      <c r="F381" s="336"/>
      <c r="G381" s="336"/>
      <c r="H381" s="106"/>
      <c r="I381" s="113"/>
    </row>
    <row r="382" spans="1:9" ht="18.75" customHeight="1" x14ac:dyDescent="0.3">
      <c r="A382" s="103"/>
      <c r="B382" s="333"/>
      <c r="C382" s="336"/>
      <c r="D382" s="336"/>
      <c r="E382" s="108"/>
      <c r="F382" s="106"/>
      <c r="G382" s="106"/>
      <c r="H382" s="108"/>
      <c r="I382" s="113"/>
    </row>
    <row r="383" spans="1:9" ht="18.75" customHeight="1" x14ac:dyDescent="0.3">
      <c r="A383" s="109"/>
      <c r="B383" s="341"/>
      <c r="C383" s="338"/>
      <c r="D383" s="338"/>
      <c r="E383" s="112"/>
      <c r="F383" s="338"/>
      <c r="G383" s="111"/>
      <c r="H383" s="112"/>
      <c r="I383" s="114"/>
    </row>
    <row r="384" spans="1:9" ht="18.75" customHeight="1" x14ac:dyDescent="0.3">
      <c r="A384" s="103"/>
      <c r="B384" s="104"/>
      <c r="C384" s="105"/>
      <c r="D384" s="105"/>
      <c r="E384" s="106"/>
      <c r="F384" s="106"/>
      <c r="G384" s="106"/>
      <c r="H384" s="106"/>
      <c r="I384" s="107"/>
    </row>
    <row r="385" spans="1:9" ht="18.75" customHeight="1" x14ac:dyDescent="0.3">
      <c r="A385" s="103"/>
      <c r="B385" s="104"/>
      <c r="C385" s="105"/>
      <c r="D385" s="105"/>
      <c r="E385" s="108"/>
      <c r="F385" s="106"/>
      <c r="G385" s="106"/>
      <c r="H385" s="108"/>
      <c r="I385" s="113"/>
    </row>
    <row r="386" spans="1:9" ht="18.75" customHeight="1" x14ac:dyDescent="0.3">
      <c r="A386" s="109"/>
      <c r="B386" s="341"/>
      <c r="C386" s="338"/>
      <c r="D386" s="338"/>
      <c r="E386" s="112"/>
      <c r="F386" s="111"/>
      <c r="G386" s="111"/>
      <c r="H386" s="112"/>
      <c r="I386" s="114"/>
    </row>
    <row r="387" spans="1:9" ht="18.75" customHeight="1" x14ac:dyDescent="0.3">
      <c r="A387" s="103"/>
      <c r="B387" s="104"/>
      <c r="C387" s="336"/>
      <c r="D387" s="336"/>
      <c r="E387" s="106"/>
      <c r="F387" s="105"/>
      <c r="G387" s="105"/>
      <c r="H387" s="106"/>
      <c r="I387" s="113"/>
    </row>
    <row r="388" spans="1:9" ht="18.75" customHeight="1" x14ac:dyDescent="0.3">
      <c r="A388" s="103"/>
      <c r="B388" s="104"/>
      <c r="C388" s="336"/>
      <c r="D388" s="336"/>
      <c r="E388" s="108"/>
      <c r="F388" s="106"/>
      <c r="G388" s="106"/>
      <c r="H388" s="108"/>
      <c r="I388" s="113"/>
    </row>
    <row r="389" spans="1:9" ht="18.75" customHeight="1" x14ac:dyDescent="0.3">
      <c r="A389" s="109"/>
      <c r="B389" s="341"/>
      <c r="C389" s="338"/>
      <c r="D389" s="338"/>
      <c r="E389" s="112"/>
      <c r="F389" s="338"/>
      <c r="G389" s="111"/>
      <c r="H389" s="112"/>
      <c r="I389" s="114"/>
    </row>
    <row r="390" spans="1:9" ht="18.75" customHeight="1" x14ac:dyDescent="0.3">
      <c r="A390" s="103"/>
      <c r="B390" s="333"/>
      <c r="C390" s="336"/>
      <c r="D390" s="336"/>
      <c r="E390" s="106"/>
      <c r="F390" s="106"/>
      <c r="G390" s="106"/>
      <c r="H390" s="106"/>
      <c r="I390" s="107"/>
    </row>
    <row r="391" spans="1:9" ht="18.75" customHeight="1" x14ac:dyDescent="0.3">
      <c r="A391" s="103"/>
      <c r="B391" s="104"/>
      <c r="C391" s="336"/>
      <c r="D391" s="336"/>
      <c r="E391" s="108"/>
      <c r="F391" s="107"/>
      <c r="G391" s="106"/>
      <c r="H391" s="108"/>
      <c r="I391" s="113"/>
    </row>
    <row r="392" spans="1:9" ht="18.75" customHeight="1" x14ac:dyDescent="0.3">
      <c r="A392" s="109"/>
      <c r="B392" s="341"/>
      <c r="C392" s="338"/>
      <c r="D392" s="338"/>
      <c r="E392" s="112"/>
      <c r="F392" s="338"/>
      <c r="G392" s="111"/>
      <c r="H392" s="112"/>
      <c r="I392" s="114"/>
    </row>
    <row r="393" spans="1:9" ht="18.75" customHeight="1" x14ac:dyDescent="0.3">
      <c r="A393" s="103"/>
      <c r="B393" s="104"/>
      <c r="C393" s="105"/>
      <c r="D393" s="105"/>
      <c r="E393" s="106"/>
      <c r="F393" s="105"/>
      <c r="G393" s="105"/>
      <c r="H393" s="106"/>
      <c r="I393" s="113"/>
    </row>
    <row r="394" spans="1:9" ht="18.75" customHeight="1" x14ac:dyDescent="0.3">
      <c r="A394" s="103"/>
      <c r="B394" s="104"/>
      <c r="C394" s="105"/>
      <c r="D394" s="105"/>
      <c r="E394" s="108"/>
      <c r="F394" s="106"/>
      <c r="G394" s="106"/>
      <c r="H394" s="108"/>
      <c r="I394" s="113"/>
    </row>
    <row r="395" spans="1:9" ht="18.75" customHeight="1" x14ac:dyDescent="0.3">
      <c r="A395" s="109"/>
      <c r="B395" s="341"/>
      <c r="C395" s="338"/>
      <c r="D395" s="338"/>
      <c r="E395" s="112"/>
      <c r="F395" s="111"/>
      <c r="G395" s="111"/>
      <c r="H395" s="112"/>
      <c r="I395" s="114"/>
    </row>
    <row r="396" spans="1:9" ht="18.75" customHeight="1" x14ac:dyDescent="0.3">
      <c r="A396" s="103"/>
      <c r="B396" s="333"/>
      <c r="C396" s="336"/>
      <c r="D396" s="336"/>
      <c r="E396" s="106"/>
      <c r="F396" s="106"/>
      <c r="G396" s="106"/>
      <c r="H396" s="106"/>
      <c r="I396" s="107"/>
    </row>
    <row r="397" spans="1:9" ht="18.75" customHeight="1" x14ac:dyDescent="0.3">
      <c r="A397" s="103"/>
      <c r="B397" s="333"/>
      <c r="C397" s="336"/>
      <c r="D397" s="336"/>
      <c r="E397" s="337"/>
      <c r="F397" s="106"/>
      <c r="G397" s="106"/>
      <c r="H397" s="344"/>
      <c r="I397" s="113"/>
    </row>
    <row r="398" spans="1:9" ht="18.75" customHeight="1" x14ac:dyDescent="0.3">
      <c r="A398" s="109"/>
      <c r="B398" s="341"/>
      <c r="C398" s="338"/>
      <c r="D398" s="338"/>
      <c r="E398" s="112"/>
      <c r="F398" s="338"/>
      <c r="G398" s="111"/>
      <c r="H398" s="112"/>
      <c r="I398" s="114"/>
    </row>
    <row r="399" spans="1:9" ht="18.75" customHeight="1" x14ac:dyDescent="0.3">
      <c r="A399" s="103"/>
      <c r="B399" s="333"/>
      <c r="C399" s="336"/>
      <c r="D399" s="336"/>
      <c r="E399" s="106"/>
      <c r="F399" s="106"/>
      <c r="G399" s="106"/>
      <c r="H399" s="106"/>
      <c r="I399" s="107"/>
    </row>
    <row r="400" spans="1:9" ht="18.75" customHeight="1" x14ac:dyDescent="0.3">
      <c r="A400" s="103"/>
      <c r="B400" s="104"/>
      <c r="C400" s="105"/>
      <c r="D400" s="105"/>
      <c r="E400" s="108"/>
      <c r="F400" s="106"/>
      <c r="G400" s="106"/>
      <c r="H400" s="108"/>
      <c r="I400" s="113"/>
    </row>
    <row r="401" spans="1:9" ht="18.75" customHeight="1" x14ac:dyDescent="0.3">
      <c r="A401" s="109"/>
      <c r="B401" s="341"/>
      <c r="C401" s="338"/>
      <c r="D401" s="338"/>
      <c r="E401" s="112"/>
      <c r="F401" s="338"/>
      <c r="G401" s="111"/>
      <c r="H401" s="112"/>
      <c r="I401" s="114"/>
    </row>
    <row r="402" spans="1:9" ht="18.75" customHeight="1" x14ac:dyDescent="0.3">
      <c r="A402" s="103"/>
      <c r="B402" s="333"/>
      <c r="C402" s="336"/>
      <c r="D402" s="336"/>
      <c r="E402" s="106"/>
      <c r="F402" s="106"/>
      <c r="G402" s="106"/>
      <c r="H402" s="106"/>
      <c r="I402" s="107"/>
    </row>
    <row r="403" spans="1:9" ht="18.75" customHeight="1" x14ac:dyDescent="0.3">
      <c r="A403" s="103"/>
      <c r="B403" s="104"/>
      <c r="C403" s="336"/>
      <c r="D403" s="336"/>
      <c r="E403" s="108"/>
      <c r="F403" s="106"/>
      <c r="G403" s="106"/>
      <c r="H403" s="108"/>
      <c r="I403" s="113"/>
    </row>
    <row r="404" spans="1:9" ht="18.75" customHeight="1" x14ac:dyDescent="0.3">
      <c r="A404" s="109"/>
      <c r="B404" s="341"/>
      <c r="C404" s="338"/>
      <c r="D404" s="338"/>
      <c r="E404" s="112"/>
      <c r="F404" s="338"/>
      <c r="G404" s="111"/>
      <c r="H404" s="112"/>
      <c r="I404" s="114"/>
    </row>
    <row r="405" spans="1:9" ht="18.75" customHeight="1" x14ac:dyDescent="0.3">
      <c r="A405" s="103"/>
      <c r="B405" s="104"/>
      <c r="C405" s="336"/>
      <c r="D405" s="336"/>
      <c r="E405" s="106"/>
      <c r="F405" s="336"/>
      <c r="G405" s="336"/>
      <c r="H405" s="106"/>
      <c r="I405" s="113"/>
    </row>
    <row r="406" spans="1:9" ht="18.75" customHeight="1" x14ac:dyDescent="0.3">
      <c r="A406" s="103"/>
      <c r="B406" s="333"/>
      <c r="C406" s="336"/>
      <c r="D406" s="336"/>
      <c r="E406" s="108"/>
      <c r="F406" s="106"/>
      <c r="G406" s="106"/>
      <c r="H406" s="108"/>
      <c r="I406" s="113"/>
    </row>
    <row r="407" spans="1:9" ht="18.75" customHeight="1" x14ac:dyDescent="0.3">
      <c r="A407" s="109"/>
      <c r="B407" s="341"/>
      <c r="C407" s="338"/>
      <c r="D407" s="338"/>
      <c r="E407" s="112"/>
      <c r="F407" s="338"/>
      <c r="G407" s="111"/>
      <c r="H407" s="112"/>
      <c r="I407" s="114"/>
    </row>
    <row r="408" spans="1:9" ht="18.75" customHeight="1" x14ac:dyDescent="0.3">
      <c r="A408" s="103"/>
      <c r="B408" s="104"/>
      <c r="C408" s="105"/>
      <c r="D408" s="105"/>
      <c r="E408" s="106"/>
      <c r="F408" s="336"/>
      <c r="G408" s="336"/>
      <c r="H408" s="106"/>
      <c r="I408" s="113"/>
    </row>
    <row r="409" spans="1:9" ht="18.75" customHeight="1" x14ac:dyDescent="0.3">
      <c r="A409" s="103"/>
      <c r="B409" s="333"/>
      <c r="C409" s="336"/>
      <c r="D409" s="336"/>
      <c r="E409" s="108"/>
      <c r="F409" s="106"/>
      <c r="G409" s="106"/>
      <c r="H409" s="108"/>
      <c r="I409" s="113"/>
    </row>
    <row r="410" spans="1:9" ht="18.75" customHeight="1" x14ac:dyDescent="0.3">
      <c r="A410" s="109"/>
      <c r="B410" s="341"/>
      <c r="C410" s="338"/>
      <c r="D410" s="338"/>
      <c r="E410" s="112"/>
      <c r="F410" s="111"/>
      <c r="G410" s="111"/>
      <c r="H410" s="112"/>
      <c r="I410" s="114"/>
    </row>
    <row r="411" spans="1:9" ht="18.75" customHeight="1" x14ac:dyDescent="0.3">
      <c r="A411" s="103"/>
      <c r="B411" s="104"/>
      <c r="C411" s="336"/>
      <c r="D411" s="336"/>
      <c r="E411" s="106"/>
      <c r="F411" s="105"/>
      <c r="G411" s="105"/>
      <c r="H411" s="106"/>
      <c r="I411" s="113"/>
    </row>
    <row r="412" spans="1:9" ht="18.75" customHeight="1" x14ac:dyDescent="0.3">
      <c r="A412" s="103"/>
      <c r="B412" s="104"/>
      <c r="C412" s="336"/>
      <c r="D412" s="336"/>
      <c r="E412" s="108"/>
      <c r="F412" s="106"/>
      <c r="G412" s="106"/>
      <c r="H412" s="108"/>
      <c r="I412" s="113"/>
    </row>
    <row r="413" spans="1:9" ht="18.75" customHeight="1" x14ac:dyDescent="0.3">
      <c r="A413" s="109"/>
      <c r="B413" s="341"/>
      <c r="C413" s="338"/>
      <c r="D413" s="338"/>
      <c r="E413" s="112"/>
      <c r="F413" s="338"/>
      <c r="G413" s="111"/>
      <c r="H413" s="112"/>
      <c r="I413" s="114"/>
    </row>
    <row r="414" spans="1:9" ht="18.75" customHeight="1" x14ac:dyDescent="0.3">
      <c r="A414" s="103"/>
      <c r="B414" s="104"/>
      <c r="C414" s="336"/>
      <c r="D414" s="336"/>
      <c r="E414" s="106"/>
      <c r="F414" s="105"/>
      <c r="G414" s="105"/>
      <c r="H414" s="106"/>
      <c r="I414" s="113"/>
    </row>
    <row r="415" spans="1:9" ht="18.75" customHeight="1" x14ac:dyDescent="0.3">
      <c r="A415" s="103"/>
      <c r="B415" s="104"/>
      <c r="C415" s="336"/>
      <c r="D415" s="336"/>
      <c r="E415" s="108"/>
      <c r="F415" s="106"/>
      <c r="G415" s="106"/>
      <c r="H415" s="108"/>
      <c r="I415" s="113"/>
    </row>
    <row r="416" spans="1:9" ht="18.75" customHeight="1" x14ac:dyDescent="0.3">
      <c r="A416" s="109"/>
      <c r="B416" s="341"/>
      <c r="C416" s="338"/>
      <c r="D416" s="338"/>
      <c r="E416" s="112"/>
      <c r="F416" s="338"/>
      <c r="G416" s="111"/>
      <c r="H416" s="112"/>
      <c r="I416" s="114"/>
    </row>
    <row r="417" spans="1:10" ht="18.75" customHeight="1" x14ac:dyDescent="0.3">
      <c r="A417" s="103"/>
      <c r="B417" s="104"/>
      <c r="C417" s="336"/>
      <c r="D417" s="336"/>
      <c r="E417" s="106"/>
      <c r="F417" s="105"/>
      <c r="G417" s="105"/>
      <c r="H417" s="106"/>
      <c r="I417" s="113"/>
    </row>
    <row r="418" spans="1:10" ht="18.75" customHeight="1" x14ac:dyDescent="0.3">
      <c r="A418" s="103"/>
      <c r="B418" s="104"/>
      <c r="C418" s="336"/>
      <c r="D418" s="336"/>
      <c r="E418" s="108"/>
      <c r="F418" s="106"/>
      <c r="G418" s="106"/>
      <c r="H418" s="108"/>
      <c r="I418" s="113"/>
    </row>
    <row r="419" spans="1:10" ht="18.75" customHeight="1" x14ac:dyDescent="0.3">
      <c r="A419" s="109"/>
      <c r="B419" s="341"/>
      <c r="C419" s="338"/>
      <c r="D419" s="338"/>
      <c r="E419" s="112"/>
      <c r="F419" s="338"/>
      <c r="G419" s="111"/>
      <c r="H419" s="112"/>
      <c r="I419" s="114"/>
    </row>
    <row r="420" spans="1:10" ht="18.75" customHeight="1" x14ac:dyDescent="0.3">
      <c r="A420" s="103"/>
      <c r="B420" s="104"/>
      <c r="C420" s="336"/>
      <c r="D420" s="336"/>
      <c r="E420" s="106"/>
      <c r="F420" s="336"/>
      <c r="G420" s="336"/>
      <c r="H420" s="106"/>
      <c r="I420" s="113"/>
    </row>
    <row r="421" spans="1:10" ht="18.75" customHeight="1" x14ac:dyDescent="0.3">
      <c r="A421" s="103"/>
      <c r="B421" s="333"/>
      <c r="C421" s="336"/>
      <c r="D421" s="336"/>
      <c r="E421" s="108"/>
      <c r="F421" s="106"/>
      <c r="G421" s="106"/>
      <c r="H421" s="108"/>
      <c r="I421" s="113"/>
    </row>
    <row r="422" spans="1:10" ht="18.75" customHeight="1" x14ac:dyDescent="0.3">
      <c r="A422" s="109"/>
      <c r="B422" s="341"/>
      <c r="C422" s="338"/>
      <c r="D422" s="338"/>
      <c r="E422" s="112"/>
      <c r="F422" s="338"/>
      <c r="G422" s="111"/>
      <c r="H422" s="112"/>
      <c r="I422" s="114"/>
    </row>
    <row r="423" spans="1:10" ht="18.75" customHeight="1" x14ac:dyDescent="0.3">
      <c r="A423" s="103"/>
      <c r="B423" s="104"/>
      <c r="C423" s="105"/>
      <c r="D423" s="105"/>
      <c r="E423" s="106"/>
      <c r="F423" s="106"/>
      <c r="G423" s="106"/>
      <c r="H423" s="106"/>
      <c r="I423" s="107"/>
    </row>
    <row r="424" spans="1:10" ht="18.75" customHeight="1" x14ac:dyDescent="0.3">
      <c r="A424" s="103"/>
      <c r="B424" s="104"/>
      <c r="C424" s="105"/>
      <c r="D424" s="105"/>
      <c r="E424" s="108"/>
      <c r="F424" s="106"/>
      <c r="G424" s="106"/>
      <c r="H424" s="108"/>
      <c r="I424" s="113"/>
    </row>
    <row r="425" spans="1:10" ht="18.75" customHeight="1" x14ac:dyDescent="0.3">
      <c r="A425" s="109"/>
      <c r="B425" s="341"/>
      <c r="C425" s="338"/>
      <c r="D425" s="338"/>
      <c r="E425" s="112"/>
      <c r="F425" s="111"/>
      <c r="G425" s="111"/>
      <c r="H425" s="112"/>
      <c r="I425" s="114"/>
    </row>
    <row r="426" spans="1:10" ht="18.75" customHeight="1" x14ac:dyDescent="0.3">
      <c r="A426" s="103"/>
      <c r="B426" s="104"/>
      <c r="C426" s="105"/>
      <c r="D426" s="105"/>
      <c r="E426" s="106"/>
      <c r="F426" s="106"/>
      <c r="G426" s="106"/>
      <c r="H426" s="106"/>
      <c r="I426" s="107"/>
    </row>
    <row r="427" spans="1:10" ht="18.75" customHeight="1" x14ac:dyDescent="0.3">
      <c r="A427" s="103"/>
      <c r="B427" s="104"/>
      <c r="C427" s="105"/>
      <c r="D427" s="105"/>
      <c r="E427" s="108"/>
      <c r="F427" s="106"/>
      <c r="G427" s="106"/>
      <c r="H427" s="108"/>
      <c r="I427" s="113"/>
    </row>
    <row r="428" spans="1:10" ht="18.75" customHeight="1" x14ac:dyDescent="0.3">
      <c r="A428" s="109"/>
      <c r="B428" s="341"/>
      <c r="C428" s="338"/>
      <c r="D428" s="338"/>
      <c r="E428" s="112"/>
      <c r="F428" s="111"/>
      <c r="G428" s="111"/>
      <c r="H428" s="112"/>
      <c r="I428" s="114"/>
    </row>
    <row r="429" spans="1:10" ht="18.75" customHeight="1" x14ac:dyDescent="0.3">
      <c r="A429" s="103"/>
      <c r="B429" s="104"/>
      <c r="C429" s="336"/>
      <c r="D429" s="336"/>
      <c r="E429" s="106"/>
      <c r="F429" s="105"/>
      <c r="G429" s="105"/>
      <c r="H429" s="106"/>
      <c r="I429" s="113"/>
    </row>
    <row r="430" spans="1:10" ht="18.75" customHeight="1" x14ac:dyDescent="0.3">
      <c r="A430" s="103"/>
      <c r="B430" s="333"/>
      <c r="C430" s="336"/>
      <c r="D430" s="336"/>
      <c r="E430" s="108"/>
      <c r="F430" s="339"/>
      <c r="G430" s="106"/>
      <c r="H430" s="108"/>
      <c r="I430" s="113"/>
    </row>
    <row r="431" spans="1:10" ht="18.75" customHeight="1" x14ac:dyDescent="0.3">
      <c r="A431" s="109"/>
      <c r="B431" s="341"/>
      <c r="C431" s="338"/>
      <c r="D431" s="338"/>
      <c r="E431" s="112"/>
      <c r="F431" s="338"/>
      <c r="G431" s="111"/>
      <c r="H431" s="112"/>
      <c r="I431" s="114"/>
    </row>
    <row r="432" spans="1:10" ht="18.75" customHeight="1" x14ac:dyDescent="0.3">
      <c r="A432" s="103"/>
      <c r="B432" s="104"/>
      <c r="C432" s="336"/>
      <c r="D432" s="336"/>
      <c r="E432" s="334"/>
      <c r="F432" s="105"/>
      <c r="G432" s="105"/>
      <c r="H432" s="106"/>
      <c r="I432" s="113"/>
      <c r="J432" s="113"/>
    </row>
    <row r="433" spans="1:10" ht="18.75" customHeight="1" x14ac:dyDescent="0.3">
      <c r="A433" s="103"/>
      <c r="B433" s="333"/>
      <c r="C433" s="336"/>
      <c r="D433" s="336"/>
      <c r="E433" s="337"/>
      <c r="F433" s="339"/>
      <c r="G433" s="339"/>
      <c r="H433" s="108"/>
      <c r="I433" s="113"/>
      <c r="J433" s="113"/>
    </row>
    <row r="434" spans="1:10" ht="18.75" customHeight="1" x14ac:dyDescent="0.3">
      <c r="A434" s="109"/>
      <c r="B434" s="341"/>
      <c r="C434" s="338"/>
      <c r="D434" s="338"/>
      <c r="E434" s="112"/>
      <c r="F434" s="338"/>
      <c r="G434" s="111"/>
      <c r="H434" s="112"/>
      <c r="I434" s="114"/>
    </row>
    <row r="435" spans="1:10" ht="18.75" customHeight="1" x14ac:dyDescent="0.3">
      <c r="A435" s="103"/>
      <c r="B435" s="333"/>
      <c r="C435" s="336"/>
      <c r="D435" s="336"/>
      <c r="E435" s="106"/>
      <c r="F435" s="106"/>
      <c r="G435" s="106"/>
      <c r="H435" s="106"/>
      <c r="I435" s="107"/>
    </row>
    <row r="436" spans="1:10" ht="18.75" customHeight="1" x14ac:dyDescent="0.3">
      <c r="A436" s="103"/>
      <c r="B436" s="104"/>
      <c r="C436" s="105"/>
      <c r="D436" s="105"/>
      <c r="E436" s="108"/>
      <c r="F436" s="106"/>
      <c r="G436" s="106"/>
      <c r="H436" s="108"/>
      <c r="I436" s="113"/>
    </row>
    <row r="437" spans="1:10" ht="18.75" customHeight="1" x14ac:dyDescent="0.3">
      <c r="A437" s="109"/>
      <c r="B437" s="110"/>
      <c r="C437" s="111"/>
      <c r="D437" s="111"/>
      <c r="E437" s="112"/>
      <c r="F437" s="338"/>
      <c r="G437" s="111"/>
      <c r="H437" s="112"/>
      <c r="I437" s="114"/>
    </row>
    <row r="438" spans="1:10" ht="18.75" customHeight="1" x14ac:dyDescent="0.3">
      <c r="A438" s="103"/>
      <c r="B438" s="104"/>
      <c r="C438" s="336"/>
      <c r="D438" s="336"/>
      <c r="E438" s="106"/>
      <c r="F438" s="336"/>
      <c r="G438" s="336"/>
      <c r="H438" s="106"/>
      <c r="I438" s="113"/>
    </row>
    <row r="439" spans="1:10" ht="18.75" customHeight="1" x14ac:dyDescent="0.3">
      <c r="A439" s="103"/>
      <c r="B439" s="104"/>
      <c r="C439" s="336"/>
      <c r="D439" s="336"/>
      <c r="E439" s="108"/>
      <c r="F439" s="106"/>
      <c r="G439" s="106"/>
      <c r="H439" s="108"/>
      <c r="I439" s="113"/>
    </row>
    <row r="440" spans="1:10" ht="18.75" customHeight="1" x14ac:dyDescent="0.3">
      <c r="A440" s="109"/>
      <c r="B440" s="110"/>
      <c r="C440" s="338"/>
      <c r="D440" s="338"/>
      <c r="E440" s="112"/>
      <c r="F440" s="338"/>
      <c r="G440" s="111"/>
      <c r="H440" s="112"/>
      <c r="I440" s="114"/>
    </row>
    <row r="441" spans="1:10" ht="18.75" customHeight="1" x14ac:dyDescent="0.3">
      <c r="A441" s="103"/>
      <c r="B441" s="104"/>
      <c r="C441" s="336"/>
      <c r="D441" s="336"/>
      <c r="E441" s="106"/>
      <c r="F441" s="105"/>
      <c r="G441" s="105"/>
      <c r="H441" s="106"/>
      <c r="I441" s="113"/>
    </row>
    <row r="442" spans="1:10" ht="18.75" customHeight="1" x14ac:dyDescent="0.3">
      <c r="A442" s="103"/>
      <c r="B442" s="104"/>
      <c r="C442" s="336"/>
      <c r="D442" s="336"/>
      <c r="E442" s="108"/>
      <c r="F442" s="106"/>
      <c r="G442" s="106"/>
      <c r="H442" s="108"/>
      <c r="I442" s="113"/>
    </row>
    <row r="443" spans="1:10" ht="18.75" customHeight="1" x14ac:dyDescent="0.3">
      <c r="A443" s="109"/>
      <c r="B443" s="110"/>
      <c r="C443" s="338"/>
      <c r="D443" s="338"/>
      <c r="E443" s="112"/>
      <c r="F443" s="338"/>
      <c r="G443" s="111"/>
      <c r="H443" s="112"/>
      <c r="I443" s="114"/>
    </row>
    <row r="444" spans="1:10" ht="18.75" customHeight="1" x14ac:dyDescent="0.3">
      <c r="A444" s="103"/>
      <c r="B444" s="104"/>
      <c r="C444" s="336"/>
      <c r="D444" s="336"/>
      <c r="E444" s="106"/>
      <c r="F444" s="105"/>
      <c r="G444" s="105"/>
      <c r="H444" s="106"/>
      <c r="I444" s="113"/>
    </row>
    <row r="445" spans="1:10" ht="18.75" customHeight="1" x14ac:dyDescent="0.3">
      <c r="A445" s="103"/>
      <c r="B445" s="333"/>
      <c r="C445" s="336"/>
      <c r="D445" s="336"/>
      <c r="E445" s="108"/>
      <c r="F445" s="339"/>
      <c r="G445" s="106"/>
      <c r="H445" s="108"/>
      <c r="I445" s="113"/>
    </row>
    <row r="446" spans="1:10" ht="18.75" customHeight="1" x14ac:dyDescent="0.3">
      <c r="A446" s="109"/>
      <c r="B446" s="110"/>
      <c r="C446" s="111"/>
      <c r="D446" s="111"/>
      <c r="E446" s="112"/>
      <c r="F446" s="338"/>
      <c r="G446" s="111"/>
      <c r="H446" s="112"/>
      <c r="I446" s="114"/>
    </row>
    <row r="447" spans="1:10" ht="18.75" customHeight="1" x14ac:dyDescent="0.3">
      <c r="A447" s="103"/>
      <c r="B447" s="104"/>
      <c r="C447" s="105"/>
      <c r="D447" s="105"/>
      <c r="E447" s="106"/>
      <c r="F447" s="105"/>
      <c r="G447" s="105"/>
      <c r="H447" s="106"/>
      <c r="I447" s="113"/>
    </row>
    <row r="448" spans="1:10" ht="18.75" customHeight="1" x14ac:dyDescent="0.3">
      <c r="A448" s="103"/>
      <c r="B448" s="104"/>
      <c r="C448" s="105"/>
      <c r="D448" s="105"/>
      <c r="E448" s="108"/>
      <c r="F448" s="106"/>
      <c r="G448" s="106"/>
      <c r="H448" s="108"/>
      <c r="I448" s="113"/>
    </row>
    <row r="449" spans="1:9" ht="18.75" customHeight="1" x14ac:dyDescent="0.3">
      <c r="A449" s="109"/>
      <c r="B449" s="110"/>
      <c r="C449" s="111"/>
      <c r="D449" s="111"/>
      <c r="E449" s="112"/>
      <c r="F449" s="111"/>
      <c r="G449" s="111"/>
      <c r="H449" s="112"/>
      <c r="I449" s="114"/>
    </row>
    <row r="450" spans="1:9" ht="18.75" customHeight="1" x14ac:dyDescent="0.3">
      <c r="A450" s="103"/>
      <c r="B450" s="333"/>
      <c r="C450" s="336"/>
      <c r="D450" s="336"/>
      <c r="E450" s="106"/>
      <c r="F450" s="106"/>
      <c r="G450" s="106"/>
      <c r="H450" s="106"/>
      <c r="I450" s="107"/>
    </row>
    <row r="451" spans="1:9" ht="18.75" customHeight="1" x14ac:dyDescent="0.3">
      <c r="A451" s="103"/>
      <c r="B451" s="333"/>
      <c r="C451" s="336"/>
      <c r="D451" s="336"/>
      <c r="E451" s="337"/>
      <c r="F451" s="106"/>
      <c r="G451" s="106"/>
      <c r="H451" s="344"/>
      <c r="I451" s="113"/>
    </row>
    <row r="452" spans="1:9" ht="18.75" customHeight="1" x14ac:dyDescent="0.3">
      <c r="A452" s="109"/>
      <c r="B452" s="341"/>
      <c r="C452" s="338"/>
      <c r="D452" s="338"/>
      <c r="E452" s="112"/>
      <c r="F452" s="338"/>
      <c r="G452" s="111"/>
      <c r="H452" s="112"/>
      <c r="I452" s="114"/>
    </row>
    <row r="453" spans="1:9" ht="18.75" customHeight="1" x14ac:dyDescent="0.3">
      <c r="A453" s="103"/>
      <c r="B453" s="104"/>
      <c r="C453" s="336"/>
      <c r="D453" s="336"/>
      <c r="E453" s="106"/>
      <c r="F453" s="105"/>
      <c r="G453" s="105"/>
      <c r="H453" s="106"/>
      <c r="I453" s="113"/>
    </row>
    <row r="454" spans="1:9" ht="18.75" customHeight="1" x14ac:dyDescent="0.3">
      <c r="A454" s="103"/>
      <c r="B454" s="104"/>
      <c r="C454" s="336"/>
      <c r="D454" s="336"/>
      <c r="E454" s="108"/>
      <c r="F454" s="106"/>
      <c r="G454" s="106"/>
      <c r="H454" s="108"/>
      <c r="I454" s="113"/>
    </row>
    <row r="455" spans="1:9" ht="18.75" customHeight="1" x14ac:dyDescent="0.3">
      <c r="A455" s="109"/>
      <c r="B455" s="341"/>
      <c r="C455" s="338"/>
      <c r="D455" s="338"/>
      <c r="E455" s="112"/>
      <c r="F455" s="338"/>
      <c r="G455" s="111"/>
      <c r="H455" s="112"/>
      <c r="I455" s="114"/>
    </row>
    <row r="456" spans="1:9" ht="18.75" customHeight="1" x14ac:dyDescent="0.3">
      <c r="A456" s="103"/>
      <c r="B456" s="333"/>
      <c r="C456" s="336"/>
      <c r="D456" s="336"/>
      <c r="E456" s="106"/>
      <c r="F456" s="106"/>
      <c r="G456" s="106"/>
      <c r="H456" s="106"/>
      <c r="I456" s="107"/>
    </row>
    <row r="457" spans="1:9" ht="18.75" customHeight="1" x14ac:dyDescent="0.3">
      <c r="A457" s="103"/>
      <c r="B457" s="104"/>
      <c r="C457" s="105"/>
      <c r="D457" s="105"/>
      <c r="E457" s="108"/>
      <c r="F457" s="106"/>
      <c r="G457" s="106"/>
      <c r="H457" s="108"/>
      <c r="I457" s="113"/>
    </row>
    <row r="458" spans="1:9" ht="18.75" customHeight="1" x14ac:dyDescent="0.3">
      <c r="A458" s="109"/>
      <c r="B458" s="110"/>
      <c r="C458" s="111"/>
      <c r="D458" s="111"/>
      <c r="E458" s="112"/>
      <c r="F458" s="338"/>
      <c r="G458" s="111"/>
      <c r="H458" s="112"/>
      <c r="I458" s="114"/>
    </row>
    <row r="459" spans="1:9" ht="18.75" customHeight="1" x14ac:dyDescent="0.3">
      <c r="A459" s="103"/>
      <c r="B459" s="333"/>
      <c r="C459" s="336"/>
      <c r="D459" s="336"/>
      <c r="E459" s="106"/>
      <c r="F459" s="106"/>
      <c r="G459" s="106"/>
      <c r="H459" s="106"/>
      <c r="I459" s="107"/>
    </row>
    <row r="460" spans="1:9" ht="18.75" customHeight="1" x14ac:dyDescent="0.3">
      <c r="A460" s="103"/>
      <c r="B460" s="333"/>
      <c r="C460" s="336"/>
      <c r="D460" s="336"/>
      <c r="E460" s="337"/>
      <c r="F460" s="106"/>
      <c r="G460" s="106"/>
      <c r="H460" s="344"/>
      <c r="I460" s="113"/>
    </row>
    <row r="461" spans="1:9" ht="18.75" customHeight="1" x14ac:dyDescent="0.3">
      <c r="A461" s="109"/>
      <c r="B461" s="341"/>
      <c r="C461" s="338"/>
      <c r="D461" s="338"/>
      <c r="E461" s="112"/>
      <c r="F461" s="338"/>
      <c r="G461" s="111"/>
      <c r="H461" s="112"/>
      <c r="I461" s="114"/>
    </row>
    <row r="462" spans="1:9" ht="18.75" customHeight="1" x14ac:dyDescent="0.3">
      <c r="A462" s="103"/>
      <c r="B462" s="104"/>
      <c r="C462" s="105"/>
      <c r="D462" s="105"/>
      <c r="E462" s="106"/>
      <c r="F462" s="106"/>
      <c r="G462" s="106"/>
      <c r="H462" s="106"/>
      <c r="I462" s="107"/>
    </row>
    <row r="463" spans="1:9" ht="18.75" customHeight="1" x14ac:dyDescent="0.3">
      <c r="A463" s="103"/>
      <c r="B463" s="104"/>
      <c r="C463" s="105"/>
      <c r="D463" s="105"/>
      <c r="E463" s="108"/>
      <c r="F463" s="106"/>
      <c r="G463" s="106"/>
      <c r="H463" s="108"/>
      <c r="I463" s="113"/>
    </row>
    <row r="464" spans="1:9" ht="18.75" customHeight="1" x14ac:dyDescent="0.3">
      <c r="A464" s="109"/>
      <c r="B464" s="341"/>
      <c r="C464" s="338"/>
      <c r="D464" s="338"/>
      <c r="E464" s="112"/>
      <c r="F464" s="111"/>
      <c r="G464" s="111"/>
      <c r="H464" s="112"/>
      <c r="I464" s="114"/>
    </row>
    <row r="465" spans="1:9" ht="18.75" customHeight="1" x14ac:dyDescent="0.3">
      <c r="A465" s="103"/>
      <c r="B465" s="104"/>
      <c r="C465" s="335"/>
      <c r="D465" s="335"/>
      <c r="E465" s="106"/>
      <c r="F465" s="106"/>
      <c r="G465" s="106"/>
      <c r="H465" s="106"/>
      <c r="I465" s="107"/>
    </row>
    <row r="466" spans="1:9" ht="18.75" customHeight="1" x14ac:dyDescent="0.3">
      <c r="A466" s="103"/>
      <c r="B466" s="104"/>
      <c r="C466" s="105"/>
      <c r="D466" s="105"/>
      <c r="E466" s="337"/>
      <c r="F466" s="339"/>
      <c r="G466" s="339"/>
      <c r="H466" s="108"/>
      <c r="I466" s="113"/>
    </row>
    <row r="467" spans="1:9" ht="18.75" customHeight="1" x14ac:dyDescent="0.3">
      <c r="A467" s="109"/>
      <c r="B467" s="341"/>
      <c r="C467" s="338"/>
      <c r="D467" s="338"/>
      <c r="E467" s="112"/>
      <c r="F467" s="111"/>
      <c r="G467" s="111"/>
      <c r="H467" s="112"/>
      <c r="I467" s="114"/>
    </row>
    <row r="468" spans="1:9" ht="18.75" customHeight="1" x14ac:dyDescent="0.3">
      <c r="A468" s="103"/>
      <c r="B468" s="104"/>
      <c r="C468" s="105"/>
      <c r="D468" s="105"/>
      <c r="E468" s="106"/>
      <c r="F468" s="106"/>
      <c r="G468" s="106"/>
      <c r="H468" s="106"/>
      <c r="I468" s="107"/>
    </row>
    <row r="469" spans="1:9" ht="18.75" customHeight="1" x14ac:dyDescent="0.3">
      <c r="A469" s="103"/>
      <c r="B469" s="104"/>
      <c r="C469" s="105"/>
      <c r="D469" s="105"/>
      <c r="E469" s="108"/>
      <c r="F469" s="106"/>
      <c r="G469" s="106"/>
      <c r="H469" s="108"/>
      <c r="I469" s="113"/>
    </row>
    <row r="470" spans="1:9" ht="18.75" customHeight="1" x14ac:dyDescent="0.3">
      <c r="A470" s="109"/>
      <c r="B470" s="341"/>
      <c r="C470" s="338"/>
      <c r="D470" s="338"/>
      <c r="E470" s="112"/>
      <c r="F470" s="111"/>
      <c r="G470" s="111"/>
      <c r="H470" s="112"/>
      <c r="I470" s="114"/>
    </row>
    <row r="471" spans="1:9" ht="18.75" customHeight="1" x14ac:dyDescent="0.3">
      <c r="A471" s="103"/>
      <c r="B471" s="104"/>
      <c r="C471" s="105"/>
      <c r="D471" s="105"/>
      <c r="E471" s="106"/>
      <c r="F471" s="106"/>
      <c r="G471" s="106"/>
      <c r="H471" s="106"/>
      <c r="I471" s="107"/>
    </row>
    <row r="472" spans="1:9" ht="18.75" customHeight="1" x14ac:dyDescent="0.3">
      <c r="A472" s="103"/>
      <c r="B472" s="104"/>
      <c r="C472" s="105"/>
      <c r="D472" s="105"/>
      <c r="E472" s="108"/>
      <c r="F472" s="106"/>
      <c r="G472" s="106"/>
      <c r="H472" s="108"/>
      <c r="I472" s="113"/>
    </row>
    <row r="473" spans="1:9" ht="18.75" customHeight="1" x14ac:dyDescent="0.3">
      <c r="A473" s="109"/>
      <c r="B473" s="110"/>
      <c r="C473" s="111"/>
      <c r="D473" s="111"/>
      <c r="E473" s="112"/>
      <c r="F473" s="111"/>
      <c r="G473" s="111"/>
      <c r="H473" s="112"/>
      <c r="I473" s="114"/>
    </row>
    <row r="474" spans="1:9" ht="18.75" customHeight="1" x14ac:dyDescent="0.3">
      <c r="A474" s="103"/>
      <c r="B474" s="104"/>
      <c r="C474" s="105"/>
      <c r="D474" s="105"/>
      <c r="E474" s="106"/>
      <c r="F474" s="106"/>
      <c r="G474" s="106"/>
      <c r="H474" s="106"/>
      <c r="I474" s="107"/>
    </row>
    <row r="475" spans="1:9" ht="18.75" customHeight="1" x14ac:dyDescent="0.3">
      <c r="A475" s="103"/>
      <c r="B475" s="104"/>
      <c r="C475" s="105"/>
      <c r="D475" s="105"/>
      <c r="E475" s="108"/>
      <c r="F475" s="106"/>
      <c r="G475" s="106"/>
      <c r="H475" s="108"/>
      <c r="I475" s="113"/>
    </row>
    <row r="476" spans="1:9" ht="18.75" customHeight="1" x14ac:dyDescent="0.3">
      <c r="A476" s="109"/>
      <c r="B476" s="110"/>
      <c r="C476" s="111"/>
      <c r="D476" s="111"/>
      <c r="E476" s="112"/>
      <c r="F476" s="111"/>
      <c r="G476" s="111"/>
      <c r="H476" s="112"/>
      <c r="I476" s="114"/>
    </row>
    <row r="477" spans="1:9" ht="18.75" customHeight="1" x14ac:dyDescent="0.3">
      <c r="A477" s="103"/>
      <c r="B477" s="104"/>
      <c r="C477" s="105"/>
      <c r="D477" s="105"/>
      <c r="E477" s="106"/>
      <c r="F477" s="105"/>
      <c r="G477" s="105"/>
      <c r="H477" s="106"/>
      <c r="I477" s="113"/>
    </row>
    <row r="478" spans="1:9" ht="18.75" customHeight="1" x14ac:dyDescent="0.3">
      <c r="A478" s="103"/>
      <c r="B478" s="104"/>
      <c r="C478" s="105"/>
      <c r="D478" s="105"/>
      <c r="E478" s="108"/>
      <c r="F478" s="339"/>
      <c r="G478" s="339"/>
      <c r="H478" s="108"/>
      <c r="I478" s="113"/>
    </row>
    <row r="479" spans="1:9" ht="18.75" customHeight="1" x14ac:dyDescent="0.3">
      <c r="A479" s="109"/>
      <c r="B479" s="110"/>
      <c r="C479" s="111"/>
      <c r="D479" s="111"/>
      <c r="E479" s="112"/>
      <c r="F479" s="111"/>
      <c r="G479" s="111"/>
      <c r="H479" s="112"/>
      <c r="I479" s="114"/>
    </row>
    <row r="480" spans="1:9" ht="18.75" customHeight="1" x14ac:dyDescent="0.3">
      <c r="A480" s="103"/>
      <c r="B480" s="104"/>
      <c r="C480" s="105"/>
      <c r="D480" s="105"/>
      <c r="E480" s="106"/>
      <c r="F480" s="106"/>
      <c r="G480" s="106"/>
      <c r="H480" s="106"/>
      <c r="I480" s="113"/>
    </row>
    <row r="481" spans="1:9" ht="18.75" customHeight="1" x14ac:dyDescent="0.3">
      <c r="A481" s="103"/>
      <c r="B481" s="104"/>
      <c r="C481" s="105"/>
      <c r="D481" s="105"/>
      <c r="E481" s="108"/>
      <c r="F481" s="106"/>
      <c r="G481" s="106"/>
      <c r="H481" s="108"/>
      <c r="I481" s="113"/>
    </row>
    <row r="482" spans="1:9" ht="18.75" customHeight="1" x14ac:dyDescent="0.3">
      <c r="A482" s="109"/>
      <c r="B482" s="110"/>
      <c r="C482" s="111"/>
      <c r="D482" s="111"/>
      <c r="E482" s="112"/>
      <c r="F482" s="111"/>
      <c r="G482" s="111"/>
      <c r="H482" s="112"/>
      <c r="I482" s="114"/>
    </row>
    <row r="483" spans="1:9" ht="18.75" customHeight="1" x14ac:dyDescent="0.3">
      <c r="A483" s="103"/>
      <c r="B483" s="104"/>
      <c r="C483" s="105"/>
      <c r="D483" s="105"/>
      <c r="E483" s="106"/>
      <c r="F483" s="105"/>
      <c r="G483" s="105"/>
      <c r="H483" s="106"/>
      <c r="I483" s="113"/>
    </row>
    <row r="484" spans="1:9" ht="18.75" customHeight="1" x14ac:dyDescent="0.3">
      <c r="A484" s="103"/>
      <c r="B484" s="104"/>
      <c r="C484" s="105"/>
      <c r="D484" s="105"/>
      <c r="E484" s="108"/>
      <c r="F484" s="106"/>
      <c r="G484" s="106"/>
      <c r="H484" s="108"/>
      <c r="I484" s="113"/>
    </row>
    <row r="485" spans="1:9" ht="18.75" customHeight="1" x14ac:dyDescent="0.3">
      <c r="A485" s="109"/>
      <c r="B485" s="110"/>
      <c r="C485" s="111"/>
      <c r="D485" s="111"/>
      <c r="E485" s="112"/>
      <c r="F485" s="111"/>
      <c r="G485" s="111"/>
      <c r="H485" s="112"/>
      <c r="I485" s="114"/>
    </row>
    <row r="486" spans="1:9" ht="18.75" customHeight="1" x14ac:dyDescent="0.3">
      <c r="A486" s="103"/>
      <c r="B486" s="104"/>
      <c r="C486" s="105"/>
      <c r="D486" s="105"/>
      <c r="E486" s="106"/>
      <c r="F486" s="462"/>
      <c r="G486" s="462"/>
      <c r="H486" s="106"/>
      <c r="I486" s="107"/>
    </row>
    <row r="487" spans="1:9" ht="18.75" customHeight="1" x14ac:dyDescent="0.3">
      <c r="A487" s="463"/>
      <c r="B487" s="104"/>
      <c r="C487" s="380"/>
      <c r="D487" s="105"/>
      <c r="E487" s="337"/>
      <c r="F487" s="428"/>
      <c r="G487" s="428"/>
      <c r="H487" s="344"/>
      <c r="I487" s="113"/>
    </row>
    <row r="488" spans="1:9" ht="18.75" customHeight="1" x14ac:dyDescent="0.3">
      <c r="A488" s="109"/>
      <c r="B488" s="110"/>
      <c r="C488" s="111"/>
      <c r="D488" s="111"/>
      <c r="E488" s="112"/>
      <c r="F488" s="111"/>
      <c r="G488" s="111"/>
      <c r="H488" s="112"/>
      <c r="I488" s="114"/>
    </row>
    <row r="489" spans="1:9" ht="18.75" customHeight="1" x14ac:dyDescent="0.3">
      <c r="A489" s="103"/>
      <c r="B489" s="104"/>
      <c r="C489" s="105"/>
      <c r="D489" s="105"/>
      <c r="E489" s="106"/>
      <c r="F489" s="106"/>
      <c r="G489" s="106"/>
      <c r="H489" s="106"/>
      <c r="I489" s="107"/>
    </row>
    <row r="490" spans="1:9" ht="18.75" customHeight="1" x14ac:dyDescent="0.3">
      <c r="A490" s="103"/>
      <c r="B490" s="104"/>
      <c r="C490" s="105"/>
      <c r="D490" s="105"/>
      <c r="E490" s="108"/>
      <c r="F490" s="107"/>
      <c r="G490" s="106"/>
      <c r="H490" s="108"/>
      <c r="I490" s="113"/>
    </row>
    <row r="491" spans="1:9" ht="18.75" customHeight="1" x14ac:dyDescent="0.3">
      <c r="A491" s="109"/>
      <c r="B491" s="341"/>
      <c r="C491" s="338"/>
      <c r="D491" s="338"/>
      <c r="E491" s="112"/>
      <c r="F491" s="111"/>
      <c r="G491" s="111"/>
      <c r="H491" s="112"/>
      <c r="I491" s="114"/>
    </row>
    <row r="492" spans="1:9" ht="18.75" customHeight="1" x14ac:dyDescent="0.3">
      <c r="A492" s="103">
        <v>31</v>
      </c>
      <c r="B492" s="342"/>
      <c r="C492" s="335"/>
      <c r="D492" s="335"/>
      <c r="E492" s="334"/>
      <c r="F492" s="334"/>
      <c r="G492" s="334"/>
      <c r="H492" s="334"/>
      <c r="I492" s="343"/>
    </row>
    <row r="493" spans="1:9" ht="18.75" customHeight="1" x14ac:dyDescent="0.3">
      <c r="A493" s="103"/>
      <c r="B493" s="104"/>
      <c r="C493" s="105"/>
      <c r="D493" s="105"/>
      <c r="E493" s="337"/>
      <c r="F493" s="106"/>
      <c r="G493" s="106"/>
      <c r="H493" s="344"/>
      <c r="I493" s="113"/>
    </row>
    <row r="494" spans="1:9" ht="18.75" customHeight="1" x14ac:dyDescent="0.3">
      <c r="A494" s="109"/>
      <c r="B494" s="110"/>
      <c r="C494" s="111"/>
      <c r="D494" s="111"/>
      <c r="E494" s="112"/>
      <c r="F494" s="111"/>
      <c r="G494" s="111"/>
      <c r="H494" s="112"/>
      <c r="I494" s="114"/>
    </row>
    <row r="495" spans="1:9" ht="18.75" customHeight="1" x14ac:dyDescent="0.3">
      <c r="A495" s="103">
        <v>32</v>
      </c>
      <c r="B495" s="104"/>
      <c r="C495" s="105"/>
      <c r="D495" s="105"/>
      <c r="E495" s="106"/>
      <c r="F495" s="106"/>
      <c r="G495" s="106"/>
      <c r="H495" s="106"/>
      <c r="I495" s="107"/>
    </row>
    <row r="496" spans="1:9" ht="18.75" customHeight="1" x14ac:dyDescent="0.3">
      <c r="A496" s="103"/>
      <c r="B496" s="104"/>
      <c r="C496" s="105"/>
      <c r="D496" s="105"/>
      <c r="E496" s="337"/>
      <c r="F496" s="339"/>
      <c r="G496" s="106"/>
      <c r="H496" s="108"/>
      <c r="I496" s="113"/>
    </row>
    <row r="497" spans="1:9" ht="18.75" customHeight="1" x14ac:dyDescent="0.3">
      <c r="A497" s="109"/>
      <c r="B497" s="341"/>
      <c r="C497" s="338"/>
      <c r="D497" s="338"/>
      <c r="E497" s="112"/>
      <c r="F497" s="111"/>
      <c r="G497" s="111"/>
      <c r="H497" s="112"/>
      <c r="I497" s="114"/>
    </row>
    <row r="498" spans="1:9" ht="18.75" customHeight="1" x14ac:dyDescent="0.3">
      <c r="A498" s="103">
        <v>33</v>
      </c>
      <c r="B498" s="342"/>
      <c r="C498" s="336"/>
      <c r="D498" s="336"/>
      <c r="E498" s="106"/>
      <c r="F498" s="106"/>
      <c r="G498" s="106"/>
      <c r="H498" s="106"/>
      <c r="I498" s="107"/>
    </row>
    <row r="499" spans="1:9" ht="18.75" customHeight="1" x14ac:dyDescent="0.3">
      <c r="A499" s="103"/>
      <c r="B499" s="104"/>
      <c r="C499" s="336"/>
      <c r="D499" s="336"/>
      <c r="E499" s="108"/>
      <c r="F499" s="106"/>
      <c r="G499" s="106"/>
      <c r="H499" s="108"/>
      <c r="I499" s="113"/>
    </row>
    <row r="500" spans="1:9" ht="18.75" customHeight="1" x14ac:dyDescent="0.3">
      <c r="A500" s="109"/>
      <c r="B500" s="341"/>
      <c r="C500" s="338"/>
      <c r="D500" s="338"/>
      <c r="E500" s="112"/>
      <c r="F500" s="338"/>
      <c r="G500" s="111"/>
      <c r="H500" s="112"/>
      <c r="I500" s="114"/>
    </row>
    <row r="501" spans="1:9" ht="18.75" customHeight="1" x14ac:dyDescent="0.3">
      <c r="A501" s="103">
        <v>34</v>
      </c>
      <c r="B501" s="104"/>
      <c r="C501" s="105"/>
      <c r="D501" s="105"/>
      <c r="E501" s="106"/>
      <c r="F501" s="106"/>
      <c r="G501" s="106"/>
      <c r="H501" s="106"/>
      <c r="I501" s="107"/>
    </row>
    <row r="502" spans="1:9" ht="18.75" customHeight="1" x14ac:dyDescent="0.3">
      <c r="A502" s="103"/>
      <c r="B502" s="104"/>
      <c r="C502" s="105"/>
      <c r="D502" s="105"/>
      <c r="E502" s="108"/>
      <c r="F502" s="106"/>
      <c r="G502" s="106"/>
      <c r="H502" s="108"/>
      <c r="I502" s="113"/>
    </row>
    <row r="503" spans="1:9" ht="18.75" customHeight="1" x14ac:dyDescent="0.3">
      <c r="A503" s="109"/>
      <c r="B503" s="341"/>
      <c r="C503" s="338"/>
      <c r="D503" s="338"/>
      <c r="E503" s="112"/>
      <c r="F503" s="111"/>
      <c r="G503" s="111"/>
      <c r="H503" s="112"/>
      <c r="I503" s="114"/>
    </row>
    <row r="504" spans="1:9" ht="18.75" customHeight="1" x14ac:dyDescent="0.3">
      <c r="A504" s="103">
        <v>35</v>
      </c>
      <c r="B504" s="104"/>
      <c r="C504" s="336"/>
      <c r="D504" s="336"/>
      <c r="E504" s="106"/>
      <c r="F504" s="105"/>
      <c r="G504" s="105"/>
      <c r="H504" s="106"/>
      <c r="I504" s="113"/>
    </row>
    <row r="505" spans="1:9" ht="18.75" customHeight="1" x14ac:dyDescent="0.3">
      <c r="A505" s="103"/>
      <c r="B505" s="104"/>
      <c r="C505" s="336"/>
      <c r="D505" s="336"/>
      <c r="E505" s="108"/>
      <c r="F505" s="106"/>
      <c r="G505" s="106"/>
      <c r="H505" s="108"/>
      <c r="I505" s="113"/>
    </row>
    <row r="506" spans="1:9" ht="18.75" customHeight="1" x14ac:dyDescent="0.3">
      <c r="A506" s="109"/>
      <c r="B506" s="341"/>
      <c r="C506" s="338"/>
      <c r="D506" s="338"/>
      <c r="E506" s="112"/>
      <c r="F506" s="338"/>
      <c r="G506" s="111"/>
      <c r="H506" s="112"/>
      <c r="I506" s="114"/>
    </row>
    <row r="507" spans="1:9" ht="18.75" customHeight="1" x14ac:dyDescent="0.3">
      <c r="A507" s="103">
        <v>36</v>
      </c>
      <c r="B507" s="104"/>
      <c r="C507" s="336"/>
      <c r="D507" s="336"/>
      <c r="E507" s="106"/>
      <c r="F507" s="105"/>
      <c r="G507" s="105"/>
      <c r="H507" s="106"/>
      <c r="I507" s="113"/>
    </row>
    <row r="508" spans="1:9" ht="18.75" customHeight="1" x14ac:dyDescent="0.3">
      <c r="A508" s="103"/>
      <c r="B508" s="104"/>
      <c r="C508" s="336"/>
      <c r="D508" s="336"/>
      <c r="E508" s="108"/>
      <c r="F508" s="106"/>
      <c r="G508" s="106"/>
      <c r="H508" s="108"/>
      <c r="I508" s="113"/>
    </row>
    <row r="509" spans="1:9" ht="18.75" customHeight="1" x14ac:dyDescent="0.3">
      <c r="A509" s="109"/>
      <c r="B509" s="341"/>
      <c r="C509" s="338"/>
      <c r="D509" s="338"/>
      <c r="E509" s="112"/>
      <c r="F509" s="338"/>
      <c r="G509" s="111"/>
      <c r="H509" s="112"/>
      <c r="I509" s="114"/>
    </row>
    <row r="510" spans="1:9" ht="18.75" customHeight="1" x14ac:dyDescent="0.3">
      <c r="A510" s="103">
        <v>37</v>
      </c>
      <c r="B510" s="104"/>
      <c r="C510" s="105"/>
      <c r="D510" s="105"/>
      <c r="E510" s="106"/>
      <c r="F510" s="106"/>
      <c r="G510" s="106"/>
      <c r="H510" s="106"/>
      <c r="I510" s="107"/>
    </row>
    <row r="511" spans="1:9" ht="18.75" customHeight="1" x14ac:dyDescent="0.3">
      <c r="A511" s="103"/>
      <c r="B511" s="104"/>
      <c r="C511" s="105"/>
      <c r="D511" s="105"/>
      <c r="E511" s="108"/>
      <c r="F511" s="106"/>
      <c r="G511" s="106"/>
      <c r="H511" s="108"/>
      <c r="I511" s="113"/>
    </row>
    <row r="512" spans="1:9" ht="18.75" customHeight="1" x14ac:dyDescent="0.3">
      <c r="A512" s="109"/>
      <c r="B512" s="341"/>
      <c r="C512" s="338"/>
      <c r="D512" s="338"/>
      <c r="E512" s="112"/>
      <c r="F512" s="111"/>
      <c r="G512" s="111"/>
      <c r="H512" s="112"/>
      <c r="I512" s="114"/>
    </row>
    <row r="513" spans="1:9" ht="18.75" customHeight="1" x14ac:dyDescent="0.3">
      <c r="A513" s="103">
        <v>38</v>
      </c>
      <c r="B513" s="333"/>
      <c r="C513" s="336"/>
      <c r="D513" s="336"/>
      <c r="E513" s="106"/>
      <c r="F513" s="106"/>
      <c r="G513" s="106"/>
      <c r="H513" s="106"/>
      <c r="I513" s="107"/>
    </row>
    <row r="514" spans="1:9" ht="18.75" customHeight="1" x14ac:dyDescent="0.3">
      <c r="A514" s="103"/>
      <c r="B514" s="104"/>
      <c r="C514" s="105"/>
      <c r="D514" s="105"/>
      <c r="E514" s="108"/>
      <c r="F514" s="106"/>
      <c r="G514" s="106"/>
      <c r="H514" s="108"/>
      <c r="I514" s="113"/>
    </row>
    <row r="515" spans="1:9" ht="18.75" customHeight="1" x14ac:dyDescent="0.3">
      <c r="A515" s="109"/>
      <c r="B515" s="110"/>
      <c r="C515" s="111"/>
      <c r="D515" s="111"/>
      <c r="E515" s="112"/>
      <c r="F515" s="338"/>
      <c r="G515" s="111"/>
      <c r="H515" s="112"/>
      <c r="I515" s="114"/>
    </row>
    <row r="516" spans="1:9" ht="18.75" customHeight="1" x14ac:dyDescent="0.3">
      <c r="A516" s="103">
        <v>39</v>
      </c>
      <c r="B516" s="104"/>
      <c r="C516" s="105"/>
      <c r="D516" s="105"/>
      <c r="E516" s="106"/>
      <c r="F516" s="105"/>
      <c r="G516" s="105"/>
      <c r="H516" s="106"/>
      <c r="I516" s="113"/>
    </row>
    <row r="517" spans="1:9" ht="18.75" customHeight="1" x14ac:dyDescent="0.3">
      <c r="A517" s="103"/>
      <c r="B517" s="104"/>
      <c r="C517" s="105"/>
      <c r="D517" s="105"/>
      <c r="E517" s="108"/>
      <c r="F517" s="106"/>
      <c r="G517" s="106"/>
      <c r="H517" s="108"/>
      <c r="I517" s="113"/>
    </row>
    <row r="518" spans="1:9" ht="18.75" customHeight="1" x14ac:dyDescent="0.3">
      <c r="A518" s="109"/>
      <c r="B518" s="110"/>
      <c r="C518" s="111"/>
      <c r="D518" s="111"/>
      <c r="E518" s="112"/>
      <c r="F518" s="111"/>
      <c r="G518" s="111"/>
      <c r="H518" s="112"/>
      <c r="I518" s="114"/>
    </row>
    <row r="519" spans="1:9" ht="18.75" customHeight="1" x14ac:dyDescent="0.3">
      <c r="A519" s="103">
        <v>40</v>
      </c>
      <c r="B519" s="104"/>
      <c r="C519" s="105"/>
      <c r="D519" s="105"/>
      <c r="E519" s="106"/>
      <c r="F519" s="105"/>
      <c r="G519" s="105"/>
      <c r="H519" s="106"/>
      <c r="I519" s="113"/>
    </row>
    <row r="520" spans="1:9" ht="18.75" customHeight="1" x14ac:dyDescent="0.3">
      <c r="A520" s="103"/>
      <c r="B520" s="104"/>
      <c r="C520" s="105"/>
      <c r="D520" s="105"/>
      <c r="E520" s="108"/>
      <c r="F520" s="106"/>
      <c r="G520" s="106"/>
      <c r="H520" s="108"/>
      <c r="I520" s="113"/>
    </row>
    <row r="521" spans="1:9" ht="18.75" customHeight="1" x14ac:dyDescent="0.3">
      <c r="A521" s="109"/>
      <c r="B521" s="341"/>
      <c r="C521" s="338"/>
      <c r="D521" s="338"/>
      <c r="E521" s="112"/>
      <c r="F521" s="111"/>
      <c r="G521" s="111"/>
      <c r="H521" s="112"/>
      <c r="I521" s="114"/>
    </row>
    <row r="522" spans="1:9" ht="18.75" customHeight="1" x14ac:dyDescent="0.3">
      <c r="A522" s="103">
        <v>41</v>
      </c>
      <c r="B522" s="104"/>
      <c r="C522" s="105"/>
      <c r="D522" s="105"/>
      <c r="E522" s="106"/>
      <c r="F522" s="105"/>
      <c r="G522" s="105"/>
      <c r="H522" s="106"/>
      <c r="I522" s="113"/>
    </row>
    <row r="523" spans="1:9" ht="18.75" customHeight="1" x14ac:dyDescent="0.3">
      <c r="A523" s="103"/>
      <c r="B523" s="104"/>
      <c r="C523" s="105"/>
      <c r="D523" s="105"/>
      <c r="E523" s="108"/>
      <c r="F523" s="339"/>
      <c r="G523" s="106"/>
      <c r="H523" s="108"/>
      <c r="I523" s="113"/>
    </row>
    <row r="524" spans="1:9" ht="18.75" customHeight="1" x14ac:dyDescent="0.3">
      <c r="A524" s="109"/>
      <c r="B524" s="341"/>
      <c r="C524" s="338"/>
      <c r="D524" s="338"/>
      <c r="E524" s="112"/>
      <c r="F524" s="111"/>
      <c r="G524" s="111"/>
      <c r="H524" s="112"/>
      <c r="I524" s="114"/>
    </row>
    <row r="525" spans="1:9" ht="18.75" customHeight="1" x14ac:dyDescent="0.3">
      <c r="A525" s="103">
        <v>42</v>
      </c>
      <c r="B525" s="104"/>
      <c r="C525" s="336"/>
      <c r="D525" s="336"/>
      <c r="E525" s="106"/>
      <c r="F525" s="105"/>
      <c r="G525" s="105"/>
      <c r="H525" s="106"/>
      <c r="I525" s="113"/>
    </row>
    <row r="526" spans="1:9" ht="18.75" customHeight="1" x14ac:dyDescent="0.3">
      <c r="A526" s="103"/>
      <c r="B526" s="104"/>
      <c r="C526" s="336"/>
      <c r="D526" s="336"/>
      <c r="E526" s="108"/>
      <c r="F526" s="106"/>
      <c r="G526" s="106"/>
      <c r="H526" s="108"/>
      <c r="I526" s="113"/>
    </row>
    <row r="527" spans="1:9" ht="18.75" customHeight="1" x14ac:dyDescent="0.3">
      <c r="A527" s="109"/>
      <c r="B527" s="341"/>
      <c r="C527" s="338"/>
      <c r="D527" s="338"/>
      <c r="E527" s="112"/>
      <c r="F527" s="338"/>
      <c r="G527" s="111"/>
      <c r="H527" s="112"/>
      <c r="I527" s="114"/>
    </row>
    <row r="528" spans="1:9" ht="18.75" customHeight="1" x14ac:dyDescent="0.3">
      <c r="A528" s="103">
        <v>43</v>
      </c>
      <c r="B528" s="333"/>
      <c r="C528" s="336"/>
      <c r="D528" s="336"/>
      <c r="E528" s="106"/>
      <c r="F528" s="106"/>
      <c r="G528" s="106"/>
      <c r="H528" s="106"/>
      <c r="I528" s="107"/>
    </row>
    <row r="529" spans="1:9" ht="18.75" customHeight="1" x14ac:dyDescent="0.3">
      <c r="A529" s="103"/>
      <c r="B529" s="104"/>
      <c r="C529" s="105"/>
      <c r="D529" s="105"/>
      <c r="E529" s="108"/>
      <c r="F529" s="106"/>
      <c r="G529" s="106"/>
      <c r="H529" s="108"/>
      <c r="I529" s="113"/>
    </row>
    <row r="530" spans="1:9" ht="18.75" customHeight="1" x14ac:dyDescent="0.3">
      <c r="A530" s="109"/>
      <c r="B530" s="110"/>
      <c r="C530" s="111"/>
      <c r="D530" s="111"/>
      <c r="E530" s="112"/>
      <c r="F530" s="338"/>
      <c r="G530" s="111"/>
      <c r="H530" s="112"/>
      <c r="I530" s="114"/>
    </row>
    <row r="531" spans="1:9" ht="18.75" customHeight="1" x14ac:dyDescent="0.3">
      <c r="A531" s="103">
        <v>44</v>
      </c>
      <c r="B531" s="104"/>
      <c r="C531" s="105"/>
      <c r="D531" s="105"/>
      <c r="E531" s="106"/>
      <c r="F531" s="105"/>
      <c r="G531" s="105"/>
      <c r="H531" s="106"/>
      <c r="I531" s="113"/>
    </row>
    <row r="532" spans="1:9" ht="18.75" customHeight="1" x14ac:dyDescent="0.3">
      <c r="A532" s="103"/>
      <c r="B532" s="104"/>
      <c r="C532" s="105"/>
      <c r="D532" s="105"/>
      <c r="E532" s="108"/>
      <c r="F532" s="106"/>
      <c r="G532" s="106"/>
      <c r="H532" s="108"/>
      <c r="I532" s="113"/>
    </row>
    <row r="533" spans="1:9" ht="18.75" customHeight="1" x14ac:dyDescent="0.3">
      <c r="A533" s="109"/>
      <c r="B533" s="110"/>
      <c r="C533" s="111"/>
      <c r="D533" s="111"/>
      <c r="E533" s="112"/>
      <c r="F533" s="111"/>
      <c r="G533" s="111"/>
      <c r="H533" s="112"/>
      <c r="I533" s="114"/>
    </row>
    <row r="534" spans="1:9" ht="18.75" customHeight="1" x14ac:dyDescent="0.3">
      <c r="A534" s="103">
        <v>45</v>
      </c>
      <c r="B534" s="104"/>
      <c r="C534" s="105"/>
      <c r="D534" s="105"/>
      <c r="E534" s="106"/>
      <c r="F534" s="105"/>
      <c r="G534" s="105"/>
      <c r="H534" s="106"/>
      <c r="I534" s="113"/>
    </row>
    <row r="535" spans="1:9" ht="18.75" customHeight="1" x14ac:dyDescent="0.3">
      <c r="A535" s="103"/>
      <c r="B535" s="104"/>
      <c r="C535" s="105"/>
      <c r="D535" s="105"/>
      <c r="E535" s="108"/>
      <c r="F535" s="106"/>
      <c r="G535" s="106"/>
      <c r="H535" s="108"/>
      <c r="I535" s="113"/>
    </row>
    <row r="536" spans="1:9" ht="18.75" customHeight="1" x14ac:dyDescent="0.3">
      <c r="A536" s="109"/>
      <c r="B536" s="110"/>
      <c r="C536" s="111"/>
      <c r="D536" s="111"/>
      <c r="E536" s="112"/>
      <c r="F536" s="111"/>
      <c r="G536" s="111"/>
      <c r="H536" s="112"/>
      <c r="I536" s="114"/>
    </row>
    <row r="537" spans="1:9" ht="18.75" customHeight="1" x14ac:dyDescent="0.3">
      <c r="A537" s="103">
        <v>46</v>
      </c>
      <c r="B537" s="104"/>
      <c r="C537" s="105"/>
      <c r="D537" s="105"/>
      <c r="E537" s="334"/>
      <c r="F537" s="334"/>
      <c r="G537" s="334"/>
      <c r="H537" s="334"/>
      <c r="I537" s="343"/>
    </row>
    <row r="538" spans="1:9" ht="18.75" customHeight="1" x14ac:dyDescent="0.3">
      <c r="A538" s="103"/>
      <c r="B538" s="104"/>
      <c r="C538" s="336"/>
      <c r="D538" s="336"/>
      <c r="E538" s="108"/>
      <c r="F538" s="106"/>
      <c r="G538" s="106"/>
      <c r="H538" s="344"/>
      <c r="I538" s="113"/>
    </row>
    <row r="539" spans="1:9" ht="18.75" customHeight="1" x14ac:dyDescent="0.3">
      <c r="A539" s="109"/>
      <c r="B539" s="341"/>
      <c r="C539" s="338"/>
      <c r="D539" s="338"/>
      <c r="E539" s="112"/>
      <c r="F539" s="111"/>
      <c r="G539" s="111"/>
      <c r="H539" s="112"/>
      <c r="I539" s="114"/>
    </row>
    <row r="540" spans="1:9" ht="18.75" customHeight="1" x14ac:dyDescent="0.3">
      <c r="A540" s="103">
        <v>47</v>
      </c>
      <c r="B540" s="333"/>
      <c r="C540" s="336"/>
      <c r="D540" s="336"/>
      <c r="E540" s="106"/>
      <c r="F540" s="106"/>
      <c r="G540" s="106"/>
      <c r="H540" s="106"/>
      <c r="I540" s="107"/>
    </row>
    <row r="541" spans="1:9" ht="18.75" customHeight="1" x14ac:dyDescent="0.3">
      <c r="A541" s="103"/>
      <c r="B541" s="333"/>
      <c r="C541" s="336"/>
      <c r="D541" s="336"/>
      <c r="E541" s="337"/>
      <c r="F541" s="106"/>
      <c r="G541" s="106"/>
      <c r="H541" s="344"/>
      <c r="I541" s="113"/>
    </row>
    <row r="542" spans="1:9" ht="18.75" customHeight="1" x14ac:dyDescent="0.3">
      <c r="A542" s="109"/>
      <c r="B542" s="341"/>
      <c r="C542" s="338"/>
      <c r="D542" s="338"/>
      <c r="E542" s="112"/>
      <c r="F542" s="338"/>
      <c r="G542" s="111"/>
      <c r="H542" s="112"/>
      <c r="I542" s="114"/>
    </row>
    <row r="543" spans="1:9" ht="18.75" customHeight="1" x14ac:dyDescent="0.3">
      <c r="A543" s="103">
        <v>48</v>
      </c>
      <c r="B543" s="104"/>
      <c r="C543" s="335"/>
      <c r="D543" s="335"/>
      <c r="E543" s="106"/>
      <c r="F543" s="106"/>
      <c r="G543" s="106"/>
      <c r="H543" s="106"/>
      <c r="I543" s="107"/>
    </row>
    <row r="544" spans="1:9" ht="18.75" customHeight="1" x14ac:dyDescent="0.3">
      <c r="A544" s="103"/>
      <c r="B544" s="104"/>
      <c r="C544" s="105"/>
      <c r="D544" s="105"/>
      <c r="E544" s="337"/>
      <c r="F544" s="339"/>
      <c r="G544" s="106"/>
      <c r="H544" s="344"/>
      <c r="I544" s="113"/>
    </row>
    <row r="545" spans="1:9" ht="18.75" customHeight="1" x14ac:dyDescent="0.3">
      <c r="A545" s="109"/>
      <c r="B545" s="341"/>
      <c r="C545" s="338"/>
      <c r="D545" s="338"/>
      <c r="E545" s="112"/>
      <c r="F545" s="111"/>
      <c r="G545" s="111"/>
      <c r="H545" s="112"/>
      <c r="I545" s="114"/>
    </row>
    <row r="546" spans="1:9" ht="18.75" customHeight="1" x14ac:dyDescent="0.3">
      <c r="A546" s="103">
        <v>49</v>
      </c>
      <c r="B546" s="104"/>
      <c r="C546" s="105"/>
      <c r="D546" s="105"/>
      <c r="E546" s="334"/>
      <c r="F546" s="334"/>
      <c r="G546" s="334"/>
      <c r="H546" s="334"/>
      <c r="I546" s="343"/>
    </row>
    <row r="547" spans="1:9" ht="18.75" customHeight="1" x14ac:dyDescent="0.3">
      <c r="A547" s="103"/>
      <c r="B547" s="333"/>
      <c r="C547" s="105"/>
      <c r="D547" s="380"/>
      <c r="E547" s="344"/>
      <c r="F547" s="339"/>
      <c r="G547" s="106"/>
      <c r="H547" s="344"/>
      <c r="I547" s="113"/>
    </row>
    <row r="548" spans="1:9" ht="18.75" customHeight="1" x14ac:dyDescent="0.3">
      <c r="A548" s="109"/>
      <c r="B548" s="341"/>
      <c r="C548" s="338"/>
      <c r="D548" s="338"/>
      <c r="E548" s="112"/>
      <c r="F548" s="111"/>
      <c r="G548" s="111"/>
      <c r="H548" s="112"/>
      <c r="I548" s="114"/>
    </row>
    <row r="549" spans="1:9" ht="18.75" customHeight="1" x14ac:dyDescent="0.3">
      <c r="A549" s="103">
        <v>50</v>
      </c>
      <c r="B549" s="104"/>
      <c r="C549" s="336"/>
      <c r="D549" s="336"/>
      <c r="E549" s="334"/>
      <c r="F549" s="105"/>
      <c r="G549" s="105"/>
      <c r="H549" s="334"/>
      <c r="I549" s="113"/>
    </row>
    <row r="550" spans="1:9" ht="18.75" customHeight="1" x14ac:dyDescent="0.3">
      <c r="A550" s="103"/>
      <c r="B550" s="333"/>
      <c r="C550" s="336"/>
      <c r="D550" s="336"/>
      <c r="E550" s="108"/>
      <c r="F550" s="339"/>
      <c r="G550" s="106"/>
      <c r="H550" s="108"/>
      <c r="I550" s="113"/>
    </row>
    <row r="551" spans="1:9" ht="18.75" customHeight="1" x14ac:dyDescent="0.3">
      <c r="A551" s="109"/>
      <c r="B551" s="341"/>
      <c r="C551" s="338"/>
      <c r="D551" s="338"/>
      <c r="E551" s="112"/>
      <c r="F551" s="338"/>
      <c r="G551" s="111"/>
      <c r="H551" s="112"/>
      <c r="I551" s="114"/>
    </row>
    <row r="552" spans="1:9" ht="18.75" customHeight="1" x14ac:dyDescent="0.3">
      <c r="A552" s="103">
        <v>51</v>
      </c>
      <c r="B552" s="104"/>
      <c r="C552" s="105"/>
      <c r="D552" s="105"/>
      <c r="E552" s="106"/>
      <c r="F552" s="106"/>
      <c r="G552" s="106"/>
      <c r="H552" s="106"/>
      <c r="I552" s="113"/>
    </row>
    <row r="553" spans="1:9" ht="18.75" customHeight="1" x14ac:dyDescent="0.3">
      <c r="A553" s="103"/>
      <c r="B553" s="104"/>
      <c r="C553" s="105"/>
      <c r="D553" s="105"/>
      <c r="E553" s="108"/>
      <c r="F553" s="106"/>
      <c r="G553" s="106"/>
      <c r="H553" s="108"/>
      <c r="I553" s="113"/>
    </row>
    <row r="554" spans="1:9" ht="18.75" customHeight="1" x14ac:dyDescent="0.3">
      <c r="A554" s="109"/>
      <c r="B554" s="110"/>
      <c r="C554" s="111"/>
      <c r="D554" s="111"/>
      <c r="E554" s="112"/>
      <c r="F554" s="111"/>
      <c r="G554" s="111"/>
      <c r="H554" s="112"/>
      <c r="I554" s="114"/>
    </row>
    <row r="555" spans="1:9" ht="18.75" customHeight="1" x14ac:dyDescent="0.3">
      <c r="A555" s="103">
        <v>52</v>
      </c>
      <c r="B555" s="333"/>
      <c r="C555" s="336"/>
      <c r="D555" s="336"/>
      <c r="E555" s="106"/>
      <c r="F555" s="106"/>
      <c r="G555" s="106"/>
      <c r="H555" s="106"/>
      <c r="I555" s="107"/>
    </row>
    <row r="556" spans="1:9" ht="18.75" customHeight="1" x14ac:dyDescent="0.3">
      <c r="A556" s="103"/>
      <c r="B556" s="104"/>
      <c r="C556" s="105"/>
      <c r="D556" s="105"/>
      <c r="E556" s="108"/>
      <c r="F556" s="106"/>
      <c r="G556" s="106"/>
      <c r="H556" s="108"/>
      <c r="I556" s="113"/>
    </row>
    <row r="557" spans="1:9" ht="18.75" customHeight="1" x14ac:dyDescent="0.3">
      <c r="A557" s="109"/>
      <c r="B557" s="110"/>
      <c r="C557" s="111"/>
      <c r="D557" s="111"/>
      <c r="E557" s="112"/>
      <c r="F557" s="338"/>
      <c r="G557" s="111"/>
      <c r="H557" s="112"/>
      <c r="I557" s="114"/>
    </row>
    <row r="558" spans="1:9" ht="18.75" customHeight="1" x14ac:dyDescent="0.3">
      <c r="A558" s="103">
        <v>53</v>
      </c>
      <c r="B558" s="104"/>
      <c r="C558" s="105"/>
      <c r="D558" s="105"/>
      <c r="E558" s="106"/>
      <c r="F558" s="106"/>
      <c r="G558" s="106"/>
      <c r="H558" s="106"/>
      <c r="I558" s="107"/>
    </row>
    <row r="559" spans="1:9" ht="18.75" customHeight="1" x14ac:dyDescent="0.3">
      <c r="A559" s="103"/>
      <c r="B559" s="104"/>
      <c r="C559" s="105"/>
      <c r="D559" s="105"/>
      <c r="E559" s="337"/>
      <c r="F559" s="106"/>
      <c r="G559" s="106"/>
      <c r="H559" s="344"/>
      <c r="I559" s="113"/>
    </row>
    <row r="560" spans="1:9" ht="18.75" customHeight="1" x14ac:dyDescent="0.3">
      <c r="A560" s="109"/>
      <c r="B560" s="110"/>
      <c r="C560" s="111"/>
      <c r="D560" s="111"/>
      <c r="E560" s="112"/>
      <c r="F560" s="111"/>
      <c r="G560" s="111"/>
      <c r="H560" s="112"/>
      <c r="I560" s="114"/>
    </row>
    <row r="561" spans="1:9" ht="18.75" customHeight="1" x14ac:dyDescent="0.3">
      <c r="A561" s="103">
        <v>54</v>
      </c>
      <c r="B561" s="104"/>
      <c r="C561" s="105"/>
      <c r="D561" s="105"/>
      <c r="E561" s="106"/>
      <c r="F561" s="106"/>
      <c r="G561" s="106"/>
      <c r="H561" s="106"/>
      <c r="I561" s="107"/>
    </row>
    <row r="562" spans="1:9" ht="18.75" customHeight="1" x14ac:dyDescent="0.3">
      <c r="A562" s="103"/>
      <c r="B562" s="104"/>
      <c r="C562" s="105"/>
      <c r="D562" s="105"/>
      <c r="E562" s="108"/>
      <c r="F562" s="106"/>
      <c r="G562" s="106"/>
      <c r="H562" s="108"/>
      <c r="I562" s="113"/>
    </row>
    <row r="563" spans="1:9" ht="18.75" customHeight="1" x14ac:dyDescent="0.3">
      <c r="A563" s="109"/>
      <c r="B563" s="333"/>
      <c r="C563" s="105"/>
      <c r="D563" s="105"/>
      <c r="E563" s="108"/>
      <c r="F563" s="111"/>
      <c r="G563" s="111"/>
      <c r="H563" s="108"/>
      <c r="I563" s="113"/>
    </row>
    <row r="564" spans="1:9" ht="18.75" customHeight="1" x14ac:dyDescent="0.3">
      <c r="A564" s="103">
        <v>55</v>
      </c>
      <c r="B564" s="342"/>
      <c r="C564" s="335"/>
      <c r="D564" s="335"/>
      <c r="E564" s="334"/>
      <c r="F564" s="334"/>
      <c r="G564" s="334"/>
      <c r="H564" s="334"/>
      <c r="I564" s="343"/>
    </row>
    <row r="565" spans="1:9" ht="18.75" customHeight="1" x14ac:dyDescent="0.3">
      <c r="A565" s="103"/>
      <c r="B565" s="104"/>
      <c r="C565" s="105"/>
      <c r="D565" s="105"/>
      <c r="E565" s="337"/>
      <c r="F565" s="106"/>
      <c r="G565" s="106"/>
      <c r="H565" s="344"/>
      <c r="I565" s="113"/>
    </row>
    <row r="566" spans="1:9" ht="18.75" customHeight="1" x14ac:dyDescent="0.3">
      <c r="A566" s="109"/>
      <c r="B566" s="110"/>
      <c r="C566" s="111"/>
      <c r="D566" s="111"/>
      <c r="E566" s="112"/>
      <c r="F566" s="111"/>
      <c r="G566" s="111"/>
      <c r="H566" s="112"/>
      <c r="I566" s="114"/>
    </row>
    <row r="567" spans="1:9" ht="18.75" customHeight="1" x14ac:dyDescent="0.3">
      <c r="A567" s="103">
        <v>56</v>
      </c>
      <c r="B567" s="104"/>
      <c r="C567" s="105"/>
      <c r="D567" s="105"/>
      <c r="E567" s="106"/>
      <c r="F567" s="106"/>
      <c r="G567" s="106"/>
      <c r="H567" s="106"/>
      <c r="I567" s="107"/>
    </row>
    <row r="568" spans="1:9" ht="18.75" customHeight="1" x14ac:dyDescent="0.3">
      <c r="A568" s="103"/>
      <c r="B568" s="104"/>
      <c r="C568" s="105"/>
      <c r="D568" s="105"/>
      <c r="E568" s="108"/>
      <c r="F568" s="107"/>
      <c r="G568" s="106"/>
      <c r="H568" s="108"/>
      <c r="I568" s="113"/>
    </row>
    <row r="569" spans="1:9" ht="18.75" customHeight="1" x14ac:dyDescent="0.3">
      <c r="A569" s="109"/>
      <c r="B569" s="110"/>
      <c r="C569" s="111"/>
      <c r="D569" s="111"/>
      <c r="E569" s="112"/>
      <c r="F569" s="111"/>
      <c r="G569" s="111"/>
      <c r="H569" s="112"/>
      <c r="I569" s="114"/>
    </row>
    <row r="570" spans="1:9" ht="18.75" customHeight="1" x14ac:dyDescent="0.3">
      <c r="A570" s="103">
        <v>57</v>
      </c>
      <c r="B570" s="333"/>
      <c r="C570" s="336"/>
      <c r="D570" s="336"/>
      <c r="E570" s="106"/>
      <c r="F570" s="106"/>
      <c r="G570" s="106"/>
      <c r="H570" s="106"/>
      <c r="I570" s="107"/>
    </row>
    <row r="571" spans="1:9" ht="18.75" customHeight="1" x14ac:dyDescent="0.3">
      <c r="A571" s="103"/>
      <c r="B571" s="333"/>
      <c r="C571" s="336"/>
      <c r="D571" s="336"/>
      <c r="E571" s="337"/>
      <c r="F571" s="106"/>
      <c r="G571" s="106"/>
      <c r="H571" s="344"/>
      <c r="I571" s="113"/>
    </row>
    <row r="572" spans="1:9" ht="18.75" customHeight="1" x14ac:dyDescent="0.3">
      <c r="A572" s="109"/>
      <c r="B572" s="341"/>
      <c r="C572" s="338"/>
      <c r="D572" s="338"/>
      <c r="E572" s="112"/>
      <c r="F572" s="338"/>
      <c r="G572" s="111"/>
      <c r="H572" s="112"/>
      <c r="I572" s="114"/>
    </row>
    <row r="573" spans="1:9" ht="18.75" customHeight="1" x14ac:dyDescent="0.3">
      <c r="A573" s="103">
        <v>58</v>
      </c>
      <c r="B573" s="104"/>
      <c r="C573" s="105"/>
      <c r="D573" s="105"/>
      <c r="E573" s="106"/>
      <c r="F573" s="106"/>
      <c r="G573" s="106"/>
      <c r="H573" s="106"/>
      <c r="I573" s="107"/>
    </row>
    <row r="574" spans="1:9" ht="18.75" customHeight="1" x14ac:dyDescent="0.3">
      <c r="A574" s="103"/>
      <c r="B574" s="104"/>
      <c r="C574" s="105"/>
      <c r="D574" s="105"/>
      <c r="E574" s="108"/>
      <c r="F574" s="106"/>
      <c r="G574" s="106"/>
      <c r="H574" s="108"/>
      <c r="I574" s="113"/>
    </row>
    <row r="575" spans="1:9" ht="18.75" customHeight="1" x14ac:dyDescent="0.3">
      <c r="A575" s="109"/>
      <c r="B575" s="110"/>
      <c r="C575" s="111"/>
      <c r="D575" s="111"/>
      <c r="E575" s="112"/>
      <c r="F575" s="111"/>
      <c r="G575" s="111"/>
      <c r="H575" s="112"/>
      <c r="I575" s="114"/>
    </row>
    <row r="576" spans="1:9" ht="18.75" customHeight="1" x14ac:dyDescent="0.3">
      <c r="A576" s="103">
        <v>59</v>
      </c>
      <c r="B576" s="104"/>
      <c r="C576" s="105"/>
      <c r="D576" s="105"/>
      <c r="E576" s="106"/>
      <c r="F576" s="105"/>
      <c r="G576" s="105"/>
      <c r="H576" s="106"/>
      <c r="I576" s="113"/>
    </row>
    <row r="577" spans="1:9" ht="18.75" customHeight="1" x14ac:dyDescent="0.3">
      <c r="A577" s="103"/>
      <c r="B577" s="104"/>
      <c r="C577" s="105"/>
      <c r="D577" s="105"/>
      <c r="E577" s="108"/>
      <c r="F577" s="106"/>
      <c r="G577" s="106"/>
      <c r="H577" s="108"/>
      <c r="I577" s="113"/>
    </row>
    <row r="578" spans="1:9" ht="18.75" customHeight="1" x14ac:dyDescent="0.3">
      <c r="A578" s="109"/>
      <c r="B578" s="110"/>
      <c r="C578" s="111"/>
      <c r="D578" s="111"/>
      <c r="E578" s="112"/>
      <c r="F578" s="111"/>
      <c r="G578" s="111"/>
      <c r="H578" s="112"/>
      <c r="I578" s="114"/>
    </row>
    <row r="579" spans="1:9" ht="18.75" customHeight="1" x14ac:dyDescent="0.3">
      <c r="A579" s="103"/>
      <c r="B579" s="104"/>
      <c r="C579" s="105"/>
      <c r="D579" s="105"/>
      <c r="E579" s="106"/>
      <c r="F579" s="105"/>
      <c r="G579" s="105"/>
      <c r="H579" s="106"/>
      <c r="I579" s="113"/>
    </row>
    <row r="580" spans="1:9" ht="18.75" customHeight="1" x14ac:dyDescent="0.3">
      <c r="A580" s="103"/>
      <c r="B580" s="333"/>
      <c r="C580" s="336"/>
      <c r="D580" s="464"/>
      <c r="E580" s="108"/>
      <c r="F580" s="339"/>
      <c r="G580" s="106"/>
      <c r="H580" s="108"/>
      <c r="I580" s="113"/>
    </row>
    <row r="581" spans="1:9" ht="18.75" customHeight="1" x14ac:dyDescent="0.3">
      <c r="A581" s="109"/>
      <c r="B581" s="110"/>
      <c r="C581" s="111"/>
      <c r="D581" s="111"/>
      <c r="E581" s="112"/>
      <c r="F581" s="111"/>
      <c r="G581" s="111"/>
      <c r="H581" s="112"/>
      <c r="I581" s="114"/>
    </row>
    <row r="582" spans="1:9" ht="18.75" customHeight="1" x14ac:dyDescent="0.3">
      <c r="A582" s="103"/>
      <c r="B582" s="104"/>
      <c r="C582" s="105"/>
      <c r="D582" s="105"/>
      <c r="E582" s="106"/>
      <c r="F582" s="106"/>
      <c r="G582" s="106"/>
      <c r="H582" s="106"/>
      <c r="I582" s="107"/>
    </row>
    <row r="583" spans="1:9" ht="18.75" customHeight="1" x14ac:dyDescent="0.3">
      <c r="A583" s="103"/>
      <c r="B583" s="104"/>
      <c r="C583" s="105"/>
      <c r="D583" s="105"/>
      <c r="E583" s="108"/>
      <c r="F583" s="106"/>
      <c r="G583" s="106"/>
      <c r="H583" s="108"/>
      <c r="I583" s="113"/>
    </row>
    <row r="584" spans="1:9" ht="18.75" customHeight="1" x14ac:dyDescent="0.3">
      <c r="A584" s="109"/>
      <c r="B584" s="110"/>
      <c r="C584" s="111"/>
      <c r="D584" s="111"/>
      <c r="E584" s="112"/>
      <c r="F584" s="111"/>
      <c r="G584" s="111"/>
      <c r="H584" s="112"/>
      <c r="I584" s="114"/>
    </row>
    <row r="585" spans="1:9" ht="18.75" customHeight="1" x14ac:dyDescent="0.3">
      <c r="A585" s="103"/>
      <c r="B585" s="104"/>
      <c r="C585" s="105"/>
      <c r="D585" s="105"/>
      <c r="E585" s="106"/>
      <c r="F585" s="105"/>
      <c r="G585" s="105"/>
      <c r="H585" s="106"/>
      <c r="I585" s="340"/>
    </row>
    <row r="586" spans="1:9" ht="18.75" customHeight="1" x14ac:dyDescent="0.3">
      <c r="A586" s="103"/>
      <c r="B586" s="333"/>
      <c r="C586" s="336"/>
      <c r="D586" s="464"/>
      <c r="E586" s="108"/>
      <c r="F586" s="339"/>
      <c r="G586" s="106"/>
      <c r="H586" s="108"/>
      <c r="I586" s="113"/>
    </row>
    <row r="587" spans="1:9" ht="18.75" customHeight="1" x14ac:dyDescent="0.3">
      <c r="A587" s="109"/>
      <c r="B587" s="110"/>
      <c r="C587" s="111"/>
      <c r="D587" s="111"/>
      <c r="E587" s="112"/>
      <c r="F587" s="111"/>
      <c r="G587" s="111"/>
      <c r="H587" s="112"/>
      <c r="I587" s="114"/>
    </row>
    <row r="588" spans="1:9" ht="18.75" customHeight="1" x14ac:dyDescent="0.3">
      <c r="A588" s="103"/>
      <c r="B588" s="104"/>
      <c r="C588" s="105"/>
      <c r="D588" s="105"/>
      <c r="E588" s="106"/>
      <c r="F588" s="105"/>
      <c r="G588" s="105"/>
      <c r="H588" s="106"/>
      <c r="I588" s="113"/>
    </row>
    <row r="589" spans="1:9" ht="18.75" customHeight="1" x14ac:dyDescent="0.3">
      <c r="A589" s="103"/>
      <c r="B589" s="104"/>
      <c r="C589" s="105"/>
      <c r="D589" s="105"/>
      <c r="E589" s="108"/>
      <c r="F589" s="339"/>
      <c r="G589" s="106"/>
      <c r="H589" s="108"/>
      <c r="I589" s="113"/>
    </row>
    <row r="590" spans="1:9" ht="18.75" customHeight="1" x14ac:dyDescent="0.3">
      <c r="A590" s="109"/>
      <c r="B590" s="110"/>
      <c r="C590" s="111"/>
      <c r="D590" s="111"/>
      <c r="E590" s="112"/>
      <c r="F590" s="111"/>
      <c r="G590" s="111"/>
      <c r="H590" s="112"/>
      <c r="I590" s="114"/>
    </row>
    <row r="591" spans="1:9" ht="18.75" customHeight="1" x14ac:dyDescent="0.3">
      <c r="A591" s="103"/>
      <c r="B591" s="104"/>
      <c r="C591" s="105"/>
      <c r="D591" s="105"/>
      <c r="E591" s="106"/>
      <c r="F591" s="105"/>
      <c r="G591" s="105"/>
      <c r="H591" s="106"/>
      <c r="I591" s="113"/>
    </row>
    <row r="592" spans="1:9" ht="18.75" customHeight="1" x14ac:dyDescent="0.3">
      <c r="A592" s="103"/>
      <c r="B592" s="104"/>
      <c r="C592" s="105"/>
      <c r="D592" s="105"/>
      <c r="E592" s="108"/>
      <c r="F592" s="339"/>
      <c r="G592" s="106"/>
      <c r="H592" s="108"/>
      <c r="I592" s="113"/>
    </row>
    <row r="593" spans="1:9" ht="18.75" customHeight="1" x14ac:dyDescent="0.3">
      <c r="A593" s="109"/>
      <c r="B593" s="110"/>
      <c r="C593" s="111"/>
      <c r="D593" s="111"/>
      <c r="E593" s="112"/>
      <c r="F593" s="111"/>
      <c r="G593" s="111"/>
      <c r="H593" s="112"/>
      <c r="I593" s="114"/>
    </row>
    <row r="594" spans="1:9" ht="18.75" customHeight="1" x14ac:dyDescent="0.3">
      <c r="A594" s="103"/>
      <c r="B594" s="104"/>
      <c r="C594" s="105"/>
      <c r="D594" s="105"/>
      <c r="E594" s="106"/>
      <c r="F594" s="105"/>
      <c r="G594" s="105"/>
      <c r="H594" s="106"/>
      <c r="I594" s="340"/>
    </row>
    <row r="595" spans="1:9" ht="18.75" customHeight="1" x14ac:dyDescent="0.3">
      <c r="A595" s="103"/>
      <c r="B595" s="333"/>
      <c r="C595" s="336"/>
      <c r="D595" s="464"/>
      <c r="E595" s="108"/>
      <c r="F595" s="339"/>
      <c r="G595" s="106"/>
      <c r="H595" s="108"/>
      <c r="I595" s="113"/>
    </row>
    <row r="596" spans="1:9" ht="18.75" customHeight="1" x14ac:dyDescent="0.3">
      <c r="A596" s="109"/>
      <c r="B596" s="110"/>
      <c r="C596" s="111"/>
      <c r="D596" s="111"/>
      <c r="E596" s="112"/>
      <c r="F596" s="111"/>
      <c r="G596" s="111"/>
      <c r="H596" s="112"/>
      <c r="I596" s="114"/>
    </row>
    <row r="597" spans="1:9" ht="18.75" customHeight="1" x14ac:dyDescent="0.3">
      <c r="A597" s="103"/>
      <c r="B597" s="104"/>
      <c r="C597" s="105"/>
      <c r="D597" s="105"/>
      <c r="E597" s="106"/>
      <c r="F597" s="105"/>
      <c r="G597" s="105"/>
      <c r="H597" s="106"/>
      <c r="I597" s="113"/>
    </row>
    <row r="598" spans="1:9" ht="18.75" customHeight="1" x14ac:dyDescent="0.3">
      <c r="A598" s="103"/>
      <c r="B598" s="104"/>
      <c r="C598" s="105"/>
      <c r="D598" s="105"/>
      <c r="E598" s="108"/>
      <c r="F598" s="339"/>
      <c r="G598" s="106"/>
      <c r="H598" s="108"/>
      <c r="I598" s="113"/>
    </row>
    <row r="599" spans="1:9" ht="18.75" customHeight="1" x14ac:dyDescent="0.3">
      <c r="A599" s="109"/>
      <c r="B599" s="110"/>
      <c r="C599" s="111"/>
      <c r="D599" s="111"/>
      <c r="E599" s="112"/>
      <c r="F599" s="111"/>
      <c r="G599" s="111"/>
      <c r="H599" s="112"/>
      <c r="I599" s="114"/>
    </row>
    <row r="600" spans="1:9" ht="18.75" customHeight="1" x14ac:dyDescent="0.3">
      <c r="A600" s="103"/>
      <c r="B600" s="104"/>
      <c r="C600" s="105"/>
      <c r="D600" s="105"/>
      <c r="E600" s="106"/>
      <c r="F600" s="105"/>
      <c r="G600" s="105"/>
      <c r="H600" s="106"/>
      <c r="I600" s="113"/>
    </row>
    <row r="601" spans="1:9" ht="18.75" customHeight="1" x14ac:dyDescent="0.3">
      <c r="A601" s="103"/>
      <c r="B601" s="333"/>
      <c r="C601" s="336"/>
      <c r="D601" s="464"/>
      <c r="E601" s="108"/>
      <c r="F601" s="339"/>
      <c r="G601" s="106"/>
      <c r="H601" s="108"/>
      <c r="I601" s="113"/>
    </row>
    <row r="602" spans="1:9" ht="18.75" customHeight="1" x14ac:dyDescent="0.3">
      <c r="A602" s="109"/>
      <c r="B602" s="110"/>
      <c r="C602" s="111"/>
      <c r="D602" s="111"/>
      <c r="E602" s="112"/>
      <c r="F602" s="111"/>
      <c r="G602" s="111"/>
      <c r="H602" s="112"/>
      <c r="I602" s="114"/>
    </row>
    <row r="603" spans="1:9" ht="18.75" customHeight="1" x14ac:dyDescent="0.3">
      <c r="A603" s="103"/>
      <c r="B603" s="104"/>
      <c r="C603" s="105"/>
      <c r="D603" s="105"/>
      <c r="E603" s="106"/>
      <c r="F603" s="105"/>
      <c r="G603" s="105"/>
      <c r="H603" s="106"/>
      <c r="I603" s="113"/>
    </row>
    <row r="604" spans="1:9" ht="18.75" customHeight="1" x14ac:dyDescent="0.3">
      <c r="A604" s="103"/>
      <c r="B604" s="104"/>
      <c r="C604" s="105"/>
      <c r="D604" s="105"/>
      <c r="E604" s="108"/>
      <c r="F604" s="339"/>
      <c r="G604" s="106"/>
      <c r="H604" s="108"/>
      <c r="I604" s="113"/>
    </row>
    <row r="605" spans="1:9" ht="18.75" customHeight="1" x14ac:dyDescent="0.3">
      <c r="A605" s="109"/>
      <c r="B605" s="341"/>
      <c r="C605" s="338"/>
      <c r="D605" s="338"/>
      <c r="E605" s="112"/>
      <c r="F605" s="111"/>
      <c r="G605" s="111"/>
      <c r="H605" s="112"/>
      <c r="I605" s="114"/>
    </row>
    <row r="606" spans="1:9" ht="18.75" customHeight="1" x14ac:dyDescent="0.3">
      <c r="A606" s="103"/>
      <c r="B606" s="104"/>
      <c r="C606" s="336"/>
      <c r="D606" s="336"/>
      <c r="E606" s="106"/>
      <c r="F606" s="105"/>
      <c r="G606" s="105"/>
      <c r="H606" s="106"/>
      <c r="I606" s="113"/>
    </row>
    <row r="607" spans="1:9" ht="18.75" customHeight="1" x14ac:dyDescent="0.3">
      <c r="A607" s="103"/>
      <c r="B607" s="333"/>
      <c r="C607" s="336"/>
      <c r="D607" s="336"/>
      <c r="E607" s="108"/>
      <c r="F607" s="339"/>
      <c r="G607" s="106"/>
      <c r="H607" s="108"/>
      <c r="I607" s="113"/>
    </row>
    <row r="608" spans="1:9" ht="18.75" customHeight="1" x14ac:dyDescent="0.3">
      <c r="A608" s="109"/>
      <c r="B608" s="341"/>
      <c r="C608" s="338"/>
      <c r="D608" s="338"/>
      <c r="E608" s="112"/>
      <c r="F608" s="338"/>
      <c r="G608" s="111"/>
      <c r="H608" s="112"/>
      <c r="I608" s="114"/>
    </row>
    <row r="609" spans="1:9" ht="18.75" customHeight="1" x14ac:dyDescent="0.3">
      <c r="A609" s="103"/>
      <c r="B609" s="333"/>
      <c r="C609" s="336"/>
      <c r="D609" s="336"/>
      <c r="E609" s="106"/>
      <c r="F609" s="106"/>
      <c r="G609" s="106"/>
      <c r="H609" s="106"/>
      <c r="I609" s="107"/>
    </row>
    <row r="610" spans="1:9" ht="18.75" customHeight="1" x14ac:dyDescent="0.3">
      <c r="A610" s="103"/>
      <c r="B610" s="104"/>
      <c r="C610" s="105"/>
      <c r="D610" s="105"/>
      <c r="E610" s="108"/>
      <c r="F610" s="106"/>
      <c r="G610" s="106"/>
      <c r="H610" s="108"/>
      <c r="I610" s="113"/>
    </row>
    <row r="611" spans="1:9" ht="18.75" customHeight="1" x14ac:dyDescent="0.3">
      <c r="A611" s="103"/>
      <c r="B611" s="110"/>
      <c r="C611" s="111"/>
      <c r="D611" s="111"/>
      <c r="E611" s="112"/>
      <c r="F611" s="338"/>
      <c r="G611" s="111"/>
      <c r="H611" s="112"/>
      <c r="I611" s="114"/>
    </row>
    <row r="612" spans="1:9" ht="18.75" customHeight="1" x14ac:dyDescent="0.3">
      <c r="A612" s="465"/>
      <c r="B612" s="333"/>
      <c r="C612" s="105"/>
      <c r="D612" s="105"/>
      <c r="E612" s="107"/>
      <c r="F612" s="105"/>
      <c r="G612" s="105"/>
      <c r="H612" s="106"/>
      <c r="I612" s="113"/>
    </row>
    <row r="613" spans="1:9" ht="18.75" customHeight="1" x14ac:dyDescent="0.3">
      <c r="A613" s="103"/>
      <c r="B613" s="104"/>
      <c r="C613" s="105"/>
      <c r="D613" s="105"/>
      <c r="E613" s="108"/>
      <c r="F613" s="339"/>
      <c r="G613" s="106"/>
      <c r="H613" s="108"/>
      <c r="I613" s="113"/>
    </row>
    <row r="614" spans="1:9" ht="18.75" customHeight="1" x14ac:dyDescent="0.3">
      <c r="A614" s="109"/>
      <c r="B614" s="110"/>
      <c r="C614" s="111"/>
      <c r="D614" s="111"/>
      <c r="E614" s="112"/>
      <c r="F614" s="111"/>
      <c r="G614" s="111"/>
      <c r="H614" s="112"/>
      <c r="I614" s="114"/>
    </row>
    <row r="615" spans="1:9" ht="18.75" customHeight="1" x14ac:dyDescent="0.3">
      <c r="A615" s="103"/>
      <c r="B615" s="104"/>
      <c r="C615" s="105"/>
      <c r="D615" s="105"/>
      <c r="E615" s="106"/>
      <c r="F615" s="105"/>
      <c r="G615" s="105"/>
      <c r="H615" s="106"/>
      <c r="I615" s="113"/>
    </row>
    <row r="616" spans="1:9" ht="18.75" customHeight="1" x14ac:dyDescent="0.3">
      <c r="A616" s="103"/>
      <c r="B616" s="104"/>
      <c r="C616" s="105"/>
      <c r="D616" s="105"/>
      <c r="E616" s="337"/>
      <c r="F616" s="106"/>
      <c r="G616" s="106"/>
      <c r="H616" s="344"/>
      <c r="I616" s="113"/>
    </row>
    <row r="617" spans="1:9" ht="18.75" customHeight="1" x14ac:dyDescent="0.3">
      <c r="A617" s="103"/>
      <c r="B617" s="110"/>
      <c r="C617" s="111"/>
      <c r="D617" s="111"/>
      <c r="E617" s="460"/>
      <c r="F617" s="111"/>
      <c r="G617" s="111"/>
      <c r="H617" s="112"/>
      <c r="I617" s="114"/>
    </row>
    <row r="618" spans="1:9" ht="18.75" customHeight="1" x14ac:dyDescent="0.3">
      <c r="A618" s="465"/>
      <c r="B618" s="104"/>
      <c r="C618" s="105"/>
      <c r="D618" s="105"/>
      <c r="E618" s="107"/>
      <c r="F618" s="105"/>
      <c r="G618" s="105"/>
      <c r="H618" s="106"/>
      <c r="I618" s="113"/>
    </row>
    <row r="619" spans="1:9" ht="18.75" customHeight="1" x14ac:dyDescent="0.3">
      <c r="A619" s="103"/>
      <c r="B619" s="104"/>
      <c r="C619" s="105"/>
      <c r="D619" s="105"/>
      <c r="E619" s="108"/>
      <c r="F619" s="339"/>
      <c r="G619" s="106"/>
      <c r="H619" s="108"/>
      <c r="I619" s="113"/>
    </row>
    <row r="620" spans="1:9" ht="18.75" customHeight="1" x14ac:dyDescent="0.3">
      <c r="A620" s="109"/>
      <c r="B620" s="110"/>
      <c r="C620" s="111"/>
      <c r="D620" s="111"/>
      <c r="E620" s="112"/>
      <c r="F620" s="111"/>
      <c r="G620" s="111"/>
      <c r="H620" s="112"/>
      <c r="I620" s="114"/>
    </row>
    <row r="621" spans="1:9" ht="18.75" customHeight="1" x14ac:dyDescent="0.3">
      <c r="A621" s="465"/>
      <c r="B621" s="104"/>
      <c r="C621" s="105"/>
      <c r="D621" s="105"/>
      <c r="E621" s="106"/>
      <c r="F621" s="105"/>
      <c r="G621" s="105"/>
      <c r="H621" s="106"/>
      <c r="I621" s="340"/>
    </row>
    <row r="622" spans="1:9" ht="18.75" customHeight="1" x14ac:dyDescent="0.3">
      <c r="A622" s="103"/>
      <c r="B622" s="333"/>
      <c r="C622" s="336"/>
      <c r="D622" s="464"/>
      <c r="E622" s="108"/>
      <c r="F622" s="339"/>
      <c r="G622" s="106"/>
      <c r="H622" s="108"/>
      <c r="I622" s="113"/>
    </row>
    <row r="623" spans="1:9" ht="18.75" customHeight="1" x14ac:dyDescent="0.3">
      <c r="A623" s="109"/>
      <c r="B623" s="110"/>
      <c r="C623" s="111"/>
      <c r="D623" s="111"/>
      <c r="E623" s="112"/>
      <c r="F623" s="111"/>
      <c r="G623" s="111"/>
      <c r="H623" s="112"/>
      <c r="I623" s="114"/>
    </row>
    <row r="624" spans="1:9" ht="18.75" customHeight="1" x14ac:dyDescent="0.3">
      <c r="A624" s="465"/>
      <c r="B624" s="104"/>
      <c r="C624" s="105"/>
      <c r="D624" s="105"/>
      <c r="E624" s="106"/>
      <c r="F624" s="105"/>
      <c r="G624" s="105"/>
      <c r="H624" s="106"/>
      <c r="I624" s="340"/>
    </row>
    <row r="625" spans="1:9" ht="18.75" customHeight="1" x14ac:dyDescent="0.3">
      <c r="A625" s="103"/>
      <c r="B625" s="333"/>
      <c r="C625" s="336"/>
      <c r="D625" s="464"/>
      <c r="E625" s="108"/>
      <c r="F625" s="339"/>
      <c r="G625" s="106"/>
      <c r="H625" s="108"/>
      <c r="I625" s="113"/>
    </row>
    <row r="626" spans="1:9" ht="18.75" customHeight="1" x14ac:dyDescent="0.3">
      <c r="A626" s="109"/>
      <c r="B626" s="110"/>
      <c r="C626" s="111"/>
      <c r="D626" s="111"/>
      <c r="E626" s="112"/>
      <c r="F626" s="111"/>
      <c r="G626" s="111"/>
      <c r="H626" s="112"/>
      <c r="I626" s="114"/>
    </row>
    <row r="627" spans="1:9" ht="18.75" customHeight="1" x14ac:dyDescent="0.3">
      <c r="A627" s="103"/>
      <c r="B627" s="104"/>
      <c r="C627" s="105"/>
      <c r="D627" s="105"/>
      <c r="E627" s="106"/>
      <c r="F627" s="105"/>
      <c r="G627" s="105"/>
      <c r="H627" s="106"/>
      <c r="I627" s="113"/>
    </row>
    <row r="628" spans="1:9" ht="18.75" customHeight="1" x14ac:dyDescent="0.3">
      <c r="A628" s="103"/>
      <c r="B628" s="104"/>
      <c r="C628" s="105"/>
      <c r="D628" s="105"/>
      <c r="E628" s="108"/>
      <c r="F628" s="339"/>
      <c r="G628" s="106"/>
      <c r="H628" s="108"/>
      <c r="I628" s="113"/>
    </row>
    <row r="629" spans="1:9" ht="18.75" customHeight="1" x14ac:dyDescent="0.3">
      <c r="A629" s="109"/>
      <c r="B629" s="110"/>
      <c r="C629" s="111"/>
      <c r="D629" s="111"/>
      <c r="E629" s="112"/>
      <c r="F629" s="111"/>
      <c r="G629" s="111"/>
      <c r="H629" s="112"/>
      <c r="I629" s="114"/>
    </row>
    <row r="630" spans="1:9" ht="18.75" customHeight="1" x14ac:dyDescent="0.3">
      <c r="A630" s="103"/>
      <c r="B630" s="104"/>
      <c r="C630" s="336"/>
      <c r="D630" s="336"/>
      <c r="E630" s="106"/>
      <c r="F630" s="106"/>
      <c r="G630" s="106"/>
      <c r="H630" s="106"/>
      <c r="I630" s="107"/>
    </row>
    <row r="631" spans="1:9" ht="18.75" customHeight="1" x14ac:dyDescent="0.3">
      <c r="A631" s="103"/>
      <c r="B631" s="104"/>
      <c r="C631" s="105"/>
      <c r="D631" s="105"/>
      <c r="E631" s="108"/>
      <c r="F631" s="106"/>
      <c r="G631" s="106"/>
      <c r="H631" s="108"/>
      <c r="I631" s="113"/>
    </row>
    <row r="632" spans="1:9" ht="18.75" customHeight="1" x14ac:dyDescent="0.3">
      <c r="A632" s="109"/>
      <c r="B632" s="110"/>
      <c r="C632" s="338"/>
      <c r="D632" s="338"/>
      <c r="E632" s="112"/>
      <c r="F632" s="338"/>
      <c r="G632" s="111"/>
      <c r="H632" s="112"/>
      <c r="I632" s="114"/>
    </row>
    <row r="633" spans="1:9" ht="18.75" customHeight="1" x14ac:dyDescent="0.3">
      <c r="A633" s="103"/>
      <c r="B633" s="104"/>
      <c r="C633" s="105"/>
      <c r="D633" s="105"/>
      <c r="E633" s="334"/>
      <c r="F633" s="334"/>
      <c r="G633" s="334"/>
      <c r="H633" s="334"/>
      <c r="I633" s="343"/>
    </row>
    <row r="634" spans="1:9" ht="18.75" customHeight="1" x14ac:dyDescent="0.3">
      <c r="A634" s="103"/>
      <c r="B634" s="333"/>
      <c r="C634" s="105"/>
      <c r="D634" s="380"/>
      <c r="E634" s="344"/>
      <c r="F634" s="339"/>
      <c r="G634" s="106"/>
      <c r="H634" s="344"/>
      <c r="I634" s="113"/>
    </row>
    <row r="635" spans="1:9" ht="18.75" customHeight="1" x14ac:dyDescent="0.3">
      <c r="A635" s="109"/>
      <c r="B635" s="341"/>
      <c r="C635" s="111"/>
      <c r="D635" s="111"/>
      <c r="E635" s="112"/>
      <c r="F635" s="111"/>
      <c r="G635" s="111"/>
      <c r="H635" s="112"/>
      <c r="I635" s="114"/>
    </row>
    <row r="636" spans="1:9" ht="18.75" customHeight="1" x14ac:dyDescent="0.3">
      <c r="A636" s="103"/>
      <c r="B636" s="104"/>
      <c r="C636" s="105"/>
      <c r="D636" s="105"/>
      <c r="E636" s="106"/>
      <c r="F636" s="106"/>
      <c r="G636" s="106"/>
      <c r="H636" s="106"/>
      <c r="I636" s="107"/>
    </row>
    <row r="637" spans="1:9" ht="18.75" customHeight="1" x14ac:dyDescent="0.3">
      <c r="A637" s="103"/>
      <c r="B637" s="104"/>
      <c r="C637" s="105"/>
      <c r="D637" s="105"/>
      <c r="E637" s="337"/>
      <c r="F637" s="106"/>
      <c r="G637" s="106"/>
      <c r="H637" s="344"/>
      <c r="I637" s="113"/>
    </row>
    <row r="638" spans="1:9" ht="18.75" customHeight="1" x14ac:dyDescent="0.3">
      <c r="A638" s="109"/>
      <c r="B638" s="341"/>
      <c r="C638" s="111"/>
      <c r="D638" s="111"/>
      <c r="E638" s="112"/>
      <c r="F638" s="111"/>
      <c r="G638" s="111"/>
      <c r="H638" s="112"/>
      <c r="I638" s="114"/>
    </row>
    <row r="639" spans="1:9" ht="18.75" customHeight="1" x14ac:dyDescent="0.3">
      <c r="A639" s="103"/>
      <c r="B639" s="104"/>
      <c r="C639" s="105"/>
      <c r="D639" s="105"/>
      <c r="E639" s="106"/>
      <c r="F639" s="106"/>
      <c r="G639" s="106"/>
      <c r="H639" s="106"/>
      <c r="I639" s="107"/>
    </row>
    <row r="640" spans="1:9" ht="18.75" customHeight="1" x14ac:dyDescent="0.3">
      <c r="A640" s="103"/>
      <c r="B640" s="104"/>
      <c r="C640" s="105"/>
      <c r="D640" s="105"/>
      <c r="E640" s="108"/>
      <c r="F640" s="106"/>
      <c r="G640" s="106"/>
      <c r="H640" s="108"/>
      <c r="I640" s="113"/>
    </row>
    <row r="641" spans="1:9" ht="18.75" customHeight="1" x14ac:dyDescent="0.3">
      <c r="A641" s="109"/>
      <c r="B641" s="341"/>
      <c r="C641" s="338"/>
      <c r="D641" s="338"/>
      <c r="E641" s="112"/>
      <c r="F641" s="111"/>
      <c r="G641" s="111"/>
      <c r="H641" s="112"/>
      <c r="I641" s="114"/>
    </row>
    <row r="642" spans="1:9" ht="18.75" customHeight="1" x14ac:dyDescent="0.3">
      <c r="A642" s="103"/>
      <c r="B642" s="104"/>
      <c r="C642" s="105"/>
      <c r="D642" s="105"/>
      <c r="E642" s="106"/>
      <c r="F642" s="106"/>
      <c r="G642" s="106"/>
      <c r="H642" s="106"/>
      <c r="I642" s="107"/>
    </row>
    <row r="643" spans="1:9" ht="18.75" customHeight="1" x14ac:dyDescent="0.3">
      <c r="A643" s="103"/>
      <c r="B643" s="104"/>
      <c r="C643" s="105"/>
      <c r="D643" s="105"/>
      <c r="E643" s="108"/>
      <c r="F643" s="106"/>
      <c r="G643" s="106"/>
      <c r="H643" s="108"/>
      <c r="I643" s="113"/>
    </row>
    <row r="644" spans="1:9" ht="18.75" customHeight="1" x14ac:dyDescent="0.3">
      <c r="A644" s="109"/>
      <c r="B644" s="341"/>
      <c r="C644" s="338"/>
      <c r="D644" s="338"/>
      <c r="E644" s="112"/>
      <c r="F644" s="111"/>
      <c r="G644" s="111"/>
      <c r="H644" s="112"/>
      <c r="I644" s="114"/>
    </row>
    <row r="645" spans="1:9" ht="18.75" customHeight="1" x14ac:dyDescent="0.3">
      <c r="A645" s="103"/>
      <c r="B645" s="104"/>
      <c r="C645" s="105"/>
      <c r="D645" s="105"/>
      <c r="E645" s="106"/>
      <c r="F645" s="105"/>
      <c r="G645" s="105"/>
      <c r="H645" s="106"/>
      <c r="I645" s="113"/>
    </row>
    <row r="646" spans="1:9" ht="18.75" customHeight="1" x14ac:dyDescent="0.3">
      <c r="A646" s="103"/>
      <c r="B646" s="104"/>
      <c r="C646" s="105"/>
      <c r="D646" s="105"/>
      <c r="E646" s="108"/>
      <c r="F646" s="339"/>
      <c r="G646" s="106"/>
      <c r="H646" s="108"/>
      <c r="I646" s="113"/>
    </row>
    <row r="647" spans="1:9" ht="18.75" customHeight="1" x14ac:dyDescent="0.3">
      <c r="A647" s="109"/>
      <c r="B647" s="341"/>
      <c r="C647" s="338"/>
      <c r="D647" s="338"/>
      <c r="E647" s="112"/>
      <c r="F647" s="111"/>
      <c r="G647" s="111"/>
      <c r="H647" s="112"/>
      <c r="I647" s="114"/>
    </row>
    <row r="648" spans="1:9" ht="18.75" customHeight="1" x14ac:dyDescent="0.3">
      <c r="A648" s="103"/>
      <c r="B648" s="104"/>
      <c r="C648" s="336"/>
      <c r="D648" s="336"/>
      <c r="E648" s="106"/>
      <c r="F648" s="105"/>
      <c r="G648" s="105"/>
      <c r="H648" s="106"/>
      <c r="I648" s="113"/>
    </row>
    <row r="649" spans="1:9" ht="18.75" customHeight="1" x14ac:dyDescent="0.3">
      <c r="A649" s="103"/>
      <c r="B649" s="333"/>
      <c r="C649" s="336"/>
      <c r="D649" s="336"/>
      <c r="E649" s="108"/>
      <c r="F649" s="339"/>
      <c r="G649" s="106"/>
      <c r="H649" s="108"/>
      <c r="I649" s="113"/>
    </row>
    <row r="650" spans="1:9" ht="18.75" customHeight="1" x14ac:dyDescent="0.3">
      <c r="A650" s="109"/>
      <c r="B650" s="341"/>
      <c r="C650" s="338"/>
      <c r="D650" s="338"/>
      <c r="E650" s="112"/>
      <c r="F650" s="338"/>
      <c r="G650" s="111"/>
      <c r="H650" s="112"/>
      <c r="I650" s="114"/>
    </row>
    <row r="651" spans="1:9" ht="18.75" customHeight="1" x14ac:dyDescent="0.3">
      <c r="A651" s="103"/>
      <c r="B651" s="104"/>
      <c r="C651" s="105"/>
      <c r="D651" s="105"/>
      <c r="E651" s="106"/>
      <c r="F651" s="105"/>
      <c r="G651" s="105"/>
      <c r="H651" s="106"/>
      <c r="I651" s="113"/>
    </row>
    <row r="652" spans="1:9" ht="18.75" customHeight="1" x14ac:dyDescent="0.3">
      <c r="A652" s="103"/>
      <c r="B652" s="104"/>
      <c r="C652" s="105"/>
      <c r="D652" s="105"/>
      <c r="E652" s="108"/>
      <c r="F652" s="339"/>
      <c r="G652" s="106"/>
      <c r="H652" s="108"/>
      <c r="I652" s="113"/>
    </row>
    <row r="653" spans="1:9" ht="18.75" customHeight="1" x14ac:dyDescent="0.3">
      <c r="A653" s="109"/>
      <c r="B653" s="341"/>
      <c r="C653" s="338"/>
      <c r="D653" s="338"/>
      <c r="E653" s="112"/>
      <c r="F653" s="111"/>
      <c r="G653" s="111"/>
      <c r="H653" s="112"/>
      <c r="I653" s="114"/>
    </row>
    <row r="654" spans="1:9" ht="18.75" customHeight="1" x14ac:dyDescent="0.3">
      <c r="A654" s="103"/>
      <c r="B654" s="104"/>
      <c r="C654" s="105"/>
      <c r="D654" s="105"/>
      <c r="E654" s="106"/>
      <c r="F654" s="105"/>
      <c r="G654" s="105"/>
      <c r="H654" s="106"/>
      <c r="I654" s="113"/>
    </row>
    <row r="655" spans="1:9" ht="18.75" customHeight="1" x14ac:dyDescent="0.3">
      <c r="A655" s="103"/>
      <c r="B655" s="104"/>
      <c r="C655" s="105"/>
      <c r="D655" s="105"/>
      <c r="E655" s="108"/>
      <c r="F655" s="339"/>
      <c r="G655" s="106"/>
      <c r="H655" s="108"/>
      <c r="I655" s="113"/>
    </row>
    <row r="656" spans="1:9" ht="18.75" customHeight="1" x14ac:dyDescent="0.3">
      <c r="A656" s="109"/>
      <c r="B656" s="341"/>
      <c r="C656" s="338"/>
      <c r="D656" s="338"/>
      <c r="E656" s="112"/>
      <c r="F656" s="111"/>
      <c r="G656" s="111"/>
      <c r="H656" s="112"/>
      <c r="I656" s="114"/>
    </row>
    <row r="657" spans="1:9" ht="18.75" customHeight="1" x14ac:dyDescent="0.3">
      <c r="A657" s="103"/>
      <c r="B657" s="104"/>
      <c r="C657" s="105"/>
      <c r="D657" s="105"/>
      <c r="E657" s="106"/>
      <c r="F657" s="105"/>
      <c r="G657" s="105"/>
      <c r="H657" s="106"/>
      <c r="I657" s="113"/>
    </row>
    <row r="658" spans="1:9" ht="18.75" customHeight="1" x14ac:dyDescent="0.3">
      <c r="A658" s="103"/>
      <c r="B658" s="104"/>
      <c r="C658" s="105"/>
      <c r="D658" s="105"/>
      <c r="E658" s="108"/>
      <c r="F658" s="106"/>
      <c r="G658" s="106"/>
      <c r="H658" s="108"/>
      <c r="I658" s="113"/>
    </row>
    <row r="659" spans="1:9" ht="18.75" customHeight="1" x14ac:dyDescent="0.3">
      <c r="A659" s="109"/>
      <c r="B659" s="341"/>
      <c r="C659" s="338"/>
      <c r="D659" s="338"/>
      <c r="E659" s="112"/>
      <c r="F659" s="111"/>
      <c r="G659" s="111"/>
      <c r="H659" s="112"/>
      <c r="I659" s="114"/>
    </row>
    <row r="660" spans="1:9" ht="18.75" customHeight="1" x14ac:dyDescent="0.3">
      <c r="A660" s="103"/>
      <c r="B660" s="104"/>
      <c r="C660" s="105"/>
      <c r="D660" s="105"/>
      <c r="E660" s="106"/>
      <c r="F660" s="105"/>
      <c r="G660" s="105"/>
      <c r="H660" s="106"/>
      <c r="I660" s="113"/>
    </row>
    <row r="661" spans="1:9" ht="18.75" customHeight="1" x14ac:dyDescent="0.3">
      <c r="A661" s="103"/>
      <c r="B661" s="104"/>
      <c r="C661" s="105"/>
      <c r="D661" s="105"/>
      <c r="E661" s="108"/>
      <c r="F661" s="339"/>
      <c r="G661" s="106"/>
      <c r="H661" s="108"/>
      <c r="I661" s="113"/>
    </row>
    <row r="662" spans="1:9" ht="18.75" customHeight="1" x14ac:dyDescent="0.3">
      <c r="A662" s="109"/>
      <c r="B662" s="333"/>
      <c r="C662" s="336"/>
      <c r="D662" s="336"/>
      <c r="E662" s="108"/>
      <c r="F662" s="111"/>
      <c r="G662" s="111"/>
      <c r="H662" s="108"/>
      <c r="I662" s="113"/>
    </row>
    <row r="663" spans="1:9" ht="18.75" customHeight="1" x14ac:dyDescent="0.3">
      <c r="A663" s="103"/>
      <c r="B663" s="342"/>
      <c r="C663" s="335"/>
      <c r="D663" s="335"/>
      <c r="E663" s="334"/>
      <c r="F663" s="334"/>
      <c r="G663" s="334"/>
      <c r="H663" s="334"/>
      <c r="I663" s="343"/>
    </row>
    <row r="664" spans="1:9" ht="18.75" customHeight="1" x14ac:dyDescent="0.3">
      <c r="A664" s="103"/>
      <c r="B664" s="104"/>
      <c r="C664" s="105"/>
      <c r="D664" s="105"/>
      <c r="E664" s="337"/>
      <c r="F664" s="339"/>
      <c r="G664" s="339"/>
      <c r="H664" s="108"/>
      <c r="I664" s="113"/>
    </row>
    <row r="665" spans="1:9" ht="18.75" customHeight="1" x14ac:dyDescent="0.3">
      <c r="A665" s="109"/>
      <c r="B665" s="341"/>
      <c r="C665" s="338"/>
      <c r="D665" s="338"/>
      <c r="E665" s="112"/>
      <c r="F665" s="111"/>
      <c r="G665" s="111"/>
      <c r="H665" s="112"/>
      <c r="I665" s="114"/>
    </row>
    <row r="666" spans="1:9" ht="18.75" customHeight="1" x14ac:dyDescent="0.3">
      <c r="A666" s="103"/>
      <c r="B666" s="104"/>
      <c r="C666" s="105"/>
      <c r="D666" s="105"/>
      <c r="E666" s="106"/>
      <c r="F666" s="106"/>
      <c r="G666" s="106"/>
      <c r="H666" s="106"/>
      <c r="I666" s="107"/>
    </row>
    <row r="667" spans="1:9" ht="18.75" customHeight="1" x14ac:dyDescent="0.3">
      <c r="A667" s="103"/>
      <c r="B667" s="104"/>
      <c r="C667" s="105"/>
      <c r="D667" s="105"/>
      <c r="E667" s="337"/>
      <c r="F667" s="339"/>
      <c r="G667" s="106"/>
      <c r="H667" s="108"/>
      <c r="I667" s="113"/>
    </row>
    <row r="668" spans="1:9" ht="18.75" customHeight="1" x14ac:dyDescent="0.3">
      <c r="A668" s="109"/>
      <c r="B668" s="341"/>
      <c r="C668" s="338"/>
      <c r="D668" s="338"/>
      <c r="E668" s="112"/>
      <c r="F668" s="111"/>
      <c r="G668" s="111"/>
      <c r="H668" s="112"/>
      <c r="I668" s="114"/>
    </row>
    <row r="669" spans="1:9" ht="18.75" customHeight="1" x14ac:dyDescent="0.3">
      <c r="A669" s="103"/>
      <c r="B669" s="104"/>
      <c r="C669" s="105"/>
      <c r="D669" s="105"/>
      <c r="E669" s="106"/>
      <c r="F669" s="105"/>
      <c r="G669" s="105"/>
      <c r="H669" s="106"/>
      <c r="I669" s="113"/>
    </row>
    <row r="670" spans="1:9" ht="18.75" customHeight="1" x14ac:dyDescent="0.3">
      <c r="A670" s="103"/>
      <c r="B670" s="104"/>
      <c r="C670" s="105"/>
      <c r="D670" s="105"/>
      <c r="E670" s="108"/>
      <c r="F670" s="339"/>
      <c r="G670" s="106"/>
      <c r="H670" s="108"/>
      <c r="I670" s="113"/>
    </row>
    <row r="671" spans="1:9" ht="18.75" customHeight="1" x14ac:dyDescent="0.3">
      <c r="A671" s="109"/>
      <c r="B671" s="341"/>
      <c r="C671" s="338"/>
      <c r="D671" s="338"/>
      <c r="E671" s="112"/>
      <c r="F671" s="111"/>
      <c r="G671" s="111"/>
      <c r="H671" s="112"/>
      <c r="I671" s="114"/>
    </row>
    <row r="672" spans="1:9" ht="18.75" customHeight="1" x14ac:dyDescent="0.3">
      <c r="A672" s="103"/>
      <c r="B672" s="104"/>
      <c r="C672" s="105"/>
      <c r="D672" s="105"/>
      <c r="E672" s="106"/>
      <c r="F672" s="105"/>
      <c r="G672" s="105"/>
      <c r="H672" s="106"/>
      <c r="I672" s="113"/>
    </row>
    <row r="673" spans="1:9" ht="18.75" customHeight="1" x14ac:dyDescent="0.3">
      <c r="A673" s="103"/>
      <c r="B673" s="104"/>
      <c r="C673" s="105"/>
      <c r="D673" s="105"/>
      <c r="E673" s="108"/>
      <c r="F673" s="106"/>
      <c r="G673" s="106"/>
      <c r="H673" s="108"/>
      <c r="I673" s="113"/>
    </row>
    <row r="674" spans="1:9" ht="18.75" customHeight="1" x14ac:dyDescent="0.3">
      <c r="A674" s="109"/>
      <c r="B674" s="110"/>
      <c r="C674" s="111"/>
      <c r="D674" s="111"/>
      <c r="E674" s="112"/>
      <c r="F674" s="111"/>
      <c r="G674" s="111"/>
      <c r="H674" s="112"/>
      <c r="I674" s="114"/>
    </row>
    <row r="675" spans="1:9" ht="18.75" customHeight="1" x14ac:dyDescent="0.3">
      <c r="A675" s="103"/>
      <c r="B675" s="104"/>
      <c r="C675" s="105"/>
      <c r="D675" s="105"/>
      <c r="E675" s="106"/>
      <c r="F675" s="105"/>
      <c r="G675" s="105"/>
      <c r="H675" s="106"/>
      <c r="I675" s="113"/>
    </row>
    <row r="676" spans="1:9" ht="18.75" customHeight="1" x14ac:dyDescent="0.3">
      <c r="A676" s="103"/>
      <c r="B676" s="104"/>
      <c r="C676" s="336"/>
      <c r="D676" s="336"/>
      <c r="E676" s="108"/>
      <c r="F676" s="106"/>
      <c r="G676" s="106"/>
      <c r="H676" s="108"/>
      <c r="I676" s="113"/>
    </row>
    <row r="677" spans="1:9" ht="18.75" customHeight="1" x14ac:dyDescent="0.3">
      <c r="A677" s="109"/>
      <c r="B677" s="341"/>
      <c r="C677" s="338"/>
      <c r="D677" s="338"/>
      <c r="E677" s="112"/>
      <c r="F677" s="111"/>
      <c r="G677" s="111"/>
      <c r="H677" s="112"/>
      <c r="I677" s="114"/>
    </row>
    <row r="678" spans="1:9" ht="18.75" customHeight="1" x14ac:dyDescent="0.3">
      <c r="A678" s="103"/>
      <c r="B678" s="104"/>
      <c r="C678" s="105"/>
      <c r="D678" s="105"/>
      <c r="E678" s="106"/>
      <c r="F678" s="105"/>
      <c r="G678" s="105"/>
      <c r="H678" s="106"/>
      <c r="I678" s="113"/>
    </row>
    <row r="679" spans="1:9" ht="18.75" customHeight="1" x14ac:dyDescent="0.3">
      <c r="A679" s="103"/>
      <c r="B679" s="104"/>
      <c r="C679" s="105"/>
      <c r="D679" s="105"/>
      <c r="E679" s="108"/>
      <c r="F679" s="339"/>
      <c r="G679" s="106"/>
      <c r="H679" s="108"/>
      <c r="I679" s="113"/>
    </row>
    <row r="680" spans="1:9" ht="18.75" customHeight="1" x14ac:dyDescent="0.3">
      <c r="A680" s="109"/>
      <c r="B680" s="341"/>
      <c r="C680" s="338"/>
      <c r="D680" s="338"/>
      <c r="E680" s="112"/>
      <c r="F680" s="111"/>
      <c r="G680" s="111"/>
      <c r="H680" s="112"/>
      <c r="I680" s="114"/>
    </row>
    <row r="681" spans="1:9" ht="18.75" customHeight="1" x14ac:dyDescent="0.3">
      <c r="A681" s="103"/>
      <c r="B681" s="333"/>
      <c r="C681" s="336"/>
      <c r="D681" s="336"/>
      <c r="E681" s="106"/>
      <c r="F681" s="106"/>
      <c r="G681" s="106"/>
      <c r="H681" s="106"/>
      <c r="I681" s="107"/>
    </row>
    <row r="682" spans="1:9" ht="18.75" customHeight="1" x14ac:dyDescent="0.3">
      <c r="A682" s="103"/>
      <c r="B682" s="104"/>
      <c r="C682" s="105"/>
      <c r="D682" s="105"/>
      <c r="E682" s="108"/>
      <c r="F682" s="106"/>
      <c r="G682" s="106"/>
      <c r="H682" s="108"/>
      <c r="I682" s="113"/>
    </row>
    <row r="683" spans="1:9" ht="18.75" customHeight="1" x14ac:dyDescent="0.3">
      <c r="A683" s="109"/>
      <c r="B683" s="110"/>
      <c r="C683" s="111"/>
      <c r="D683" s="111"/>
      <c r="E683" s="112"/>
      <c r="F683" s="338"/>
      <c r="G683" s="111"/>
      <c r="H683" s="112"/>
      <c r="I683" s="114"/>
    </row>
    <row r="684" spans="1:9" ht="18.75" customHeight="1" x14ac:dyDescent="0.3">
      <c r="A684" s="103"/>
      <c r="B684" s="342"/>
      <c r="C684" s="336"/>
      <c r="D684" s="336"/>
      <c r="E684" s="106"/>
      <c r="F684" s="106"/>
      <c r="G684" s="106"/>
      <c r="H684" s="106"/>
      <c r="I684" s="107"/>
    </row>
    <row r="685" spans="1:9" ht="18.75" customHeight="1" x14ac:dyDescent="0.3">
      <c r="A685" s="103"/>
      <c r="B685" s="104"/>
      <c r="C685" s="336"/>
      <c r="D685" s="336"/>
      <c r="E685" s="108"/>
      <c r="F685" s="106"/>
      <c r="G685" s="106"/>
      <c r="H685" s="108"/>
      <c r="I685" s="113"/>
    </row>
    <row r="686" spans="1:9" ht="18.75" customHeight="1" x14ac:dyDescent="0.3">
      <c r="A686" s="109"/>
      <c r="B686" s="341"/>
      <c r="C686" s="338"/>
      <c r="D686" s="338"/>
      <c r="E686" s="112"/>
      <c r="F686" s="338"/>
      <c r="G686" s="111"/>
      <c r="H686" s="112"/>
      <c r="I686" s="114"/>
    </row>
    <row r="687" spans="1:9" ht="18.75" customHeight="1" x14ac:dyDescent="0.3">
      <c r="A687" s="103"/>
      <c r="B687" s="104"/>
      <c r="C687" s="105"/>
      <c r="D687" s="105"/>
      <c r="E687" s="106"/>
      <c r="F687" s="105"/>
      <c r="G687" s="105"/>
      <c r="H687" s="106"/>
      <c r="I687" s="113"/>
    </row>
    <row r="688" spans="1:9" ht="18.75" customHeight="1" x14ac:dyDescent="0.3">
      <c r="A688" s="103"/>
      <c r="B688" s="104"/>
      <c r="C688" s="105"/>
      <c r="D688" s="105"/>
      <c r="E688" s="108"/>
      <c r="F688" s="106"/>
      <c r="G688" s="106"/>
      <c r="H688" s="108"/>
      <c r="I688" s="113"/>
    </row>
    <row r="689" spans="1:9" ht="18.75" customHeight="1" x14ac:dyDescent="0.3">
      <c r="A689" s="109"/>
      <c r="B689" s="341"/>
      <c r="C689" s="338"/>
      <c r="D689" s="338"/>
      <c r="E689" s="112"/>
      <c r="F689" s="111"/>
      <c r="G689" s="111"/>
      <c r="H689" s="112"/>
      <c r="I689" s="114"/>
    </row>
    <row r="690" spans="1:9" ht="18.75" customHeight="1" x14ac:dyDescent="0.3">
      <c r="A690" s="103"/>
      <c r="B690" s="333"/>
      <c r="C690" s="105"/>
      <c r="D690" s="105"/>
      <c r="E690" s="106"/>
      <c r="F690" s="105"/>
      <c r="G690" s="105"/>
      <c r="H690" s="106"/>
      <c r="I690" s="113"/>
    </row>
    <row r="691" spans="1:9" ht="18.75" customHeight="1" x14ac:dyDescent="0.3">
      <c r="A691" s="103"/>
      <c r="B691" s="333"/>
      <c r="C691" s="105"/>
      <c r="D691" s="105"/>
      <c r="E691" s="108"/>
      <c r="F691" s="106"/>
      <c r="G691" s="106"/>
      <c r="H691" s="108"/>
      <c r="I691" s="113"/>
    </row>
    <row r="692" spans="1:9" ht="18.75" customHeight="1" x14ac:dyDescent="0.3">
      <c r="A692" s="109"/>
      <c r="B692" s="341"/>
      <c r="C692" s="338"/>
      <c r="D692" s="338"/>
      <c r="E692" s="112"/>
      <c r="F692" s="111"/>
      <c r="G692" s="111"/>
      <c r="H692" s="112"/>
      <c r="I692" s="114"/>
    </row>
    <row r="693" spans="1:9" ht="18.75" customHeight="1" x14ac:dyDescent="0.3">
      <c r="A693" s="103"/>
      <c r="B693" s="104"/>
      <c r="C693" s="105"/>
      <c r="D693" s="105"/>
      <c r="E693" s="106"/>
      <c r="F693" s="106"/>
      <c r="G693" s="106"/>
      <c r="H693" s="106"/>
      <c r="I693" s="107"/>
    </row>
    <row r="694" spans="1:9" ht="18.75" customHeight="1" x14ac:dyDescent="0.3">
      <c r="A694" s="103"/>
      <c r="B694" s="333"/>
      <c r="C694" s="105"/>
      <c r="D694" s="380"/>
      <c r="E694" s="344"/>
      <c r="F694" s="339"/>
      <c r="G694" s="106"/>
      <c r="H694" s="344"/>
      <c r="I694" s="113"/>
    </row>
    <row r="695" spans="1:9" ht="18.75" customHeight="1" x14ac:dyDescent="0.3">
      <c r="A695" s="109"/>
      <c r="B695" s="110"/>
      <c r="C695" s="111"/>
      <c r="D695" s="111"/>
      <c r="E695" s="112"/>
      <c r="F695" s="111"/>
      <c r="G695" s="111"/>
      <c r="H695" s="112"/>
      <c r="I695" s="114"/>
    </row>
    <row r="696" spans="1:9" ht="18.75" customHeight="1" x14ac:dyDescent="0.3">
      <c r="A696" s="103"/>
      <c r="B696" s="104"/>
      <c r="C696" s="105"/>
      <c r="D696" s="105"/>
      <c r="E696" s="106"/>
      <c r="F696" s="105"/>
      <c r="G696" s="105"/>
      <c r="H696" s="106"/>
      <c r="I696" s="113"/>
    </row>
    <row r="697" spans="1:9" ht="18.75" customHeight="1" x14ac:dyDescent="0.3">
      <c r="A697" s="103"/>
      <c r="B697" s="104"/>
      <c r="C697" s="105"/>
      <c r="D697" s="105"/>
      <c r="E697" s="108"/>
      <c r="F697" s="339"/>
      <c r="G697" s="106"/>
      <c r="H697" s="108"/>
      <c r="I697" s="113"/>
    </row>
    <row r="698" spans="1:9" ht="18.75" customHeight="1" x14ac:dyDescent="0.3">
      <c r="A698" s="109"/>
      <c r="B698" s="110"/>
      <c r="C698" s="111"/>
      <c r="D698" s="111"/>
      <c r="E698" s="112"/>
      <c r="F698" s="111"/>
      <c r="G698" s="111"/>
      <c r="H698" s="112"/>
      <c r="I698" s="114"/>
    </row>
    <row r="699" spans="1:9" ht="18.75" customHeight="1" x14ac:dyDescent="0.3">
      <c r="A699" s="103"/>
      <c r="B699" s="104"/>
      <c r="C699" s="105"/>
      <c r="D699" s="105"/>
      <c r="E699" s="106"/>
      <c r="F699" s="105"/>
      <c r="G699" s="105"/>
      <c r="H699" s="106"/>
      <c r="I699" s="113"/>
    </row>
    <row r="700" spans="1:9" ht="18.75" customHeight="1" x14ac:dyDescent="0.3">
      <c r="A700" s="103"/>
      <c r="B700" s="104"/>
      <c r="C700" s="105"/>
      <c r="D700" s="105"/>
      <c r="E700" s="108"/>
      <c r="F700" s="339"/>
      <c r="G700" s="106"/>
      <c r="H700" s="108"/>
      <c r="I700" s="113"/>
    </row>
    <row r="701" spans="1:9" ht="18.75" customHeight="1" x14ac:dyDescent="0.3">
      <c r="A701" s="109"/>
      <c r="B701" s="110"/>
      <c r="C701" s="111"/>
      <c r="D701" s="111"/>
      <c r="E701" s="112"/>
      <c r="F701" s="111"/>
      <c r="G701" s="111"/>
      <c r="H701" s="112"/>
      <c r="I701" s="114"/>
    </row>
    <row r="702" spans="1:9" ht="18.75" customHeight="1" x14ac:dyDescent="0.3">
      <c r="A702" s="103"/>
      <c r="B702" s="104"/>
      <c r="C702" s="105"/>
      <c r="D702" s="105"/>
      <c r="E702" s="106"/>
      <c r="F702" s="106"/>
      <c r="G702" s="106"/>
      <c r="H702" s="106"/>
      <c r="I702" s="107"/>
    </row>
    <row r="703" spans="1:9" ht="18.75" customHeight="1" x14ac:dyDescent="0.3">
      <c r="A703" s="103"/>
      <c r="B703" s="104"/>
      <c r="C703" s="105"/>
      <c r="D703" s="105"/>
      <c r="E703" s="108"/>
      <c r="F703" s="106"/>
      <c r="G703" s="106"/>
      <c r="H703" s="108"/>
      <c r="I703" s="113"/>
    </row>
    <row r="704" spans="1:9" ht="18.75" customHeight="1" x14ac:dyDescent="0.3">
      <c r="A704" s="109"/>
      <c r="B704" s="110"/>
      <c r="C704" s="111"/>
      <c r="D704" s="111"/>
      <c r="E704" s="112"/>
      <c r="F704" s="111"/>
      <c r="G704" s="111"/>
      <c r="H704" s="112"/>
      <c r="I704" s="114"/>
    </row>
    <row r="705" spans="1:9" ht="18.75" customHeight="1" x14ac:dyDescent="0.3">
      <c r="A705" s="103"/>
      <c r="B705" s="333"/>
      <c r="C705" s="336"/>
      <c r="D705" s="336"/>
      <c r="E705" s="106"/>
      <c r="F705" s="106"/>
      <c r="G705" s="106"/>
      <c r="H705" s="106"/>
      <c r="I705" s="107"/>
    </row>
    <row r="706" spans="1:9" ht="18.75" customHeight="1" x14ac:dyDescent="0.3">
      <c r="A706" s="103"/>
      <c r="B706" s="104"/>
      <c r="C706" s="105"/>
      <c r="D706" s="105"/>
      <c r="E706" s="108"/>
      <c r="F706" s="106"/>
      <c r="G706" s="106"/>
      <c r="H706" s="108"/>
      <c r="I706" s="113"/>
    </row>
    <row r="707" spans="1:9" ht="18.75" customHeight="1" x14ac:dyDescent="0.3">
      <c r="A707" s="109"/>
      <c r="B707" s="110"/>
      <c r="C707" s="111"/>
      <c r="D707" s="111"/>
      <c r="E707" s="112"/>
      <c r="F707" s="338"/>
      <c r="G707" s="111"/>
      <c r="H707" s="112"/>
      <c r="I707" s="114"/>
    </row>
    <row r="708" spans="1:9" ht="18.75" customHeight="1" x14ac:dyDescent="0.3">
      <c r="A708" s="103"/>
      <c r="B708" s="104"/>
      <c r="C708" s="105"/>
      <c r="D708" s="105"/>
      <c r="E708" s="106"/>
      <c r="F708" s="336"/>
      <c r="G708" s="336"/>
      <c r="H708" s="106"/>
      <c r="I708" s="113"/>
    </row>
    <row r="709" spans="1:9" ht="18.75" customHeight="1" x14ac:dyDescent="0.3">
      <c r="A709" s="103"/>
      <c r="B709" s="104"/>
      <c r="C709" s="105"/>
      <c r="D709" s="105"/>
      <c r="E709" s="108"/>
      <c r="F709" s="106"/>
      <c r="G709" s="106"/>
      <c r="H709" s="108"/>
      <c r="I709" s="113"/>
    </row>
    <row r="710" spans="1:9" ht="18.75" customHeight="1" x14ac:dyDescent="0.3">
      <c r="A710" s="109"/>
      <c r="B710" s="110"/>
      <c r="C710" s="111"/>
      <c r="D710" s="111"/>
      <c r="E710" s="112"/>
      <c r="F710" s="111"/>
      <c r="G710" s="111"/>
      <c r="H710" s="112"/>
      <c r="I710" s="114"/>
    </row>
    <row r="711" spans="1:9" ht="18.75" customHeight="1" x14ac:dyDescent="0.3">
      <c r="A711" s="103"/>
      <c r="B711" s="104"/>
      <c r="C711" s="105"/>
      <c r="D711" s="105"/>
      <c r="E711" s="106"/>
      <c r="F711" s="105"/>
      <c r="G711" s="105"/>
      <c r="H711" s="106"/>
      <c r="I711" s="113"/>
    </row>
    <row r="712" spans="1:9" ht="18.75" customHeight="1" x14ac:dyDescent="0.3">
      <c r="A712" s="103"/>
      <c r="B712" s="104"/>
      <c r="C712" s="105"/>
      <c r="D712" s="105"/>
      <c r="E712" s="108"/>
      <c r="F712" s="339"/>
      <c r="G712" s="106"/>
      <c r="H712" s="108"/>
      <c r="I712" s="113"/>
    </row>
    <row r="713" spans="1:9" ht="18.75" customHeight="1" x14ac:dyDescent="0.3">
      <c r="A713" s="109"/>
      <c r="B713" s="110"/>
      <c r="C713" s="111"/>
      <c r="D713" s="111"/>
      <c r="E713" s="112"/>
      <c r="F713" s="111"/>
      <c r="G713" s="111"/>
      <c r="H713" s="112"/>
      <c r="I713" s="114"/>
    </row>
    <row r="714" spans="1:9" ht="18.75" customHeight="1" x14ac:dyDescent="0.3">
      <c r="A714" s="103"/>
      <c r="B714" s="104"/>
      <c r="C714" s="105"/>
      <c r="D714" s="105"/>
      <c r="E714" s="106"/>
      <c r="F714" s="105"/>
      <c r="G714" s="105"/>
      <c r="H714" s="106"/>
      <c r="I714" s="113"/>
    </row>
    <row r="715" spans="1:9" ht="18.75" customHeight="1" x14ac:dyDescent="0.3">
      <c r="A715" s="103"/>
      <c r="B715" s="104"/>
      <c r="C715" s="105"/>
      <c r="D715" s="105"/>
      <c r="E715" s="108"/>
      <c r="F715" s="339"/>
      <c r="G715" s="106"/>
      <c r="H715" s="108"/>
      <c r="I715" s="113"/>
    </row>
    <row r="716" spans="1:9" ht="18.75" customHeight="1" x14ac:dyDescent="0.3">
      <c r="A716" s="109"/>
      <c r="B716" s="110"/>
      <c r="C716" s="111"/>
      <c r="D716" s="111"/>
      <c r="E716" s="112"/>
      <c r="F716" s="111"/>
      <c r="G716" s="111"/>
      <c r="H716" s="112"/>
      <c r="I716" s="114"/>
    </row>
    <row r="717" spans="1:9" ht="18.75" customHeight="1" x14ac:dyDescent="0.3">
      <c r="A717" s="103"/>
      <c r="B717" s="104"/>
      <c r="C717" s="105"/>
      <c r="D717" s="105"/>
      <c r="E717" s="106"/>
      <c r="F717" s="106"/>
      <c r="G717" s="106"/>
      <c r="H717" s="106"/>
      <c r="I717" s="107"/>
    </row>
    <row r="718" spans="1:9" ht="18.75" customHeight="1" x14ac:dyDescent="0.3">
      <c r="A718" s="103"/>
      <c r="B718" s="104"/>
      <c r="C718" s="105"/>
      <c r="D718" s="105"/>
      <c r="E718" s="108"/>
      <c r="F718" s="106"/>
      <c r="G718" s="106"/>
      <c r="H718" s="108"/>
      <c r="I718" s="113"/>
    </row>
    <row r="719" spans="1:9" ht="18.75" customHeight="1" x14ac:dyDescent="0.3">
      <c r="A719" s="103"/>
      <c r="B719" s="341"/>
      <c r="C719" s="338"/>
      <c r="D719" s="338"/>
      <c r="E719" s="112"/>
      <c r="F719" s="111"/>
      <c r="G719" s="111"/>
      <c r="H719" s="112"/>
      <c r="I719" s="114"/>
    </row>
    <row r="720" spans="1:9" ht="18.75" customHeight="1" x14ac:dyDescent="0.3">
      <c r="A720" s="465"/>
      <c r="B720" s="104"/>
      <c r="C720" s="105"/>
      <c r="D720" s="105"/>
      <c r="E720" s="106"/>
      <c r="F720" s="106"/>
      <c r="G720" s="106"/>
      <c r="H720" s="106"/>
      <c r="I720" s="107"/>
    </row>
    <row r="721" spans="1:9" ht="18.75" customHeight="1" x14ac:dyDescent="0.3">
      <c r="A721" s="103"/>
      <c r="B721" s="104"/>
      <c r="C721" s="105"/>
      <c r="D721" s="105"/>
      <c r="E721" s="108"/>
      <c r="F721" s="106"/>
      <c r="G721" s="106"/>
      <c r="H721" s="108"/>
      <c r="I721" s="113"/>
    </row>
    <row r="722" spans="1:9" ht="18.75" customHeight="1" x14ac:dyDescent="0.3">
      <c r="A722" s="109"/>
      <c r="B722" s="110"/>
      <c r="C722" s="111"/>
      <c r="D722" s="111"/>
      <c r="E722" s="112"/>
      <c r="F722" s="111"/>
      <c r="G722" s="111"/>
      <c r="H722" s="112"/>
      <c r="I722" s="114"/>
    </row>
    <row r="723" spans="1:9" ht="18.75" customHeight="1" x14ac:dyDescent="0.3">
      <c r="A723" s="103"/>
      <c r="B723" s="342"/>
      <c r="C723" s="335"/>
      <c r="D723" s="335"/>
      <c r="E723" s="334"/>
      <c r="F723" s="334"/>
      <c r="G723" s="334"/>
      <c r="H723" s="334"/>
      <c r="I723" s="343"/>
    </row>
    <row r="724" spans="1:9" ht="18.75" customHeight="1" x14ac:dyDescent="0.3">
      <c r="A724" s="103"/>
      <c r="B724" s="104"/>
      <c r="C724" s="105"/>
      <c r="D724" s="105"/>
      <c r="E724" s="337"/>
      <c r="F724" s="339"/>
      <c r="G724" s="339"/>
      <c r="H724" s="108"/>
      <c r="I724" s="113"/>
    </row>
    <row r="725" spans="1:9" ht="18.75" customHeight="1" x14ac:dyDescent="0.3">
      <c r="A725" s="109"/>
      <c r="B725" s="341"/>
      <c r="C725" s="338"/>
      <c r="D725" s="338"/>
      <c r="E725" s="112"/>
      <c r="F725" s="111"/>
      <c r="G725" s="111"/>
      <c r="H725" s="112"/>
      <c r="I725" s="114"/>
    </row>
    <row r="726" spans="1:9" ht="18.75" customHeight="1" x14ac:dyDescent="0.3">
      <c r="A726" s="103"/>
      <c r="B726" s="104"/>
      <c r="C726" s="105"/>
      <c r="D726" s="105"/>
      <c r="E726" s="106"/>
      <c r="F726" s="106"/>
      <c r="G726" s="106"/>
      <c r="H726" s="106"/>
      <c r="I726" s="107"/>
    </row>
    <row r="727" spans="1:9" ht="18.75" customHeight="1" x14ac:dyDescent="0.3">
      <c r="A727" s="103"/>
      <c r="B727" s="104"/>
      <c r="C727" s="105"/>
      <c r="D727" s="105"/>
      <c r="E727" s="108"/>
      <c r="F727" s="107"/>
      <c r="G727" s="106"/>
      <c r="H727" s="108"/>
      <c r="I727" s="113"/>
    </row>
    <row r="728" spans="1:9" ht="18.75" customHeight="1" x14ac:dyDescent="0.3">
      <c r="A728" s="109"/>
      <c r="B728" s="110"/>
      <c r="C728" s="111"/>
      <c r="D728" s="111"/>
      <c r="E728" s="112"/>
      <c r="F728" s="111"/>
      <c r="G728" s="111"/>
      <c r="H728" s="112"/>
      <c r="I728" s="114"/>
    </row>
    <row r="729" spans="1:9" ht="18.75" customHeight="1" x14ac:dyDescent="0.3">
      <c r="A729" s="103"/>
      <c r="B729" s="104"/>
      <c r="C729" s="105"/>
      <c r="D729" s="105"/>
      <c r="E729" s="106"/>
      <c r="F729" s="105"/>
      <c r="G729" s="105"/>
      <c r="H729" s="106"/>
      <c r="I729" s="113"/>
    </row>
    <row r="730" spans="1:9" ht="18.75" customHeight="1" x14ac:dyDescent="0.3">
      <c r="A730" s="103"/>
      <c r="B730" s="104"/>
      <c r="C730" s="105"/>
      <c r="D730" s="105"/>
      <c r="E730" s="108"/>
      <c r="F730" s="106"/>
      <c r="G730" s="106"/>
      <c r="H730" s="108"/>
      <c r="I730" s="113"/>
    </row>
    <row r="731" spans="1:9" ht="18.75" customHeight="1" x14ac:dyDescent="0.3">
      <c r="A731" s="109"/>
      <c r="B731" s="110"/>
      <c r="C731" s="111"/>
      <c r="D731" s="111"/>
      <c r="E731" s="112"/>
      <c r="F731" s="111"/>
      <c r="G731" s="111"/>
      <c r="H731" s="112"/>
      <c r="I731" s="114"/>
    </row>
    <row r="732" spans="1:9" ht="18.75" customHeight="1" x14ac:dyDescent="0.3">
      <c r="A732" s="103"/>
      <c r="B732" s="104"/>
      <c r="C732" s="105"/>
      <c r="D732" s="105"/>
      <c r="E732" s="106"/>
      <c r="F732" s="105"/>
      <c r="G732" s="105"/>
      <c r="H732" s="106"/>
      <c r="I732" s="113"/>
    </row>
    <row r="733" spans="1:9" ht="18.75" customHeight="1" x14ac:dyDescent="0.3">
      <c r="A733" s="103"/>
      <c r="B733" s="333"/>
      <c r="C733" s="105"/>
      <c r="D733" s="105"/>
      <c r="E733" s="108"/>
      <c r="F733" s="106"/>
      <c r="G733" s="106"/>
      <c r="H733" s="108"/>
      <c r="I733" s="113"/>
    </row>
    <row r="734" spans="1:9" ht="18.75" customHeight="1" x14ac:dyDescent="0.3">
      <c r="A734" s="109"/>
      <c r="B734" s="110"/>
      <c r="C734" s="111"/>
      <c r="D734" s="111"/>
      <c r="E734" s="112"/>
      <c r="F734" s="111"/>
      <c r="G734" s="111"/>
      <c r="H734" s="112"/>
      <c r="I734" s="114"/>
    </row>
    <row r="735" spans="1:9" ht="18.75" customHeight="1" x14ac:dyDescent="0.3">
      <c r="A735" s="103"/>
      <c r="B735" s="104"/>
      <c r="C735" s="105"/>
      <c r="D735" s="105"/>
      <c r="E735" s="106"/>
      <c r="F735" s="105"/>
      <c r="G735" s="105"/>
      <c r="H735" s="106"/>
      <c r="I735" s="113"/>
    </row>
    <row r="736" spans="1:9" ht="18.75" customHeight="1" x14ac:dyDescent="0.3">
      <c r="A736" s="103"/>
      <c r="B736" s="104"/>
      <c r="C736" s="105"/>
      <c r="D736" s="105"/>
      <c r="E736" s="108"/>
      <c r="F736" s="106"/>
      <c r="G736" s="106"/>
      <c r="H736" s="108"/>
      <c r="I736" s="113"/>
    </row>
    <row r="737" spans="1:9" ht="18.75" customHeight="1" x14ac:dyDescent="0.3">
      <c r="A737" s="109"/>
      <c r="B737" s="341"/>
      <c r="C737" s="111"/>
      <c r="D737" s="111"/>
      <c r="E737" s="112"/>
      <c r="F737" s="111"/>
      <c r="G737" s="111"/>
      <c r="H737" s="112"/>
      <c r="I737" s="114"/>
    </row>
    <row r="738" spans="1:9" ht="18.75" customHeight="1" x14ac:dyDescent="0.3">
      <c r="A738" s="103"/>
      <c r="B738" s="104"/>
      <c r="C738" s="105"/>
      <c r="D738" s="105"/>
      <c r="E738" s="106"/>
      <c r="F738" s="105"/>
      <c r="G738" s="105"/>
      <c r="H738" s="106"/>
      <c r="I738" s="113"/>
    </row>
    <row r="739" spans="1:9" ht="18.75" customHeight="1" x14ac:dyDescent="0.3">
      <c r="A739" s="103"/>
      <c r="B739" s="104"/>
      <c r="C739" s="105"/>
      <c r="D739" s="105"/>
      <c r="E739" s="108"/>
      <c r="F739" s="106"/>
      <c r="G739" s="106"/>
      <c r="H739" s="108"/>
      <c r="I739" s="113"/>
    </row>
    <row r="740" spans="1:9" ht="18.75" customHeight="1" x14ac:dyDescent="0.3">
      <c r="A740" s="109"/>
      <c r="B740" s="341"/>
      <c r="C740" s="111"/>
      <c r="D740" s="111"/>
      <c r="E740" s="112"/>
      <c r="F740" s="111"/>
      <c r="G740" s="111"/>
      <c r="H740" s="112"/>
      <c r="I740" s="114"/>
    </row>
    <row r="741" spans="1:9" ht="18.75" customHeight="1" x14ac:dyDescent="0.3">
      <c r="A741" s="103"/>
      <c r="B741" s="104"/>
      <c r="C741" s="105"/>
      <c r="D741" s="105"/>
      <c r="E741" s="106"/>
      <c r="F741" s="336"/>
      <c r="G741" s="336"/>
      <c r="H741" s="106"/>
      <c r="I741" s="113"/>
    </row>
    <row r="742" spans="1:9" ht="18.75" customHeight="1" x14ac:dyDescent="0.3">
      <c r="A742" s="103"/>
      <c r="B742" s="104"/>
      <c r="C742" s="105"/>
      <c r="D742" s="105"/>
      <c r="E742" s="337"/>
      <c r="F742" s="339"/>
      <c r="G742" s="106"/>
      <c r="H742" s="108"/>
      <c r="I742" s="113"/>
    </row>
    <row r="743" spans="1:9" ht="18.75" customHeight="1" x14ac:dyDescent="0.3">
      <c r="A743" s="109"/>
      <c r="B743" s="341"/>
      <c r="C743" s="111"/>
      <c r="D743" s="111"/>
      <c r="E743" s="112"/>
      <c r="F743" s="111"/>
      <c r="G743" s="111"/>
      <c r="H743" s="112"/>
      <c r="I743" s="114"/>
    </row>
    <row r="744" spans="1:9" ht="18.75" customHeight="1" x14ac:dyDescent="0.3">
      <c r="A744" s="103"/>
      <c r="B744" s="104"/>
      <c r="C744" s="105"/>
      <c r="D744" s="105"/>
      <c r="E744" s="106"/>
      <c r="F744" s="105"/>
      <c r="G744" s="105"/>
      <c r="H744" s="106"/>
      <c r="I744" s="113"/>
    </row>
    <row r="745" spans="1:9" ht="18.75" customHeight="1" x14ac:dyDescent="0.3">
      <c r="A745" s="103"/>
      <c r="B745" s="333"/>
      <c r="C745" s="105"/>
      <c r="D745" s="105"/>
      <c r="E745" s="108"/>
      <c r="F745" s="339"/>
      <c r="G745" s="106"/>
      <c r="H745" s="108"/>
      <c r="I745" s="113"/>
    </row>
    <row r="746" spans="1:9" ht="18.75" customHeight="1" x14ac:dyDescent="0.3">
      <c r="A746" s="109"/>
      <c r="B746" s="341"/>
      <c r="C746" s="111"/>
      <c r="D746" s="111"/>
      <c r="E746" s="112"/>
      <c r="F746" s="111"/>
      <c r="G746" s="111"/>
      <c r="H746" s="112"/>
      <c r="I746" s="114"/>
    </row>
    <row r="747" spans="1:9" ht="18.75" customHeight="1" x14ac:dyDescent="0.3">
      <c r="A747" s="103"/>
      <c r="B747" s="104"/>
      <c r="C747" s="105"/>
      <c r="D747" s="105"/>
      <c r="E747" s="106"/>
      <c r="F747" s="106"/>
      <c r="G747" s="106"/>
      <c r="H747" s="106"/>
      <c r="I747" s="113"/>
    </row>
    <row r="748" spans="1:9" ht="18.75" customHeight="1" x14ac:dyDescent="0.3">
      <c r="A748" s="103"/>
      <c r="B748" s="104"/>
      <c r="C748" s="105"/>
      <c r="D748" s="105"/>
      <c r="E748" s="108"/>
      <c r="F748" s="106"/>
      <c r="G748" s="106"/>
      <c r="H748" s="108"/>
      <c r="I748" s="113"/>
    </row>
    <row r="749" spans="1:9" ht="18.75" customHeight="1" x14ac:dyDescent="0.3">
      <c r="A749" s="103"/>
      <c r="B749" s="333"/>
      <c r="C749" s="105"/>
      <c r="D749" s="105"/>
      <c r="E749" s="108"/>
      <c r="F749" s="105"/>
      <c r="G749" s="105"/>
      <c r="H749" s="108"/>
      <c r="I749" s="113"/>
    </row>
    <row r="750" spans="1:9" ht="18.75" customHeight="1" x14ac:dyDescent="0.3">
      <c r="A750" s="465"/>
      <c r="B750" s="342"/>
      <c r="C750" s="335"/>
      <c r="D750" s="335"/>
      <c r="E750" s="334"/>
      <c r="F750" s="334"/>
      <c r="G750" s="334"/>
      <c r="H750" s="334"/>
      <c r="I750" s="343"/>
    </row>
    <row r="751" spans="1:9" ht="18.75" customHeight="1" x14ac:dyDescent="0.3">
      <c r="A751" s="103"/>
      <c r="B751" s="104"/>
      <c r="C751" s="105"/>
      <c r="D751" s="105"/>
      <c r="E751" s="337"/>
      <c r="F751" s="339"/>
      <c r="G751" s="106"/>
      <c r="H751" s="108"/>
      <c r="I751" s="113"/>
    </row>
    <row r="752" spans="1:9" ht="18.75" customHeight="1" x14ac:dyDescent="0.3">
      <c r="A752" s="109"/>
      <c r="B752" s="110"/>
      <c r="C752" s="111"/>
      <c r="D752" s="111"/>
      <c r="E752" s="112"/>
      <c r="F752" s="111"/>
      <c r="G752" s="111"/>
      <c r="H752" s="112"/>
      <c r="I752" s="114"/>
    </row>
    <row r="753" spans="1:9" ht="18.75" customHeight="1" x14ac:dyDescent="0.3">
      <c r="A753" s="465"/>
      <c r="B753" s="342"/>
      <c r="C753" s="335"/>
      <c r="D753" s="335"/>
      <c r="E753" s="334"/>
      <c r="F753" s="334"/>
      <c r="G753" s="334"/>
      <c r="H753" s="334"/>
      <c r="I753" s="343"/>
    </row>
    <row r="754" spans="1:9" ht="18.75" customHeight="1" x14ac:dyDescent="0.3">
      <c r="A754" s="103"/>
      <c r="B754" s="104"/>
      <c r="C754" s="105"/>
      <c r="D754" s="105"/>
      <c r="E754" s="337"/>
      <c r="F754" s="106"/>
      <c r="G754" s="106"/>
      <c r="H754" s="344"/>
      <c r="I754" s="113"/>
    </row>
    <row r="755" spans="1:9" ht="18.75" customHeight="1" x14ac:dyDescent="0.3">
      <c r="A755" s="109"/>
      <c r="B755" s="110"/>
      <c r="C755" s="111"/>
      <c r="D755" s="111"/>
      <c r="E755" s="112"/>
      <c r="F755" s="111"/>
      <c r="G755" s="111"/>
      <c r="H755" s="112"/>
      <c r="I755" s="114"/>
    </row>
    <row r="756" spans="1:9" ht="18.75" customHeight="1" x14ac:dyDescent="0.3">
      <c r="A756" s="103"/>
      <c r="B756" s="104"/>
      <c r="C756" s="105"/>
      <c r="D756" s="105"/>
      <c r="E756" s="106"/>
      <c r="F756" s="336"/>
      <c r="G756" s="336"/>
      <c r="H756" s="106"/>
      <c r="I756" s="113"/>
    </row>
    <row r="757" spans="1:9" ht="18.75" customHeight="1" x14ac:dyDescent="0.3">
      <c r="A757" s="103"/>
      <c r="B757" s="104"/>
      <c r="C757" s="105"/>
      <c r="D757" s="105"/>
      <c r="E757" s="337"/>
      <c r="F757" s="339"/>
      <c r="G757" s="106"/>
      <c r="H757" s="108"/>
      <c r="I757" s="113"/>
    </row>
    <row r="758" spans="1:9" ht="18.75" customHeight="1" x14ac:dyDescent="0.3">
      <c r="A758" s="103"/>
      <c r="B758" s="110"/>
      <c r="C758" s="105"/>
      <c r="D758" s="105"/>
      <c r="E758" s="108"/>
      <c r="F758" s="105"/>
      <c r="G758" s="105"/>
      <c r="H758" s="108"/>
      <c r="I758" s="113"/>
    </row>
    <row r="759" spans="1:9" ht="18.75" customHeight="1" x14ac:dyDescent="0.3">
      <c r="A759" s="465"/>
      <c r="B759" s="104"/>
      <c r="C759" s="335"/>
      <c r="D759" s="335"/>
      <c r="E759" s="334"/>
      <c r="F759" s="334"/>
      <c r="G759" s="334"/>
      <c r="H759" s="334"/>
      <c r="I759" s="343"/>
    </row>
    <row r="760" spans="1:9" ht="18.75" customHeight="1" x14ac:dyDescent="0.3">
      <c r="A760" s="103"/>
      <c r="B760" s="104"/>
      <c r="C760" s="105"/>
      <c r="D760" s="105"/>
      <c r="E760" s="337"/>
      <c r="F760" s="339"/>
      <c r="G760" s="106"/>
      <c r="H760" s="344"/>
      <c r="I760" s="113"/>
    </row>
    <row r="761" spans="1:9" ht="18.75" customHeight="1" x14ac:dyDescent="0.3">
      <c r="A761" s="109"/>
      <c r="B761" s="110"/>
      <c r="C761" s="111"/>
      <c r="D761" s="111"/>
      <c r="E761" s="112"/>
      <c r="F761" s="111"/>
      <c r="G761" s="111"/>
      <c r="H761" s="112"/>
      <c r="I761" s="114"/>
    </row>
    <row r="762" spans="1:9" ht="18.75" customHeight="1" x14ac:dyDescent="0.3">
      <c r="A762" s="103"/>
      <c r="B762" s="104"/>
      <c r="C762" s="105"/>
      <c r="D762" s="105"/>
      <c r="E762" s="106"/>
      <c r="F762" s="105"/>
      <c r="G762" s="105"/>
      <c r="H762" s="106"/>
      <c r="I762" s="113"/>
    </row>
    <row r="763" spans="1:9" ht="18.75" customHeight="1" x14ac:dyDescent="0.3">
      <c r="A763" s="103"/>
      <c r="B763" s="104"/>
      <c r="C763" s="105"/>
      <c r="D763" s="105"/>
      <c r="E763" s="108"/>
      <c r="F763" s="106"/>
      <c r="G763" s="106"/>
      <c r="H763" s="108"/>
      <c r="I763" s="113"/>
    </row>
    <row r="764" spans="1:9" ht="18.75" customHeight="1" x14ac:dyDescent="0.3">
      <c r="A764" s="109"/>
      <c r="B764" s="110"/>
      <c r="C764" s="111"/>
      <c r="D764" s="111"/>
      <c r="E764" s="112"/>
      <c r="F764" s="111"/>
      <c r="G764" s="111"/>
      <c r="H764" s="112"/>
      <c r="I764" s="114"/>
    </row>
    <row r="765" spans="1:9" ht="18.75" customHeight="1" x14ac:dyDescent="0.3">
      <c r="A765" s="103"/>
      <c r="B765" s="104"/>
      <c r="C765" s="105"/>
      <c r="D765" s="105"/>
      <c r="E765" s="106"/>
      <c r="F765" s="105"/>
      <c r="G765" s="105"/>
      <c r="H765" s="106"/>
      <c r="I765" s="113"/>
    </row>
    <row r="766" spans="1:9" ht="18.75" customHeight="1" x14ac:dyDescent="0.3">
      <c r="A766" s="103"/>
      <c r="B766" s="104"/>
      <c r="C766" s="105"/>
      <c r="D766" s="105"/>
      <c r="E766" s="108"/>
      <c r="F766" s="106"/>
      <c r="G766" s="106"/>
      <c r="H766" s="108"/>
      <c r="I766" s="113"/>
    </row>
    <row r="767" spans="1:9" ht="18.75" customHeight="1" x14ac:dyDescent="0.3">
      <c r="A767" s="109"/>
      <c r="B767" s="110"/>
      <c r="C767" s="111"/>
      <c r="D767" s="111"/>
      <c r="E767" s="112"/>
      <c r="F767" s="111"/>
      <c r="G767" s="111"/>
      <c r="H767" s="112"/>
      <c r="I767" s="114"/>
    </row>
    <row r="768" spans="1:9" ht="18.75" customHeight="1" x14ac:dyDescent="0.3">
      <c r="A768" s="103"/>
      <c r="B768" s="104"/>
      <c r="C768" s="105"/>
      <c r="D768" s="105"/>
      <c r="E768" s="106"/>
      <c r="F768" s="105"/>
      <c r="G768" s="105"/>
      <c r="H768" s="106"/>
      <c r="I768" s="113"/>
    </row>
    <row r="769" spans="1:9" ht="18.75" customHeight="1" x14ac:dyDescent="0.3">
      <c r="A769" s="103"/>
      <c r="B769" s="104"/>
      <c r="C769" s="105"/>
      <c r="D769" s="105"/>
      <c r="E769" s="108"/>
      <c r="F769" s="106"/>
      <c r="G769" s="106"/>
      <c r="H769" s="108"/>
      <c r="I769" s="113"/>
    </row>
    <row r="770" spans="1:9" ht="18.75" customHeight="1" x14ac:dyDescent="0.3">
      <c r="A770" s="103"/>
      <c r="B770" s="110"/>
      <c r="C770" s="111"/>
      <c r="D770" s="111"/>
      <c r="E770" s="112"/>
      <c r="F770" s="111"/>
      <c r="G770" s="111"/>
      <c r="H770" s="112"/>
      <c r="I770" s="114"/>
    </row>
    <row r="771" spans="1:9" ht="18.75" customHeight="1" x14ac:dyDescent="0.3">
      <c r="A771" s="465"/>
      <c r="B771" s="104"/>
      <c r="C771" s="105"/>
      <c r="D771" s="105"/>
      <c r="E771" s="106"/>
      <c r="F771" s="106"/>
      <c r="G771" s="106"/>
      <c r="H771" s="106"/>
      <c r="I771" s="107"/>
    </row>
    <row r="772" spans="1:9" ht="18.75" customHeight="1" x14ac:dyDescent="0.3">
      <c r="A772" s="103"/>
      <c r="B772" s="104"/>
      <c r="C772" s="105"/>
      <c r="D772" s="105"/>
      <c r="E772" s="337"/>
      <c r="F772" s="106"/>
      <c r="G772" s="106"/>
      <c r="H772" s="344"/>
      <c r="I772" s="113"/>
    </row>
    <row r="773" spans="1:9" ht="18.75" customHeight="1" x14ac:dyDescent="0.3">
      <c r="A773" s="109"/>
      <c r="B773" s="110"/>
      <c r="C773" s="111"/>
      <c r="D773" s="111"/>
      <c r="E773" s="112"/>
      <c r="F773" s="111"/>
      <c r="G773" s="111"/>
      <c r="H773" s="112"/>
      <c r="I773" s="114"/>
    </row>
    <row r="774" spans="1:9" ht="18.75" customHeight="1" x14ac:dyDescent="0.3">
      <c r="A774" s="103"/>
      <c r="B774" s="104"/>
      <c r="C774" s="105"/>
      <c r="D774" s="105"/>
      <c r="E774" s="106"/>
      <c r="F774" s="105"/>
      <c r="G774" s="105"/>
      <c r="H774" s="106"/>
      <c r="I774" s="113"/>
    </row>
    <row r="775" spans="1:9" ht="18.75" customHeight="1" x14ac:dyDescent="0.3">
      <c r="A775" s="103"/>
      <c r="B775" s="104"/>
      <c r="C775" s="105"/>
      <c r="D775" s="105"/>
      <c r="E775" s="108"/>
      <c r="F775" s="106"/>
      <c r="G775" s="106"/>
      <c r="H775" s="108"/>
      <c r="I775" s="113"/>
    </row>
    <row r="776" spans="1:9" ht="18.75" customHeight="1" x14ac:dyDescent="0.3">
      <c r="A776" s="109"/>
      <c r="B776" s="341"/>
      <c r="C776" s="111"/>
      <c r="D776" s="111"/>
      <c r="E776" s="112"/>
      <c r="F776" s="111"/>
      <c r="G776" s="111"/>
      <c r="H776" s="112"/>
      <c r="I776" s="114"/>
    </row>
    <row r="777" spans="1:9" ht="18.75" customHeight="1" x14ac:dyDescent="0.3">
      <c r="A777" s="103"/>
      <c r="B777" s="104"/>
      <c r="C777" s="335"/>
      <c r="D777" s="335"/>
      <c r="E777" s="106"/>
      <c r="F777" s="106"/>
      <c r="G777" s="106"/>
      <c r="H777" s="106"/>
      <c r="I777" s="107"/>
    </row>
    <row r="778" spans="1:9" ht="18.75" customHeight="1" x14ac:dyDescent="0.3">
      <c r="A778" s="103"/>
      <c r="B778" s="104"/>
      <c r="C778" s="105"/>
      <c r="D778" s="105"/>
      <c r="E778" s="337"/>
      <c r="F778" s="339"/>
      <c r="G778" s="106"/>
      <c r="H778" s="344"/>
      <c r="I778" s="113"/>
    </row>
    <row r="779" spans="1:9" ht="18.75" customHeight="1" x14ac:dyDescent="0.3">
      <c r="A779" s="109"/>
      <c r="B779" s="341"/>
      <c r="C779" s="111"/>
      <c r="D779" s="111"/>
      <c r="E779" s="112"/>
      <c r="F779" s="111"/>
      <c r="G779" s="111"/>
      <c r="H779" s="112"/>
      <c r="I779" s="114"/>
    </row>
    <row r="780" spans="1:9" ht="18.75" customHeight="1" x14ac:dyDescent="0.3">
      <c r="A780" s="103"/>
      <c r="B780" s="104"/>
      <c r="C780" s="105"/>
      <c r="D780" s="105"/>
      <c r="E780" s="106"/>
      <c r="F780" s="105"/>
      <c r="G780" s="105"/>
      <c r="H780" s="106"/>
      <c r="I780" s="113"/>
    </row>
    <row r="781" spans="1:9" ht="18.75" customHeight="1" x14ac:dyDescent="0.3">
      <c r="A781" s="103"/>
      <c r="B781" s="104"/>
      <c r="C781" s="105"/>
      <c r="D781" s="105"/>
      <c r="E781" s="108"/>
      <c r="F781" s="106"/>
      <c r="G781" s="106"/>
      <c r="H781" s="108"/>
      <c r="I781" s="113"/>
    </row>
    <row r="782" spans="1:9" ht="18.75" customHeight="1" x14ac:dyDescent="0.3">
      <c r="A782" s="109"/>
      <c r="B782" s="341"/>
      <c r="C782" s="111"/>
      <c r="D782" s="111"/>
      <c r="E782" s="112"/>
      <c r="F782" s="111"/>
      <c r="G782" s="111"/>
      <c r="H782" s="112"/>
      <c r="I782" s="114"/>
    </row>
    <row r="783" spans="1:9" ht="18.75" customHeight="1" x14ac:dyDescent="0.3">
      <c r="A783" s="103"/>
      <c r="B783" s="104"/>
      <c r="C783" s="105"/>
      <c r="D783" s="105"/>
      <c r="E783" s="106"/>
      <c r="F783" s="105"/>
      <c r="G783" s="105"/>
      <c r="H783" s="106"/>
      <c r="I783" s="113"/>
    </row>
    <row r="784" spans="1:9" ht="18.75" customHeight="1" x14ac:dyDescent="0.3">
      <c r="A784" s="103"/>
      <c r="B784" s="104"/>
      <c r="C784" s="105"/>
      <c r="D784" s="105"/>
      <c r="E784" s="108"/>
      <c r="F784" s="106"/>
      <c r="G784" s="106"/>
      <c r="H784" s="108"/>
      <c r="I784" s="113"/>
    </row>
    <row r="785" spans="1:9" ht="18.75" customHeight="1" x14ac:dyDescent="0.3">
      <c r="A785" s="109"/>
      <c r="B785" s="341"/>
      <c r="C785" s="111"/>
      <c r="D785" s="111"/>
      <c r="E785" s="112"/>
      <c r="F785" s="111"/>
      <c r="G785" s="111"/>
      <c r="H785" s="112"/>
      <c r="I785" s="114"/>
    </row>
    <row r="786" spans="1:9" ht="18.75" customHeight="1" x14ac:dyDescent="0.3">
      <c r="A786" s="103"/>
      <c r="B786" s="104"/>
      <c r="C786" s="105"/>
      <c r="D786" s="105"/>
      <c r="E786" s="106"/>
      <c r="F786" s="105"/>
      <c r="G786" s="105"/>
      <c r="H786" s="106"/>
      <c r="I786" s="113"/>
    </row>
    <row r="787" spans="1:9" ht="18.75" customHeight="1" x14ac:dyDescent="0.3">
      <c r="A787" s="103"/>
      <c r="B787" s="104"/>
      <c r="C787" s="105"/>
      <c r="D787" s="105"/>
      <c r="E787" s="108"/>
      <c r="F787" s="106"/>
      <c r="G787" s="106"/>
      <c r="H787" s="108"/>
      <c r="I787" s="113"/>
    </row>
    <row r="788" spans="1:9" ht="18.75" customHeight="1" x14ac:dyDescent="0.3">
      <c r="A788" s="109"/>
      <c r="B788" s="333"/>
      <c r="C788" s="105"/>
      <c r="D788" s="105"/>
      <c r="E788" s="108"/>
      <c r="F788" s="105"/>
      <c r="G788" s="105"/>
      <c r="H788" s="108"/>
      <c r="I788" s="113"/>
    </row>
    <row r="789" spans="1:9" ht="18.75" customHeight="1" x14ac:dyDescent="0.3">
      <c r="A789" s="103"/>
      <c r="B789" s="342"/>
      <c r="C789" s="335"/>
      <c r="D789" s="335"/>
      <c r="E789" s="334"/>
      <c r="F789" s="334"/>
      <c r="G789" s="334"/>
      <c r="H789" s="334"/>
      <c r="I789" s="343"/>
    </row>
    <row r="790" spans="1:9" ht="18.75" customHeight="1" x14ac:dyDescent="0.3">
      <c r="A790" s="103"/>
      <c r="B790" s="104"/>
      <c r="C790" s="105"/>
      <c r="D790" s="105"/>
      <c r="E790" s="337"/>
      <c r="F790" s="106"/>
      <c r="G790" s="106"/>
      <c r="H790" s="344"/>
      <c r="I790" s="113"/>
    </row>
    <row r="791" spans="1:9" ht="18.75" customHeight="1" x14ac:dyDescent="0.3">
      <c r="A791" s="109"/>
      <c r="B791" s="110"/>
      <c r="C791" s="111"/>
      <c r="D791" s="111"/>
      <c r="E791" s="112"/>
      <c r="F791" s="111"/>
      <c r="G791" s="111"/>
      <c r="H791" s="112"/>
      <c r="I791" s="114"/>
    </row>
    <row r="792" spans="1:9" ht="18.75" customHeight="1" x14ac:dyDescent="0.3">
      <c r="A792" s="103"/>
      <c r="B792" s="104"/>
      <c r="C792" s="105"/>
      <c r="D792" s="105"/>
      <c r="E792" s="334"/>
      <c r="F792" s="334"/>
      <c r="G792" s="334"/>
      <c r="H792" s="334"/>
      <c r="I792" s="343"/>
    </row>
    <row r="793" spans="1:9" ht="18.75" customHeight="1" x14ac:dyDescent="0.3">
      <c r="A793" s="103"/>
      <c r="B793" s="104"/>
      <c r="C793" s="105"/>
      <c r="D793" s="105"/>
      <c r="E793" s="337"/>
      <c r="F793" s="339"/>
      <c r="G793" s="106"/>
      <c r="H793" s="344"/>
      <c r="I793" s="113"/>
    </row>
    <row r="794" spans="1:9" ht="18.75" customHeight="1" x14ac:dyDescent="0.3">
      <c r="A794" s="109"/>
      <c r="B794" s="110"/>
      <c r="C794" s="111"/>
      <c r="D794" s="111"/>
      <c r="E794" s="112"/>
      <c r="F794" s="111"/>
      <c r="G794" s="111"/>
      <c r="H794" s="112"/>
      <c r="I794" s="114"/>
    </row>
    <row r="795" spans="1:9" ht="18.75" customHeight="1" x14ac:dyDescent="0.3">
      <c r="A795" s="103"/>
      <c r="B795" s="104"/>
      <c r="C795" s="105"/>
      <c r="D795" s="105"/>
      <c r="E795" s="106"/>
      <c r="F795" s="105"/>
      <c r="G795" s="105"/>
      <c r="H795" s="106"/>
      <c r="I795" s="113"/>
    </row>
    <row r="796" spans="1:9" ht="18.75" customHeight="1" x14ac:dyDescent="0.3">
      <c r="A796" s="103"/>
      <c r="B796" s="104"/>
      <c r="C796" s="105"/>
      <c r="D796" s="105"/>
      <c r="E796" s="108"/>
      <c r="F796" s="106"/>
      <c r="G796" s="106"/>
      <c r="H796" s="108"/>
      <c r="I796" s="113"/>
    </row>
    <row r="797" spans="1:9" ht="18.75" customHeight="1" x14ac:dyDescent="0.3">
      <c r="A797" s="109"/>
      <c r="B797" s="110"/>
      <c r="C797" s="111"/>
      <c r="D797" s="111"/>
      <c r="E797" s="112"/>
      <c r="F797" s="111"/>
      <c r="G797" s="111"/>
      <c r="H797" s="112"/>
      <c r="I797" s="114"/>
    </row>
    <row r="798" spans="1:9" ht="18.75" customHeight="1" x14ac:dyDescent="0.3">
      <c r="A798" s="103"/>
      <c r="B798" s="104"/>
      <c r="C798" s="105"/>
      <c r="D798" s="105"/>
      <c r="E798" s="106"/>
      <c r="F798" s="105"/>
      <c r="G798" s="105"/>
      <c r="H798" s="106"/>
      <c r="I798" s="113"/>
    </row>
    <row r="799" spans="1:9" ht="18.75" customHeight="1" x14ac:dyDescent="0.3">
      <c r="A799" s="103"/>
      <c r="B799" s="104"/>
      <c r="C799" s="105"/>
      <c r="D799" s="105"/>
      <c r="E799" s="108"/>
      <c r="F799" s="106"/>
      <c r="G799" s="106"/>
      <c r="H799" s="108"/>
      <c r="I799" s="113"/>
    </row>
    <row r="800" spans="1:9" ht="18.75" customHeight="1" x14ac:dyDescent="0.3">
      <c r="A800" s="109"/>
      <c r="B800" s="110"/>
      <c r="C800" s="111"/>
      <c r="D800" s="111"/>
      <c r="E800" s="112"/>
      <c r="F800" s="111"/>
      <c r="G800" s="111"/>
      <c r="H800" s="112"/>
      <c r="I800" s="114"/>
    </row>
    <row r="801" spans="1:9" ht="18.75" customHeight="1" x14ac:dyDescent="0.3">
      <c r="A801" s="103"/>
      <c r="B801" s="104"/>
      <c r="C801" s="105"/>
      <c r="D801" s="105"/>
      <c r="E801" s="106"/>
      <c r="F801" s="106"/>
      <c r="G801" s="106"/>
      <c r="H801" s="106"/>
      <c r="I801" s="107"/>
    </row>
    <row r="802" spans="1:9" ht="18.75" customHeight="1" x14ac:dyDescent="0.3">
      <c r="A802" s="103"/>
      <c r="B802" s="104"/>
      <c r="C802" s="105"/>
      <c r="D802" s="105"/>
      <c r="E802" s="108"/>
      <c r="F802" s="106"/>
      <c r="G802" s="106"/>
      <c r="H802" s="108"/>
      <c r="I802" s="113"/>
    </row>
    <row r="803" spans="1:9" ht="18.75" customHeight="1" x14ac:dyDescent="0.3">
      <c r="A803" s="109"/>
      <c r="B803" s="110"/>
      <c r="C803" s="111"/>
      <c r="D803" s="111"/>
      <c r="E803" s="112"/>
      <c r="F803" s="111"/>
      <c r="G803" s="111"/>
      <c r="H803" s="112"/>
      <c r="I803" s="114"/>
    </row>
    <row r="804" spans="1:9" ht="18.75" customHeight="1" x14ac:dyDescent="0.3">
      <c r="A804" s="103"/>
      <c r="B804" s="104"/>
      <c r="C804" s="105"/>
      <c r="D804" s="105"/>
      <c r="E804" s="106"/>
      <c r="F804" s="105"/>
      <c r="G804" s="105"/>
      <c r="H804" s="106"/>
      <c r="I804" s="113"/>
    </row>
    <row r="805" spans="1:9" ht="18.75" customHeight="1" x14ac:dyDescent="0.3">
      <c r="A805" s="103"/>
      <c r="B805" s="104"/>
      <c r="C805" s="105"/>
      <c r="D805" s="105"/>
      <c r="E805" s="108"/>
      <c r="F805" s="106"/>
      <c r="G805" s="106"/>
      <c r="H805" s="108"/>
      <c r="I805" s="113"/>
    </row>
    <row r="806" spans="1:9" ht="18.75" customHeight="1" x14ac:dyDescent="0.3">
      <c r="A806" s="109"/>
      <c r="B806" s="110"/>
      <c r="C806" s="111"/>
      <c r="D806" s="111"/>
      <c r="E806" s="112"/>
      <c r="F806" s="111"/>
      <c r="G806" s="111"/>
      <c r="H806" s="112"/>
      <c r="I806" s="114"/>
    </row>
    <row r="807" spans="1:9" ht="18.75" customHeight="1" x14ac:dyDescent="0.3">
      <c r="A807" s="103"/>
      <c r="B807" s="104"/>
      <c r="C807" s="105"/>
      <c r="D807" s="105"/>
      <c r="E807" s="106"/>
      <c r="F807" s="105"/>
      <c r="G807" s="105"/>
      <c r="H807" s="106"/>
      <c r="I807" s="113"/>
    </row>
    <row r="808" spans="1:9" ht="18.75" customHeight="1" x14ac:dyDescent="0.3">
      <c r="A808" s="103"/>
      <c r="B808" s="104"/>
      <c r="C808" s="105"/>
      <c r="D808" s="105"/>
      <c r="E808" s="108"/>
      <c r="F808" s="106"/>
      <c r="G808" s="106"/>
      <c r="H808" s="108"/>
      <c r="I808" s="113"/>
    </row>
    <row r="809" spans="1:9" ht="18.75" customHeight="1" x14ac:dyDescent="0.3">
      <c r="A809" s="109"/>
      <c r="B809" s="110"/>
      <c r="C809" s="111"/>
      <c r="D809" s="111"/>
      <c r="E809" s="112"/>
      <c r="F809" s="111"/>
      <c r="G809" s="111"/>
      <c r="H809" s="112"/>
      <c r="I809" s="114"/>
    </row>
    <row r="810" spans="1:9" ht="18.75" customHeight="1" x14ac:dyDescent="0.3">
      <c r="A810" s="103"/>
      <c r="B810" s="104"/>
      <c r="C810" s="105"/>
      <c r="D810" s="105"/>
      <c r="E810" s="106"/>
      <c r="F810" s="106"/>
      <c r="G810" s="106"/>
      <c r="H810" s="106"/>
      <c r="I810" s="107"/>
    </row>
    <row r="811" spans="1:9" ht="18.75" customHeight="1" x14ac:dyDescent="0.3">
      <c r="A811" s="103"/>
      <c r="B811" s="104"/>
      <c r="C811" s="105"/>
      <c r="D811" s="105"/>
      <c r="E811" s="108"/>
      <c r="F811" s="106"/>
      <c r="G811" s="106"/>
      <c r="H811" s="108"/>
      <c r="I811" s="113"/>
    </row>
    <row r="812" spans="1:9" ht="18.75" customHeight="1" x14ac:dyDescent="0.3">
      <c r="A812" s="109"/>
      <c r="B812" s="110"/>
      <c r="C812" s="111"/>
      <c r="D812" s="111"/>
      <c r="E812" s="112"/>
      <c r="F812" s="111"/>
      <c r="G812" s="111"/>
      <c r="H812" s="112"/>
      <c r="I812" s="114"/>
    </row>
    <row r="813" spans="1:9" ht="18.75" customHeight="1" x14ac:dyDescent="0.3">
      <c r="A813" s="465"/>
      <c r="B813" s="342"/>
      <c r="C813" s="335"/>
      <c r="D813" s="335"/>
      <c r="E813" s="334"/>
      <c r="F813" s="334"/>
      <c r="G813" s="334"/>
      <c r="H813" s="334"/>
      <c r="I813" s="343"/>
    </row>
    <row r="814" spans="1:9" ht="18.75" customHeight="1" x14ac:dyDescent="0.3">
      <c r="A814" s="103"/>
      <c r="B814" s="104"/>
      <c r="C814" s="105"/>
      <c r="D814" s="105"/>
      <c r="E814" s="337"/>
      <c r="F814" s="106"/>
      <c r="G814" s="106"/>
      <c r="H814" s="344"/>
      <c r="I814" s="113"/>
    </row>
    <row r="815" spans="1:9" ht="18.75" customHeight="1" x14ac:dyDescent="0.3">
      <c r="A815" s="109"/>
      <c r="B815" s="110"/>
      <c r="C815" s="111"/>
      <c r="D815" s="111"/>
      <c r="E815" s="112"/>
      <c r="F815" s="111"/>
      <c r="G815" s="111"/>
      <c r="H815" s="112"/>
      <c r="I815" s="114"/>
    </row>
    <row r="816" spans="1:9" ht="18.75" customHeight="1" x14ac:dyDescent="0.3">
      <c r="A816" s="103"/>
      <c r="B816" s="104"/>
      <c r="C816" s="105"/>
      <c r="D816" s="105"/>
      <c r="E816" s="106"/>
      <c r="F816" s="336"/>
      <c r="G816" s="336"/>
      <c r="H816" s="106"/>
      <c r="I816" s="113"/>
    </row>
    <row r="817" spans="1:9" ht="18.75" customHeight="1" x14ac:dyDescent="0.3">
      <c r="A817" s="103"/>
      <c r="B817" s="104"/>
      <c r="C817" s="105"/>
      <c r="D817" s="105"/>
      <c r="E817" s="337"/>
      <c r="F817" s="339"/>
      <c r="G817" s="106"/>
      <c r="H817" s="108"/>
      <c r="I817" s="113"/>
    </row>
    <row r="818" spans="1:9" ht="18.75" customHeight="1" x14ac:dyDescent="0.3">
      <c r="A818" s="109"/>
      <c r="B818" s="110"/>
      <c r="C818" s="111"/>
      <c r="D818" s="111"/>
      <c r="E818" s="112"/>
      <c r="F818" s="111"/>
      <c r="G818" s="111"/>
      <c r="H818" s="112"/>
      <c r="I818" s="114"/>
    </row>
    <row r="819" spans="1:9" ht="18.75" customHeight="1" x14ac:dyDescent="0.3">
      <c r="A819" s="103"/>
      <c r="B819" s="104"/>
      <c r="C819" s="105"/>
      <c r="D819" s="105"/>
      <c r="E819" s="106"/>
      <c r="F819" s="106"/>
      <c r="G819" s="106"/>
      <c r="H819" s="106"/>
      <c r="I819" s="107"/>
    </row>
    <row r="820" spans="1:9" ht="18.75" customHeight="1" x14ac:dyDescent="0.3">
      <c r="A820" s="103"/>
      <c r="B820" s="104"/>
      <c r="C820" s="105"/>
      <c r="D820" s="105"/>
      <c r="E820" s="108"/>
      <c r="F820" s="106"/>
      <c r="G820" s="106"/>
      <c r="H820" s="108"/>
      <c r="I820" s="113"/>
    </row>
    <row r="821" spans="1:9" ht="18.75" customHeight="1" x14ac:dyDescent="0.3">
      <c r="A821" s="109"/>
      <c r="B821" s="110"/>
      <c r="C821" s="111"/>
      <c r="D821" s="111"/>
      <c r="E821" s="112"/>
      <c r="F821" s="111"/>
      <c r="G821" s="111"/>
      <c r="H821" s="112"/>
      <c r="I821" s="114"/>
    </row>
    <row r="822" spans="1:9" ht="18.75" customHeight="1" x14ac:dyDescent="0.3">
      <c r="A822" s="103"/>
      <c r="B822" s="104"/>
      <c r="C822" s="105"/>
      <c r="D822" s="105"/>
      <c r="E822" s="106"/>
      <c r="F822" s="106"/>
      <c r="G822" s="106"/>
      <c r="H822" s="106"/>
      <c r="I822" s="107"/>
    </row>
    <row r="823" spans="1:9" ht="18.75" customHeight="1" x14ac:dyDescent="0.3">
      <c r="A823" s="103"/>
      <c r="B823" s="104"/>
      <c r="C823" s="105"/>
      <c r="D823" s="105"/>
      <c r="E823" s="108"/>
      <c r="F823" s="106"/>
      <c r="G823" s="106"/>
      <c r="H823" s="108"/>
      <c r="I823" s="113"/>
    </row>
    <row r="824" spans="1:9" ht="18.75" customHeight="1" x14ac:dyDescent="0.3">
      <c r="A824" s="109"/>
      <c r="B824" s="110"/>
      <c r="C824" s="111"/>
      <c r="D824" s="111"/>
      <c r="E824" s="112"/>
      <c r="F824" s="111"/>
      <c r="G824" s="111"/>
      <c r="H824" s="112"/>
      <c r="I824" s="114"/>
    </row>
    <row r="825" spans="1:9" ht="18.75" customHeight="1" x14ac:dyDescent="0.3">
      <c r="A825" s="103"/>
      <c r="B825" s="104"/>
      <c r="C825" s="105"/>
      <c r="D825" s="105"/>
      <c r="E825" s="106"/>
      <c r="F825" s="106"/>
      <c r="G825" s="106"/>
      <c r="H825" s="106"/>
      <c r="I825" s="107"/>
    </row>
    <row r="826" spans="1:9" ht="18.75" customHeight="1" x14ac:dyDescent="0.3">
      <c r="A826" s="103"/>
      <c r="B826" s="104"/>
      <c r="C826" s="105"/>
      <c r="D826" s="105"/>
      <c r="E826" s="108"/>
      <c r="F826" s="106"/>
      <c r="G826" s="106"/>
      <c r="H826" s="108"/>
      <c r="I826" s="113"/>
    </row>
    <row r="827" spans="1:9" ht="18.75" customHeight="1" x14ac:dyDescent="0.3">
      <c r="A827" s="109"/>
      <c r="B827" s="110"/>
      <c r="C827" s="111"/>
      <c r="D827" s="111"/>
      <c r="E827" s="112"/>
      <c r="F827" s="111"/>
      <c r="G827" s="111"/>
      <c r="H827" s="112"/>
      <c r="I827" s="114"/>
    </row>
    <row r="828" spans="1:9" ht="18.75" customHeight="1" x14ac:dyDescent="0.3">
      <c r="A828" s="103"/>
      <c r="B828" s="104"/>
      <c r="C828" s="105"/>
      <c r="D828" s="105"/>
      <c r="E828" s="106"/>
      <c r="F828" s="106"/>
      <c r="G828" s="106"/>
      <c r="H828" s="106"/>
      <c r="I828" s="107"/>
    </row>
    <row r="829" spans="1:9" ht="18.75" customHeight="1" x14ac:dyDescent="0.3">
      <c r="A829" s="103"/>
      <c r="B829" s="104"/>
      <c r="C829" s="105"/>
      <c r="D829" s="105"/>
      <c r="E829" s="108"/>
      <c r="F829" s="106"/>
      <c r="G829" s="106"/>
      <c r="H829" s="108"/>
      <c r="I829" s="113"/>
    </row>
    <row r="830" spans="1:9" ht="18.75" customHeight="1" x14ac:dyDescent="0.3">
      <c r="A830" s="109"/>
      <c r="B830" s="110"/>
      <c r="C830" s="111"/>
      <c r="D830" s="111"/>
      <c r="E830" s="112"/>
      <c r="F830" s="111"/>
      <c r="G830" s="111"/>
      <c r="H830" s="112"/>
      <c r="I830" s="114"/>
    </row>
    <row r="831" spans="1:9" ht="18.75" customHeight="1" x14ac:dyDescent="0.3">
      <c r="A831" s="103"/>
      <c r="B831" s="104"/>
      <c r="C831" s="105"/>
      <c r="D831" s="105"/>
      <c r="E831" s="106"/>
      <c r="F831" s="106"/>
      <c r="G831" s="106"/>
      <c r="H831" s="106"/>
      <c r="I831" s="107"/>
    </row>
    <row r="832" spans="1:9" ht="18.75" customHeight="1" x14ac:dyDescent="0.3">
      <c r="A832" s="103"/>
      <c r="B832" s="104"/>
      <c r="C832" s="105"/>
      <c r="D832" s="105"/>
      <c r="E832" s="108"/>
      <c r="F832" s="106"/>
      <c r="G832" s="106"/>
      <c r="H832" s="108"/>
      <c r="I832" s="113"/>
    </row>
    <row r="833" spans="1:9" ht="18.75" customHeight="1" x14ac:dyDescent="0.3">
      <c r="A833" s="109"/>
      <c r="B833" s="110"/>
      <c r="C833" s="111"/>
      <c r="D833" s="111"/>
      <c r="E833" s="112"/>
      <c r="F833" s="111"/>
      <c r="G833" s="111"/>
      <c r="H833" s="112"/>
      <c r="I833" s="114"/>
    </row>
    <row r="834" spans="1:9" ht="18.75" customHeight="1" x14ac:dyDescent="0.3">
      <c r="A834" s="103"/>
      <c r="B834" s="104"/>
      <c r="C834" s="105"/>
      <c r="D834" s="105"/>
      <c r="E834" s="106"/>
      <c r="F834" s="105"/>
      <c r="G834" s="105"/>
      <c r="H834" s="106"/>
      <c r="I834" s="113"/>
    </row>
    <row r="835" spans="1:9" ht="18.75" customHeight="1" x14ac:dyDescent="0.3">
      <c r="A835" s="103"/>
      <c r="B835" s="104"/>
      <c r="C835" s="105"/>
      <c r="D835" s="105"/>
      <c r="E835" s="108"/>
      <c r="F835" s="106"/>
      <c r="G835" s="106"/>
      <c r="H835" s="108"/>
      <c r="I835" s="113"/>
    </row>
    <row r="836" spans="1:9" ht="18.75" customHeight="1" x14ac:dyDescent="0.3">
      <c r="A836" s="109"/>
      <c r="B836" s="110"/>
      <c r="C836" s="111"/>
      <c r="D836" s="111"/>
      <c r="E836" s="112"/>
      <c r="F836" s="111"/>
      <c r="G836" s="111"/>
      <c r="H836" s="112"/>
      <c r="I836" s="114"/>
    </row>
    <row r="837" spans="1:9" ht="18.75" customHeight="1" x14ac:dyDescent="0.3">
      <c r="A837" s="103"/>
      <c r="B837" s="104"/>
      <c r="C837" s="105"/>
      <c r="D837" s="105"/>
      <c r="E837" s="106"/>
      <c r="F837" s="106"/>
      <c r="G837" s="106"/>
      <c r="H837" s="106"/>
      <c r="I837" s="107"/>
    </row>
    <row r="838" spans="1:9" ht="18.75" customHeight="1" x14ac:dyDescent="0.3">
      <c r="A838" s="103"/>
      <c r="B838" s="104"/>
      <c r="C838" s="105"/>
      <c r="D838" s="105"/>
      <c r="E838" s="108"/>
      <c r="F838" s="106"/>
      <c r="G838" s="106"/>
      <c r="H838" s="108"/>
      <c r="I838" s="113"/>
    </row>
    <row r="839" spans="1:9" ht="18.75" customHeight="1" x14ac:dyDescent="0.3">
      <c r="A839" s="109"/>
      <c r="B839" s="110"/>
      <c r="C839" s="111"/>
      <c r="D839" s="111"/>
      <c r="E839" s="112"/>
      <c r="F839" s="111"/>
      <c r="G839" s="111"/>
      <c r="H839" s="112"/>
      <c r="I839" s="114"/>
    </row>
    <row r="840" spans="1:9" ht="18.75" customHeight="1" x14ac:dyDescent="0.3">
      <c r="A840" s="103"/>
      <c r="B840" s="104"/>
      <c r="C840" s="105"/>
      <c r="D840" s="105"/>
      <c r="E840" s="106"/>
      <c r="F840" s="106"/>
      <c r="G840" s="106"/>
      <c r="H840" s="106"/>
      <c r="I840" s="107"/>
    </row>
    <row r="841" spans="1:9" ht="18.75" customHeight="1" x14ac:dyDescent="0.3">
      <c r="A841" s="103"/>
      <c r="B841" s="104"/>
      <c r="C841" s="105"/>
      <c r="D841" s="105"/>
      <c r="E841" s="108"/>
      <c r="F841" s="106"/>
      <c r="G841" s="106"/>
      <c r="H841" s="108"/>
      <c r="I841" s="113"/>
    </row>
    <row r="842" spans="1:9" ht="18.75" customHeight="1" x14ac:dyDescent="0.3">
      <c r="A842" s="109"/>
      <c r="B842" s="110"/>
      <c r="C842" s="111"/>
      <c r="D842" s="111"/>
      <c r="E842" s="112"/>
      <c r="F842" s="111"/>
      <c r="G842" s="111"/>
      <c r="H842" s="112"/>
      <c r="I842" s="114"/>
    </row>
    <row r="843" spans="1:9" ht="18.75" customHeight="1" x14ac:dyDescent="0.3">
      <c r="A843" s="103"/>
      <c r="B843" s="104"/>
      <c r="C843" s="105"/>
      <c r="D843" s="105"/>
      <c r="E843" s="106"/>
      <c r="F843" s="106"/>
      <c r="G843" s="106"/>
      <c r="H843" s="106"/>
      <c r="I843" s="107"/>
    </row>
    <row r="844" spans="1:9" ht="18.75" customHeight="1" x14ac:dyDescent="0.3">
      <c r="A844" s="103"/>
      <c r="B844" s="104"/>
      <c r="C844" s="105"/>
      <c r="D844" s="105"/>
      <c r="E844" s="108"/>
      <c r="F844" s="106"/>
      <c r="G844" s="106"/>
      <c r="H844" s="108"/>
      <c r="I844" s="113"/>
    </row>
    <row r="845" spans="1:9" ht="18.75" customHeight="1" x14ac:dyDescent="0.3">
      <c r="A845" s="109"/>
      <c r="B845" s="110"/>
      <c r="C845" s="111"/>
      <c r="D845" s="111"/>
      <c r="E845" s="112"/>
      <c r="F845" s="111"/>
      <c r="G845" s="111"/>
      <c r="H845" s="112"/>
      <c r="I845" s="114"/>
    </row>
    <row r="846" spans="1:9" ht="18.75" customHeight="1" x14ac:dyDescent="0.3">
      <c r="A846" s="103"/>
      <c r="B846" s="104"/>
      <c r="C846" s="105"/>
      <c r="D846" s="105"/>
      <c r="E846" s="106"/>
      <c r="F846" s="105"/>
      <c r="G846" s="105"/>
      <c r="H846" s="106"/>
      <c r="I846" s="113"/>
    </row>
    <row r="847" spans="1:9" ht="18.75" customHeight="1" x14ac:dyDescent="0.3">
      <c r="A847" s="103"/>
      <c r="B847" s="104"/>
      <c r="C847" s="105"/>
      <c r="D847" s="105"/>
      <c r="E847" s="108"/>
      <c r="F847" s="106"/>
      <c r="G847" s="106"/>
      <c r="H847" s="108"/>
      <c r="I847" s="113"/>
    </row>
    <row r="848" spans="1:9" ht="18.75" customHeight="1" x14ac:dyDescent="0.3">
      <c r="A848" s="109"/>
      <c r="B848" s="110"/>
      <c r="C848" s="111"/>
      <c r="D848" s="111"/>
      <c r="E848" s="112"/>
      <c r="F848" s="111"/>
      <c r="G848" s="111"/>
      <c r="H848" s="112"/>
      <c r="I848" s="114"/>
    </row>
    <row r="849" spans="1:9" ht="18.75" customHeight="1" x14ac:dyDescent="0.3">
      <c r="A849" s="103"/>
      <c r="B849" s="104"/>
      <c r="C849" s="105"/>
      <c r="D849" s="105"/>
      <c r="E849" s="106"/>
      <c r="F849" s="105"/>
      <c r="G849" s="105"/>
      <c r="H849" s="106"/>
      <c r="I849" s="113"/>
    </row>
    <row r="850" spans="1:9" ht="18.75" customHeight="1" x14ac:dyDescent="0.3">
      <c r="A850" s="103"/>
      <c r="B850" s="104"/>
      <c r="C850" s="105"/>
      <c r="D850" s="105"/>
      <c r="E850" s="108"/>
      <c r="F850" s="106"/>
      <c r="G850" s="106"/>
      <c r="H850" s="108"/>
      <c r="I850" s="113"/>
    </row>
    <row r="851" spans="1:9" ht="18.75" customHeight="1" x14ac:dyDescent="0.3">
      <c r="A851" s="109"/>
      <c r="B851" s="110"/>
      <c r="C851" s="111"/>
      <c r="D851" s="111"/>
      <c r="E851" s="112"/>
      <c r="F851" s="111"/>
      <c r="G851" s="111"/>
      <c r="H851" s="112"/>
      <c r="I851" s="114"/>
    </row>
    <row r="852" spans="1:9" ht="18.75" customHeight="1" x14ac:dyDescent="0.3">
      <c r="A852" s="103"/>
      <c r="B852" s="104"/>
      <c r="C852" s="105"/>
      <c r="D852" s="105"/>
      <c r="E852" s="106"/>
      <c r="F852" s="106"/>
      <c r="G852" s="106"/>
      <c r="H852" s="106"/>
      <c r="I852" s="107"/>
    </row>
    <row r="853" spans="1:9" ht="18.75" customHeight="1" x14ac:dyDescent="0.3">
      <c r="A853" s="103"/>
      <c r="B853" s="104"/>
      <c r="C853" s="105"/>
      <c r="D853" s="105"/>
      <c r="E853" s="108"/>
      <c r="F853" s="106"/>
      <c r="G853" s="106"/>
      <c r="H853" s="108"/>
      <c r="I853" s="113"/>
    </row>
    <row r="854" spans="1:9" ht="18.75" customHeight="1" x14ac:dyDescent="0.3">
      <c r="A854" s="109"/>
      <c r="B854" s="110"/>
      <c r="C854" s="111"/>
      <c r="D854" s="111"/>
      <c r="E854" s="112"/>
      <c r="F854" s="111"/>
      <c r="G854" s="111"/>
      <c r="H854" s="112"/>
      <c r="I854" s="114"/>
    </row>
    <row r="855" spans="1:9" ht="18.75" customHeight="1" x14ac:dyDescent="0.3">
      <c r="A855" s="103"/>
      <c r="B855" s="104"/>
      <c r="C855" s="105"/>
      <c r="D855" s="105"/>
      <c r="E855" s="106"/>
      <c r="F855" s="106"/>
      <c r="G855" s="106"/>
      <c r="H855" s="106"/>
      <c r="I855" s="107"/>
    </row>
    <row r="856" spans="1:9" ht="18.75" customHeight="1" x14ac:dyDescent="0.3">
      <c r="A856" s="103"/>
      <c r="B856" s="104"/>
      <c r="C856" s="105"/>
      <c r="D856" s="105"/>
      <c r="E856" s="108"/>
      <c r="F856" s="106"/>
      <c r="G856" s="106"/>
      <c r="H856" s="108"/>
      <c r="I856" s="113"/>
    </row>
    <row r="857" spans="1:9" ht="18.75" customHeight="1" x14ac:dyDescent="0.3">
      <c r="A857" s="109"/>
      <c r="B857" s="110"/>
      <c r="C857" s="111"/>
      <c r="D857" s="111"/>
      <c r="E857" s="112"/>
      <c r="F857" s="111"/>
      <c r="G857" s="111"/>
      <c r="H857" s="466"/>
      <c r="I857" s="114"/>
    </row>
    <row r="858" spans="1:9" ht="18.75" customHeight="1" x14ac:dyDescent="0.3">
      <c r="A858" s="103"/>
      <c r="B858" s="104"/>
      <c r="C858" s="105"/>
      <c r="D858" s="105"/>
      <c r="E858" s="106"/>
      <c r="F858" s="105"/>
      <c r="G858" s="105"/>
      <c r="H858" s="106"/>
      <c r="I858" s="113"/>
    </row>
    <row r="859" spans="1:9" ht="18.75" customHeight="1" x14ac:dyDescent="0.3">
      <c r="A859" s="103"/>
      <c r="B859" s="104"/>
      <c r="C859" s="105"/>
      <c r="D859" s="105"/>
      <c r="E859" s="108"/>
      <c r="F859" s="106"/>
      <c r="G859" s="106"/>
      <c r="H859" s="108"/>
      <c r="I859" s="113"/>
    </row>
    <row r="860" spans="1:9" ht="18.75" customHeight="1" x14ac:dyDescent="0.3">
      <c r="A860" s="109"/>
      <c r="B860" s="110"/>
      <c r="C860" s="111"/>
      <c r="D860" s="111"/>
      <c r="E860" s="112"/>
      <c r="F860" s="111"/>
      <c r="G860" s="111"/>
      <c r="H860" s="112"/>
      <c r="I860" s="114"/>
    </row>
    <row r="861" spans="1:9" ht="18.75" customHeight="1" x14ac:dyDescent="0.3">
      <c r="A861" s="103"/>
      <c r="B861" s="104"/>
      <c r="C861" s="105"/>
      <c r="D861" s="105"/>
      <c r="E861" s="106"/>
      <c r="F861" s="106"/>
      <c r="G861" s="106"/>
      <c r="H861" s="106"/>
      <c r="I861" s="107"/>
    </row>
    <row r="862" spans="1:9" ht="18.75" customHeight="1" x14ac:dyDescent="0.3">
      <c r="A862" s="103"/>
      <c r="B862" s="104"/>
      <c r="C862" s="105"/>
      <c r="D862" s="105"/>
      <c r="E862" s="108"/>
      <c r="F862" s="106"/>
      <c r="G862" s="106"/>
      <c r="H862" s="108"/>
      <c r="I862" s="113"/>
    </row>
    <row r="863" spans="1:9" ht="18.75" customHeight="1" x14ac:dyDescent="0.3">
      <c r="A863" s="109"/>
      <c r="B863" s="110"/>
      <c r="C863" s="111"/>
      <c r="D863" s="111"/>
      <c r="E863" s="112"/>
      <c r="F863" s="111"/>
      <c r="G863" s="111"/>
      <c r="H863" s="112"/>
      <c r="I863" s="114"/>
    </row>
    <row r="864" spans="1:9" ht="18.75" customHeight="1" x14ac:dyDescent="0.3">
      <c r="A864" s="103"/>
      <c r="B864" s="104"/>
      <c r="C864" s="105"/>
      <c r="D864" s="105"/>
      <c r="E864" s="106"/>
      <c r="F864" s="105"/>
      <c r="G864" s="105"/>
      <c r="H864" s="106"/>
      <c r="I864" s="113"/>
    </row>
    <row r="865" spans="1:9" ht="18.75" customHeight="1" x14ac:dyDescent="0.3">
      <c r="A865" s="103"/>
      <c r="B865" s="104"/>
      <c r="C865" s="105"/>
      <c r="D865" s="105"/>
      <c r="E865" s="108"/>
      <c r="F865" s="106"/>
      <c r="G865" s="106"/>
      <c r="H865" s="108"/>
      <c r="I865" s="113"/>
    </row>
    <row r="866" spans="1:9" ht="18.75" customHeight="1" x14ac:dyDescent="0.3">
      <c r="A866" s="109"/>
      <c r="B866" s="110"/>
      <c r="C866" s="111"/>
      <c r="D866" s="111"/>
      <c r="E866" s="112"/>
      <c r="F866" s="111"/>
      <c r="G866" s="111"/>
      <c r="H866" s="112"/>
      <c r="I866" s="114"/>
    </row>
    <row r="867" spans="1:9" ht="18.75" customHeight="1" x14ac:dyDescent="0.3">
      <c r="A867" s="103"/>
      <c r="B867" s="104"/>
      <c r="C867" s="105"/>
      <c r="D867" s="105"/>
      <c r="E867" s="106"/>
      <c r="F867" s="105"/>
      <c r="G867" s="105"/>
      <c r="H867" s="106"/>
      <c r="I867" s="113"/>
    </row>
    <row r="868" spans="1:9" ht="18.75" customHeight="1" x14ac:dyDescent="0.3">
      <c r="A868" s="103"/>
      <c r="B868" s="104"/>
      <c r="C868" s="105"/>
      <c r="D868" s="105"/>
      <c r="E868" s="108"/>
      <c r="F868" s="106"/>
      <c r="G868" s="106"/>
      <c r="H868" s="108"/>
      <c r="I868" s="113"/>
    </row>
    <row r="869" spans="1:9" ht="18.75" customHeight="1" x14ac:dyDescent="0.3">
      <c r="A869" s="109"/>
      <c r="B869" s="110"/>
      <c r="C869" s="111"/>
      <c r="D869" s="111"/>
      <c r="E869" s="112"/>
      <c r="F869" s="111"/>
      <c r="G869" s="111"/>
      <c r="H869" s="112"/>
      <c r="I869" s="114"/>
    </row>
    <row r="870" spans="1:9" ht="18.75" customHeight="1" x14ac:dyDescent="0.3">
      <c r="A870" s="103"/>
      <c r="B870" s="104"/>
      <c r="C870" s="105"/>
      <c r="D870" s="105"/>
      <c r="E870" s="106"/>
      <c r="F870" s="105"/>
      <c r="G870" s="105"/>
      <c r="H870" s="106"/>
      <c r="I870" s="113"/>
    </row>
    <row r="871" spans="1:9" ht="18.75" customHeight="1" x14ac:dyDescent="0.3">
      <c r="A871" s="103"/>
      <c r="B871" s="104"/>
      <c r="C871" s="105"/>
      <c r="D871" s="105"/>
      <c r="E871" s="108"/>
      <c r="F871" s="106"/>
      <c r="G871" s="106"/>
      <c r="H871" s="108"/>
      <c r="I871" s="113"/>
    </row>
    <row r="872" spans="1:9" ht="18.75" customHeight="1" x14ac:dyDescent="0.3">
      <c r="A872" s="109"/>
      <c r="B872" s="110"/>
      <c r="C872" s="111"/>
      <c r="D872" s="111"/>
      <c r="E872" s="112"/>
      <c r="F872" s="111"/>
      <c r="G872" s="111"/>
      <c r="H872" s="112"/>
      <c r="I872" s="114"/>
    </row>
    <row r="873" spans="1:9" ht="18.75" customHeight="1" x14ac:dyDescent="0.3">
      <c r="A873" s="103"/>
      <c r="B873" s="104"/>
      <c r="C873" s="105"/>
      <c r="D873" s="105"/>
      <c r="E873" s="106"/>
      <c r="F873" s="105"/>
      <c r="G873" s="105"/>
      <c r="H873" s="106"/>
      <c r="I873" s="113"/>
    </row>
    <row r="874" spans="1:9" ht="18.75" customHeight="1" x14ac:dyDescent="0.3">
      <c r="A874" s="103"/>
      <c r="B874" s="104"/>
      <c r="C874" s="105"/>
      <c r="D874" s="105"/>
      <c r="E874" s="108"/>
      <c r="F874" s="106"/>
      <c r="G874" s="106"/>
      <c r="H874" s="108"/>
      <c r="I874" s="113"/>
    </row>
    <row r="875" spans="1:9" ht="18.75" customHeight="1" x14ac:dyDescent="0.3">
      <c r="A875" s="109"/>
      <c r="B875" s="110"/>
      <c r="C875" s="111"/>
      <c r="D875" s="111"/>
      <c r="E875" s="112"/>
      <c r="F875" s="111"/>
      <c r="G875" s="111"/>
      <c r="H875" s="112"/>
      <c r="I875" s="114"/>
    </row>
    <row r="876" spans="1:9" ht="18.75" customHeight="1" x14ac:dyDescent="0.3">
      <c r="A876" s="103"/>
      <c r="B876" s="104"/>
      <c r="C876" s="105"/>
      <c r="D876" s="105"/>
      <c r="E876" s="106"/>
      <c r="F876" s="105"/>
      <c r="G876" s="105"/>
      <c r="H876" s="106"/>
      <c r="I876" s="113"/>
    </row>
    <row r="877" spans="1:9" ht="18.75" customHeight="1" x14ac:dyDescent="0.3">
      <c r="A877" s="103"/>
      <c r="B877" s="104"/>
      <c r="C877" s="105"/>
      <c r="D877" s="105"/>
      <c r="E877" s="108"/>
      <c r="F877" s="106"/>
      <c r="G877" s="106"/>
      <c r="H877" s="108"/>
      <c r="I877" s="113"/>
    </row>
    <row r="878" spans="1:9" ht="18.75" customHeight="1" x14ac:dyDescent="0.3">
      <c r="A878" s="109"/>
      <c r="B878" s="110"/>
      <c r="C878" s="111"/>
      <c r="D878" s="111"/>
      <c r="E878" s="112"/>
      <c r="F878" s="111"/>
      <c r="G878" s="111"/>
      <c r="H878" s="112"/>
      <c r="I878" s="114"/>
    </row>
    <row r="879" spans="1:9" ht="18.75" customHeight="1" x14ac:dyDescent="0.3">
      <c r="A879" s="103"/>
      <c r="B879" s="104"/>
      <c r="C879" s="105"/>
      <c r="D879" s="105"/>
      <c r="E879" s="106"/>
      <c r="F879" s="105"/>
      <c r="G879" s="105"/>
      <c r="H879" s="106"/>
      <c r="I879" s="113"/>
    </row>
    <row r="880" spans="1:9" ht="18.75" customHeight="1" x14ac:dyDescent="0.3">
      <c r="A880" s="103"/>
      <c r="B880" s="104"/>
      <c r="C880" s="105"/>
      <c r="D880" s="105"/>
      <c r="E880" s="108"/>
      <c r="F880" s="106"/>
      <c r="G880" s="106"/>
      <c r="H880" s="108"/>
      <c r="I880" s="113"/>
    </row>
    <row r="881" spans="1:9" ht="18.75" customHeight="1" x14ac:dyDescent="0.3">
      <c r="A881" s="109"/>
      <c r="B881" s="110"/>
      <c r="C881" s="111"/>
      <c r="D881" s="111"/>
      <c r="E881" s="112"/>
      <c r="F881" s="111"/>
      <c r="G881" s="111"/>
      <c r="H881" s="112"/>
      <c r="I881" s="114"/>
    </row>
    <row r="882" spans="1:9" ht="18.75" customHeight="1" x14ac:dyDescent="0.3">
      <c r="A882" s="103"/>
      <c r="B882" s="104"/>
      <c r="C882" s="105"/>
      <c r="D882" s="105"/>
      <c r="E882" s="106"/>
      <c r="F882" s="106"/>
      <c r="G882" s="106"/>
      <c r="H882" s="106"/>
      <c r="I882" s="107"/>
    </row>
    <row r="883" spans="1:9" ht="18.75" customHeight="1" x14ac:dyDescent="0.3">
      <c r="A883" s="103"/>
      <c r="B883" s="104"/>
      <c r="C883" s="105"/>
      <c r="D883" s="105"/>
      <c r="E883" s="108"/>
      <c r="F883" s="106"/>
      <c r="G883" s="106"/>
      <c r="H883" s="108"/>
      <c r="I883" s="113"/>
    </row>
    <row r="884" spans="1:9" ht="18.75" customHeight="1" x14ac:dyDescent="0.3">
      <c r="A884" s="109"/>
      <c r="B884" s="110"/>
      <c r="C884" s="111"/>
      <c r="D884" s="111"/>
      <c r="E884" s="112"/>
      <c r="F884" s="111"/>
      <c r="G884" s="111"/>
      <c r="H884" s="112"/>
      <c r="I884" s="114"/>
    </row>
    <row r="885" spans="1:9" ht="18.75" customHeight="1" x14ac:dyDescent="0.3">
      <c r="A885" s="103"/>
      <c r="B885" s="104"/>
      <c r="C885" s="105"/>
      <c r="D885" s="105"/>
      <c r="E885" s="106"/>
      <c r="F885" s="106"/>
      <c r="G885" s="106"/>
      <c r="H885" s="106"/>
      <c r="I885" s="107"/>
    </row>
    <row r="886" spans="1:9" ht="18.75" customHeight="1" x14ac:dyDescent="0.3">
      <c r="A886" s="103"/>
      <c r="B886" s="104"/>
      <c r="C886" s="105"/>
      <c r="D886" s="105"/>
      <c r="E886" s="108"/>
      <c r="F886" s="106"/>
      <c r="G886" s="106"/>
      <c r="H886" s="108"/>
      <c r="I886" s="113"/>
    </row>
    <row r="887" spans="1:9" ht="18.75" customHeight="1" x14ac:dyDescent="0.3">
      <c r="A887" s="109"/>
      <c r="B887" s="110"/>
      <c r="C887" s="111"/>
      <c r="D887" s="111"/>
      <c r="E887" s="112"/>
      <c r="F887" s="111"/>
      <c r="G887" s="111"/>
      <c r="H887" s="112"/>
      <c r="I887" s="114"/>
    </row>
    <row r="888" spans="1:9" ht="18.75" customHeight="1" x14ac:dyDescent="0.3">
      <c r="A888" s="103"/>
      <c r="B888" s="104"/>
      <c r="C888" s="105"/>
      <c r="D888" s="105"/>
      <c r="E888" s="106"/>
      <c r="F888" s="105"/>
      <c r="G888" s="105"/>
      <c r="H888" s="106"/>
      <c r="I888" s="113"/>
    </row>
    <row r="889" spans="1:9" ht="18.75" customHeight="1" x14ac:dyDescent="0.3">
      <c r="A889" s="103"/>
      <c r="B889" s="104"/>
      <c r="C889" s="105"/>
      <c r="D889" s="105"/>
      <c r="E889" s="108"/>
      <c r="F889" s="106"/>
      <c r="G889" s="106"/>
      <c r="H889" s="108"/>
      <c r="I889" s="113"/>
    </row>
    <row r="890" spans="1:9" ht="18.75" customHeight="1" x14ac:dyDescent="0.3">
      <c r="A890" s="109"/>
      <c r="B890" s="110"/>
      <c r="C890" s="111"/>
      <c r="D890" s="111"/>
      <c r="E890" s="112"/>
      <c r="F890" s="111"/>
      <c r="G890" s="111"/>
      <c r="H890" s="112"/>
      <c r="I890" s="114"/>
    </row>
    <row r="891" spans="1:9" ht="18.75" customHeight="1" x14ac:dyDescent="0.3">
      <c r="A891" s="103"/>
      <c r="B891" s="104"/>
      <c r="C891" s="105"/>
      <c r="D891" s="105"/>
      <c r="E891" s="106"/>
      <c r="F891" s="105"/>
      <c r="G891" s="105"/>
      <c r="H891" s="106"/>
      <c r="I891" s="113"/>
    </row>
    <row r="892" spans="1:9" ht="18.75" customHeight="1" x14ac:dyDescent="0.3">
      <c r="A892" s="103"/>
      <c r="B892" s="104"/>
      <c r="C892" s="105"/>
      <c r="D892" s="105"/>
      <c r="E892" s="108"/>
      <c r="F892" s="106"/>
      <c r="G892" s="106"/>
      <c r="H892" s="108"/>
      <c r="I892" s="113"/>
    </row>
    <row r="893" spans="1:9" ht="18.75" customHeight="1" x14ac:dyDescent="0.3">
      <c r="A893" s="109"/>
      <c r="B893" s="110"/>
      <c r="C893" s="111"/>
      <c r="D893" s="111"/>
      <c r="E893" s="112"/>
      <c r="F893" s="111"/>
      <c r="G893" s="111"/>
      <c r="H893" s="112"/>
      <c r="I893" s="114"/>
    </row>
    <row r="894" spans="1:9" ht="18.75" customHeight="1" x14ac:dyDescent="0.3">
      <c r="A894" s="103"/>
      <c r="B894" s="104"/>
      <c r="C894" s="105"/>
      <c r="D894" s="105"/>
      <c r="E894" s="106"/>
      <c r="F894" s="105"/>
      <c r="G894" s="105"/>
      <c r="H894" s="106"/>
      <c r="I894" s="113"/>
    </row>
    <row r="895" spans="1:9" ht="18.75" customHeight="1" x14ac:dyDescent="0.3">
      <c r="A895" s="103"/>
      <c r="B895" s="104"/>
      <c r="C895" s="105"/>
      <c r="D895" s="105"/>
      <c r="E895" s="108"/>
      <c r="F895" s="106"/>
      <c r="G895" s="106"/>
      <c r="H895" s="108"/>
      <c r="I895" s="113"/>
    </row>
    <row r="896" spans="1:9" ht="18.75" customHeight="1" x14ac:dyDescent="0.3">
      <c r="A896" s="109"/>
      <c r="B896" s="110"/>
      <c r="C896" s="111"/>
      <c r="D896" s="111"/>
      <c r="E896" s="112"/>
      <c r="F896" s="111"/>
      <c r="G896" s="111"/>
      <c r="H896" s="112"/>
      <c r="I896" s="114"/>
    </row>
    <row r="897" spans="1:9" ht="18.75" customHeight="1" x14ac:dyDescent="0.3">
      <c r="A897" s="103"/>
      <c r="B897" s="104"/>
      <c r="C897" s="105"/>
      <c r="D897" s="105"/>
      <c r="E897" s="106"/>
      <c r="F897" s="105"/>
      <c r="G897" s="105"/>
      <c r="H897" s="106"/>
      <c r="I897" s="113"/>
    </row>
    <row r="898" spans="1:9" ht="18.75" customHeight="1" x14ac:dyDescent="0.3">
      <c r="A898" s="103"/>
      <c r="B898" s="104"/>
      <c r="C898" s="105"/>
      <c r="D898" s="105"/>
      <c r="E898" s="108"/>
      <c r="F898" s="106"/>
      <c r="G898" s="106"/>
      <c r="H898" s="108"/>
      <c r="I898" s="113"/>
    </row>
    <row r="899" spans="1:9" ht="18.75" customHeight="1" x14ac:dyDescent="0.3">
      <c r="A899" s="109"/>
      <c r="B899" s="110"/>
      <c r="C899" s="111"/>
      <c r="D899" s="111"/>
      <c r="E899" s="112"/>
      <c r="F899" s="111"/>
      <c r="G899" s="111"/>
      <c r="H899" s="112"/>
      <c r="I899" s="114"/>
    </row>
    <row r="900" spans="1:9" ht="18.75" customHeight="1" x14ac:dyDescent="0.3">
      <c r="A900" s="103"/>
      <c r="B900" s="104"/>
      <c r="C900" s="105"/>
      <c r="D900" s="105"/>
      <c r="E900" s="106"/>
      <c r="F900" s="105"/>
      <c r="G900" s="105"/>
      <c r="H900" s="106"/>
      <c r="I900" s="113"/>
    </row>
    <row r="901" spans="1:9" ht="18.75" customHeight="1" x14ac:dyDescent="0.3">
      <c r="A901" s="103"/>
      <c r="B901" s="104"/>
      <c r="C901" s="105"/>
      <c r="D901" s="105"/>
      <c r="E901" s="108"/>
      <c r="F901" s="106"/>
      <c r="G901" s="106"/>
      <c r="H901" s="108"/>
      <c r="I901" s="113"/>
    </row>
    <row r="902" spans="1:9" ht="18.75" customHeight="1" x14ac:dyDescent="0.3">
      <c r="A902" s="109"/>
      <c r="B902" s="110"/>
      <c r="C902" s="111"/>
      <c r="D902" s="111"/>
      <c r="E902" s="112"/>
      <c r="F902" s="111"/>
      <c r="G902" s="111"/>
      <c r="H902" s="112"/>
      <c r="I902" s="114"/>
    </row>
    <row r="903" spans="1:9" ht="18.75" customHeight="1" x14ac:dyDescent="0.3">
      <c r="A903" s="103"/>
      <c r="B903" s="104"/>
      <c r="C903" s="105"/>
      <c r="D903" s="105"/>
      <c r="E903" s="106"/>
      <c r="F903" s="105"/>
      <c r="G903" s="105"/>
      <c r="H903" s="106"/>
      <c r="I903" s="113"/>
    </row>
    <row r="904" spans="1:9" ht="18.75" customHeight="1" x14ac:dyDescent="0.3">
      <c r="A904" s="103"/>
      <c r="B904" s="104"/>
      <c r="C904" s="105"/>
      <c r="D904" s="105"/>
      <c r="E904" s="108"/>
      <c r="F904" s="106"/>
      <c r="G904" s="106"/>
      <c r="H904" s="108"/>
      <c r="I904" s="113"/>
    </row>
    <row r="905" spans="1:9" ht="18.75" customHeight="1" x14ac:dyDescent="0.3">
      <c r="A905" s="109"/>
      <c r="B905" s="110"/>
      <c r="C905" s="111"/>
      <c r="D905" s="111"/>
      <c r="E905" s="112"/>
      <c r="F905" s="111"/>
      <c r="G905" s="111"/>
      <c r="H905" s="112"/>
      <c r="I905" s="114"/>
    </row>
    <row r="906" spans="1:9" ht="18.75" customHeight="1" x14ac:dyDescent="0.3">
      <c r="A906" s="103"/>
      <c r="B906" s="104"/>
      <c r="C906" s="105"/>
      <c r="D906" s="105"/>
      <c r="E906" s="106"/>
      <c r="F906" s="106"/>
      <c r="G906" s="106"/>
      <c r="H906" s="106"/>
      <c r="I906" s="107"/>
    </row>
    <row r="907" spans="1:9" ht="18.75" customHeight="1" x14ac:dyDescent="0.3">
      <c r="A907" s="103"/>
      <c r="B907" s="104"/>
      <c r="C907" s="105"/>
      <c r="D907" s="105"/>
      <c r="E907" s="108"/>
      <c r="F907" s="106"/>
      <c r="G907" s="106"/>
      <c r="H907" s="108"/>
      <c r="I907" s="113"/>
    </row>
    <row r="908" spans="1:9" ht="18.75" customHeight="1" x14ac:dyDescent="0.3">
      <c r="A908" s="109"/>
      <c r="B908" s="110"/>
      <c r="C908" s="111"/>
      <c r="D908" s="111"/>
      <c r="E908" s="112"/>
      <c r="F908" s="111"/>
      <c r="G908" s="111"/>
      <c r="H908" s="112"/>
      <c r="I908" s="114"/>
    </row>
    <row r="909" spans="1:9" ht="18.75" customHeight="1" x14ac:dyDescent="0.3">
      <c r="A909" s="103"/>
      <c r="B909" s="104"/>
      <c r="C909" s="105"/>
      <c r="D909" s="105"/>
      <c r="E909" s="106"/>
      <c r="F909" s="106"/>
      <c r="G909" s="106"/>
      <c r="H909" s="106"/>
      <c r="I909" s="113"/>
    </row>
    <row r="910" spans="1:9" ht="18.75" customHeight="1" x14ac:dyDescent="0.3">
      <c r="A910" s="103"/>
      <c r="B910" s="104"/>
      <c r="C910" s="105"/>
      <c r="D910" s="105"/>
      <c r="E910" s="108"/>
      <c r="F910" s="106"/>
      <c r="G910" s="106"/>
      <c r="H910" s="108"/>
      <c r="I910" s="113"/>
    </row>
    <row r="911" spans="1:9" ht="18.75" customHeight="1" x14ac:dyDescent="0.3">
      <c r="A911" s="109"/>
      <c r="B911" s="110"/>
      <c r="C911" s="111"/>
      <c r="D911" s="111"/>
      <c r="E911" s="112"/>
      <c r="F911" s="466"/>
      <c r="G911" s="466"/>
      <c r="H911" s="112"/>
      <c r="I911" s="114"/>
    </row>
    <row r="912" spans="1:9" ht="18.75" customHeight="1" x14ac:dyDescent="0.3">
      <c r="A912" s="103"/>
      <c r="B912" s="104"/>
      <c r="C912" s="105"/>
      <c r="D912" s="105"/>
      <c r="E912" s="106"/>
      <c r="F912" s="106"/>
      <c r="G912" s="106"/>
      <c r="H912" s="106"/>
      <c r="I912" s="113"/>
    </row>
    <row r="913" spans="1:9" ht="18.75" customHeight="1" x14ac:dyDescent="0.3">
      <c r="A913" s="103"/>
      <c r="B913" s="104"/>
      <c r="C913" s="105"/>
      <c r="D913" s="105"/>
      <c r="E913" s="108"/>
      <c r="F913" s="106"/>
      <c r="G913" s="106"/>
      <c r="H913" s="108"/>
      <c r="I913" s="113"/>
    </row>
    <row r="914" spans="1:9" ht="18.75" customHeight="1" x14ac:dyDescent="0.3">
      <c r="A914" s="109"/>
      <c r="B914" s="110"/>
      <c r="C914" s="111"/>
      <c r="D914" s="111"/>
      <c r="E914" s="112"/>
      <c r="F914" s="111"/>
      <c r="G914" s="111"/>
      <c r="H914" s="112"/>
      <c r="I914" s="114"/>
    </row>
    <row r="915" spans="1:9" ht="18.75" customHeight="1" x14ac:dyDescent="0.3">
      <c r="A915" s="103"/>
      <c r="B915" s="104"/>
      <c r="C915" s="105"/>
      <c r="D915" s="105"/>
      <c r="E915" s="106"/>
      <c r="F915" s="106"/>
      <c r="G915" s="106"/>
      <c r="H915" s="106"/>
      <c r="I915" s="113"/>
    </row>
    <row r="916" spans="1:9" ht="18.75" customHeight="1" x14ac:dyDescent="0.3">
      <c r="A916" s="103"/>
      <c r="B916" s="104"/>
      <c r="C916" s="105"/>
      <c r="D916" s="105"/>
      <c r="E916" s="108"/>
      <c r="F916" s="106"/>
      <c r="G916" s="106"/>
      <c r="H916" s="108"/>
      <c r="I916" s="113"/>
    </row>
    <row r="917" spans="1:9" ht="18.75" customHeight="1" x14ac:dyDescent="0.3">
      <c r="A917" s="109"/>
      <c r="B917" s="110"/>
      <c r="C917" s="111"/>
      <c r="D917" s="111"/>
      <c r="E917" s="112"/>
      <c r="F917" s="111"/>
      <c r="G917" s="111"/>
      <c r="H917" s="112"/>
      <c r="I917" s="114"/>
    </row>
    <row r="918" spans="1:9" ht="18.75" customHeight="1" x14ac:dyDescent="0.3">
      <c r="A918" s="103"/>
      <c r="B918" s="104"/>
      <c r="C918" s="105"/>
      <c r="D918" s="105"/>
      <c r="E918" s="106"/>
      <c r="F918" s="106"/>
      <c r="G918" s="106"/>
      <c r="H918" s="106"/>
      <c r="I918" s="113"/>
    </row>
    <row r="919" spans="1:9" ht="18.75" customHeight="1" x14ac:dyDescent="0.3">
      <c r="A919" s="103"/>
      <c r="B919" s="104"/>
      <c r="C919" s="105"/>
      <c r="D919" s="105"/>
      <c r="E919" s="108"/>
      <c r="F919" s="106"/>
      <c r="G919" s="106"/>
      <c r="H919" s="108"/>
      <c r="I919" s="113"/>
    </row>
    <row r="920" spans="1:9" ht="18.75" customHeight="1" x14ac:dyDescent="0.3">
      <c r="A920" s="109"/>
      <c r="B920" s="110"/>
      <c r="C920" s="111"/>
      <c r="D920" s="111"/>
      <c r="E920" s="112"/>
      <c r="F920" s="111"/>
      <c r="G920" s="111"/>
      <c r="H920" s="112"/>
      <c r="I920" s="114"/>
    </row>
    <row r="921" spans="1:9" ht="18.75" customHeight="1" x14ac:dyDescent="0.3">
      <c r="A921" s="103"/>
      <c r="B921" s="104"/>
      <c r="C921" s="105"/>
      <c r="D921" s="105"/>
      <c r="E921" s="106"/>
      <c r="F921" s="106"/>
      <c r="G921" s="106"/>
      <c r="H921" s="106"/>
      <c r="I921" s="113"/>
    </row>
    <row r="922" spans="1:9" ht="18.75" customHeight="1" x14ac:dyDescent="0.3">
      <c r="A922" s="103"/>
      <c r="B922" s="104"/>
      <c r="C922" s="105"/>
      <c r="D922" s="105"/>
      <c r="E922" s="108"/>
      <c r="F922" s="106"/>
      <c r="G922" s="106"/>
      <c r="H922" s="108"/>
      <c r="I922" s="113"/>
    </row>
    <row r="923" spans="1:9" ht="18.75" customHeight="1" x14ac:dyDescent="0.3">
      <c r="A923" s="109"/>
      <c r="B923" s="110"/>
      <c r="C923" s="111"/>
      <c r="D923" s="111"/>
      <c r="E923" s="112"/>
      <c r="F923" s="111"/>
      <c r="G923" s="111"/>
      <c r="H923" s="112"/>
      <c r="I923" s="114"/>
    </row>
    <row r="924" spans="1:9" ht="18.75" customHeight="1" x14ac:dyDescent="0.3">
      <c r="A924" s="103"/>
      <c r="B924" s="104"/>
      <c r="C924" s="105"/>
      <c r="D924" s="105"/>
      <c r="E924" s="106"/>
      <c r="F924" s="106"/>
      <c r="G924" s="106"/>
      <c r="H924" s="106"/>
      <c r="I924" s="113"/>
    </row>
    <row r="925" spans="1:9" ht="18.75" customHeight="1" x14ac:dyDescent="0.3">
      <c r="A925" s="103"/>
      <c r="B925" s="104"/>
      <c r="C925" s="105"/>
      <c r="D925" s="105"/>
      <c r="E925" s="108"/>
      <c r="F925" s="106"/>
      <c r="G925" s="106"/>
      <c r="H925" s="108"/>
      <c r="I925" s="113"/>
    </row>
    <row r="926" spans="1:9" ht="18.75" customHeight="1" x14ac:dyDescent="0.3">
      <c r="A926" s="109"/>
      <c r="B926" s="110"/>
      <c r="C926" s="111"/>
      <c r="D926" s="111"/>
      <c r="E926" s="112"/>
      <c r="F926" s="111"/>
      <c r="G926" s="111"/>
      <c r="H926" s="112"/>
      <c r="I926" s="114"/>
    </row>
    <row r="927" spans="1:9" ht="18.75" customHeight="1" x14ac:dyDescent="0.3">
      <c r="A927" s="103"/>
      <c r="B927" s="104"/>
      <c r="C927" s="105"/>
      <c r="D927" s="105"/>
      <c r="E927" s="106"/>
      <c r="F927" s="106"/>
      <c r="G927" s="106"/>
      <c r="H927" s="106"/>
      <c r="I927" s="113"/>
    </row>
    <row r="928" spans="1:9" ht="18.75" customHeight="1" x14ac:dyDescent="0.3">
      <c r="A928" s="103"/>
      <c r="B928" s="104"/>
      <c r="C928" s="105"/>
      <c r="D928" s="105"/>
      <c r="E928" s="108"/>
      <c r="F928" s="106"/>
      <c r="G928" s="106"/>
      <c r="H928" s="108"/>
      <c r="I928" s="113"/>
    </row>
    <row r="929" spans="1:9" ht="18.75" customHeight="1" x14ac:dyDescent="0.3">
      <c r="A929" s="109"/>
      <c r="B929" s="110"/>
      <c r="C929" s="111"/>
      <c r="D929" s="111"/>
      <c r="E929" s="112"/>
      <c r="F929" s="111"/>
      <c r="G929" s="111"/>
      <c r="H929" s="112"/>
      <c r="I929" s="114"/>
    </row>
    <row r="930" spans="1:9" ht="18.75" customHeight="1" x14ac:dyDescent="0.3">
      <c r="A930" s="103"/>
      <c r="B930" s="104"/>
      <c r="C930" s="105"/>
      <c r="D930" s="105"/>
      <c r="E930" s="106"/>
      <c r="F930" s="106"/>
      <c r="G930" s="106"/>
      <c r="H930" s="106"/>
      <c r="I930" s="113"/>
    </row>
    <row r="931" spans="1:9" ht="18.75" customHeight="1" x14ac:dyDescent="0.3">
      <c r="A931" s="103"/>
      <c r="B931" s="104"/>
      <c r="C931" s="105"/>
      <c r="D931" s="105"/>
      <c r="E931" s="108"/>
      <c r="F931" s="106"/>
      <c r="G931" s="106"/>
      <c r="H931" s="108"/>
      <c r="I931" s="113"/>
    </row>
    <row r="932" spans="1:9" ht="18.75" customHeight="1" x14ac:dyDescent="0.3">
      <c r="A932" s="109"/>
      <c r="B932" s="110"/>
      <c r="C932" s="111"/>
      <c r="D932" s="111"/>
      <c r="E932" s="112"/>
      <c r="F932" s="111"/>
      <c r="G932" s="111"/>
      <c r="H932" s="112"/>
      <c r="I932" s="114"/>
    </row>
    <row r="933" spans="1:9" ht="18.75" customHeight="1" x14ac:dyDescent="0.3">
      <c r="A933" s="103"/>
      <c r="B933" s="104"/>
      <c r="C933" s="105"/>
      <c r="D933" s="105"/>
      <c r="E933" s="106"/>
      <c r="F933" s="105"/>
      <c r="G933" s="105"/>
      <c r="H933" s="106"/>
      <c r="I933" s="113"/>
    </row>
    <row r="934" spans="1:9" ht="18.75" customHeight="1" x14ac:dyDescent="0.3">
      <c r="A934" s="103"/>
      <c r="B934" s="104"/>
      <c r="C934" s="105"/>
      <c r="D934" s="105"/>
      <c r="E934" s="108"/>
      <c r="F934" s="106"/>
      <c r="G934" s="106"/>
      <c r="H934" s="108"/>
      <c r="I934" s="113"/>
    </row>
    <row r="935" spans="1:9" ht="18.75" customHeight="1" x14ac:dyDescent="0.3">
      <c r="A935" s="109"/>
      <c r="B935" s="110"/>
      <c r="C935" s="111"/>
      <c r="D935" s="111"/>
      <c r="E935" s="112"/>
      <c r="F935" s="111"/>
      <c r="G935" s="111"/>
      <c r="H935" s="112"/>
      <c r="I935" s="114"/>
    </row>
    <row r="936" spans="1:9" ht="18.75" customHeight="1" x14ac:dyDescent="0.3">
      <c r="A936" s="103"/>
      <c r="B936" s="104"/>
      <c r="C936" s="105"/>
      <c r="D936" s="105"/>
      <c r="E936" s="106"/>
      <c r="F936" s="106"/>
      <c r="G936" s="106"/>
      <c r="H936" s="106"/>
      <c r="I936" s="113"/>
    </row>
    <row r="937" spans="1:9" ht="18.75" customHeight="1" x14ac:dyDescent="0.3">
      <c r="A937" s="103"/>
      <c r="B937" s="104"/>
      <c r="C937" s="105"/>
      <c r="D937" s="105"/>
      <c r="E937" s="108"/>
      <c r="F937" s="106"/>
      <c r="G937" s="106"/>
      <c r="H937" s="108"/>
      <c r="I937" s="113"/>
    </row>
    <row r="938" spans="1:9" ht="18.75" customHeight="1" x14ac:dyDescent="0.3">
      <c r="A938" s="109"/>
      <c r="B938" s="110"/>
      <c r="C938" s="111"/>
      <c r="D938" s="111"/>
      <c r="E938" s="112"/>
      <c r="F938" s="111"/>
      <c r="G938" s="111"/>
      <c r="H938" s="112"/>
      <c r="I938" s="114"/>
    </row>
    <row r="939" spans="1:9" ht="18.75" customHeight="1" x14ac:dyDescent="0.3">
      <c r="A939" s="103"/>
      <c r="B939" s="104"/>
      <c r="C939" s="105"/>
      <c r="D939" s="105"/>
      <c r="E939" s="106"/>
      <c r="F939" s="105"/>
      <c r="G939" s="105"/>
      <c r="H939" s="106"/>
      <c r="I939" s="113"/>
    </row>
    <row r="940" spans="1:9" ht="18.75" customHeight="1" x14ac:dyDescent="0.3">
      <c r="A940" s="103"/>
      <c r="B940" s="104"/>
      <c r="C940" s="105"/>
      <c r="D940" s="105"/>
      <c r="E940" s="108"/>
      <c r="F940" s="106"/>
      <c r="G940" s="106"/>
      <c r="H940" s="108"/>
      <c r="I940" s="113"/>
    </row>
    <row r="941" spans="1:9" ht="18.75" customHeight="1" x14ac:dyDescent="0.3">
      <c r="A941" s="109"/>
      <c r="B941" s="110"/>
      <c r="C941" s="111"/>
      <c r="D941" s="111"/>
      <c r="E941" s="112"/>
      <c r="F941" s="111"/>
      <c r="G941" s="111"/>
      <c r="H941" s="112"/>
      <c r="I941" s="114"/>
    </row>
    <row r="942" spans="1:9" ht="18.75" customHeight="1" x14ac:dyDescent="0.3">
      <c r="A942" s="103"/>
      <c r="B942" s="104"/>
      <c r="C942" s="105"/>
      <c r="D942" s="105"/>
      <c r="E942" s="106"/>
      <c r="F942" s="106"/>
      <c r="G942" s="106"/>
      <c r="H942" s="106"/>
      <c r="I942" s="113"/>
    </row>
    <row r="943" spans="1:9" ht="18.75" customHeight="1" x14ac:dyDescent="0.3">
      <c r="A943" s="103"/>
      <c r="B943" s="104"/>
      <c r="C943" s="105"/>
      <c r="D943" s="105"/>
      <c r="E943" s="108"/>
      <c r="F943" s="106"/>
      <c r="G943" s="106"/>
      <c r="H943" s="108"/>
      <c r="I943" s="113"/>
    </row>
    <row r="944" spans="1:9" ht="18.75" customHeight="1" x14ac:dyDescent="0.3">
      <c r="A944" s="109"/>
      <c r="B944" s="110"/>
      <c r="C944" s="111"/>
      <c r="D944" s="111"/>
      <c r="E944" s="112"/>
      <c r="F944" s="111"/>
      <c r="G944" s="111"/>
      <c r="H944" s="112"/>
      <c r="I944" s="114"/>
    </row>
    <row r="945" spans="1:9" ht="18.75" customHeight="1" x14ac:dyDescent="0.3">
      <c r="A945" s="103"/>
      <c r="B945" s="104"/>
      <c r="C945" s="105"/>
      <c r="D945" s="105"/>
      <c r="E945" s="106"/>
      <c r="F945" s="106"/>
      <c r="G945" s="106"/>
      <c r="H945" s="106"/>
      <c r="I945" s="113"/>
    </row>
    <row r="946" spans="1:9" ht="18.75" customHeight="1" x14ac:dyDescent="0.3">
      <c r="A946" s="103"/>
      <c r="B946" s="104"/>
      <c r="C946" s="105"/>
      <c r="D946" s="105"/>
      <c r="E946" s="108"/>
      <c r="F946" s="106"/>
      <c r="G946" s="106"/>
      <c r="H946" s="108"/>
      <c r="I946" s="113"/>
    </row>
    <row r="947" spans="1:9" ht="18.75" customHeight="1" x14ac:dyDescent="0.3">
      <c r="A947" s="109"/>
      <c r="B947" s="110"/>
      <c r="C947" s="111"/>
      <c r="D947" s="111"/>
      <c r="E947" s="112"/>
      <c r="F947" s="111"/>
      <c r="G947" s="111"/>
      <c r="H947" s="112"/>
      <c r="I947" s="114"/>
    </row>
    <row r="948" spans="1:9" ht="18.75" customHeight="1" x14ac:dyDescent="0.3">
      <c r="A948" s="103"/>
      <c r="B948" s="104"/>
      <c r="C948" s="105"/>
      <c r="D948" s="105"/>
      <c r="E948" s="106"/>
      <c r="F948" s="106"/>
      <c r="G948" s="106"/>
      <c r="H948" s="106"/>
      <c r="I948" s="113"/>
    </row>
    <row r="949" spans="1:9" ht="18.75" customHeight="1" x14ac:dyDescent="0.3">
      <c r="A949" s="103"/>
      <c r="B949" s="104"/>
      <c r="C949" s="105"/>
      <c r="D949" s="105"/>
      <c r="E949" s="108"/>
      <c r="F949" s="106"/>
      <c r="G949" s="106"/>
      <c r="H949" s="108"/>
      <c r="I949" s="113"/>
    </row>
    <row r="950" spans="1:9" ht="18.75" customHeight="1" x14ac:dyDescent="0.3">
      <c r="A950" s="109"/>
      <c r="B950" s="110"/>
      <c r="C950" s="111"/>
      <c r="D950" s="111"/>
      <c r="E950" s="112"/>
      <c r="F950" s="111"/>
      <c r="G950" s="111"/>
      <c r="H950" s="112"/>
      <c r="I950" s="114"/>
    </row>
    <row r="951" spans="1:9" ht="18.75" customHeight="1" x14ac:dyDescent="0.3">
      <c r="A951" s="103"/>
      <c r="B951" s="104"/>
      <c r="C951" s="105"/>
      <c r="D951" s="105"/>
      <c r="E951" s="106"/>
      <c r="F951" s="106"/>
      <c r="G951" s="106"/>
      <c r="H951" s="106"/>
      <c r="I951" s="107"/>
    </row>
    <row r="952" spans="1:9" ht="18.75" customHeight="1" x14ac:dyDescent="0.3">
      <c r="A952" s="103"/>
      <c r="B952" s="104"/>
      <c r="C952" s="105"/>
      <c r="D952" s="105"/>
      <c r="E952" s="108"/>
      <c r="F952" s="106"/>
      <c r="G952" s="106"/>
      <c r="H952" s="108"/>
      <c r="I952" s="113"/>
    </row>
    <row r="953" spans="1:9" ht="18.75" customHeight="1" x14ac:dyDescent="0.3">
      <c r="A953" s="109"/>
      <c r="B953" s="110"/>
      <c r="C953" s="111"/>
      <c r="D953" s="111"/>
      <c r="E953" s="112"/>
      <c r="F953" s="111"/>
      <c r="G953" s="111"/>
      <c r="H953" s="112"/>
      <c r="I953" s="114"/>
    </row>
    <row r="954" spans="1:9" ht="18.75" customHeight="1" x14ac:dyDescent="0.3">
      <c r="A954" s="103"/>
      <c r="B954" s="104"/>
      <c r="C954" s="105"/>
      <c r="D954" s="105"/>
      <c r="E954" s="106"/>
      <c r="F954" s="106"/>
      <c r="G954" s="106"/>
      <c r="H954" s="106"/>
      <c r="I954" s="113"/>
    </row>
    <row r="955" spans="1:9" ht="18.75" customHeight="1" x14ac:dyDescent="0.3">
      <c r="A955" s="103"/>
      <c r="B955" s="104"/>
      <c r="C955" s="105"/>
      <c r="D955" s="105"/>
      <c r="E955" s="108"/>
      <c r="F955" s="106"/>
      <c r="G955" s="106"/>
      <c r="H955" s="108"/>
      <c r="I955" s="113"/>
    </row>
    <row r="956" spans="1:9" ht="18.75" customHeight="1" x14ac:dyDescent="0.3">
      <c r="A956" s="109"/>
      <c r="B956" s="110"/>
      <c r="C956" s="111"/>
      <c r="D956" s="111"/>
      <c r="E956" s="112"/>
      <c r="F956" s="111"/>
      <c r="G956" s="111"/>
      <c r="H956" s="112"/>
      <c r="I956" s="114"/>
    </row>
    <row r="957" spans="1:9" ht="18.75" customHeight="1" x14ac:dyDescent="0.3">
      <c r="A957" s="103"/>
      <c r="B957" s="104"/>
      <c r="C957" s="105"/>
      <c r="D957" s="105"/>
      <c r="E957" s="106"/>
      <c r="F957" s="106"/>
      <c r="G957" s="106"/>
      <c r="H957" s="106"/>
      <c r="I957" s="107"/>
    </row>
    <row r="958" spans="1:9" ht="18.75" customHeight="1" x14ac:dyDescent="0.3">
      <c r="A958" s="103"/>
      <c r="B958" s="104"/>
      <c r="C958" s="105"/>
      <c r="D958" s="105"/>
      <c r="E958" s="108"/>
      <c r="F958" s="106"/>
      <c r="G958" s="106"/>
      <c r="H958" s="108"/>
      <c r="I958" s="113"/>
    </row>
    <row r="959" spans="1:9" ht="18.75" customHeight="1" x14ac:dyDescent="0.3">
      <c r="A959" s="109"/>
      <c r="B959" s="110"/>
      <c r="C959" s="111"/>
      <c r="D959" s="111"/>
      <c r="E959" s="112"/>
      <c r="F959" s="111"/>
      <c r="G959" s="111"/>
      <c r="H959" s="112"/>
      <c r="I959" s="114"/>
    </row>
    <row r="960" spans="1:9" ht="18.75" customHeight="1" x14ac:dyDescent="0.3">
      <c r="A960" s="103"/>
      <c r="B960" s="104"/>
      <c r="C960" s="105"/>
      <c r="D960" s="105"/>
      <c r="E960" s="106"/>
      <c r="F960" s="106"/>
      <c r="G960" s="106"/>
      <c r="H960" s="106"/>
      <c r="I960" s="107"/>
    </row>
    <row r="961" spans="1:9" ht="18.75" customHeight="1" x14ac:dyDescent="0.3">
      <c r="A961" s="103"/>
      <c r="B961" s="104"/>
      <c r="C961" s="105"/>
      <c r="D961" s="105"/>
      <c r="E961" s="108"/>
      <c r="F961" s="106"/>
      <c r="G961" s="106"/>
      <c r="H961" s="108"/>
      <c r="I961" s="113"/>
    </row>
    <row r="962" spans="1:9" ht="18.75" customHeight="1" x14ac:dyDescent="0.3">
      <c r="A962" s="109"/>
      <c r="B962" s="110"/>
      <c r="C962" s="111"/>
      <c r="D962" s="111"/>
      <c r="E962" s="112"/>
      <c r="F962" s="111"/>
      <c r="G962" s="111"/>
      <c r="H962" s="112"/>
      <c r="I962" s="114"/>
    </row>
    <row r="963" spans="1:9" ht="18.75" customHeight="1" x14ac:dyDescent="0.3">
      <c r="A963" s="103"/>
      <c r="B963" s="104"/>
      <c r="C963" s="105"/>
      <c r="D963" s="105"/>
      <c r="E963" s="106"/>
      <c r="F963" s="106"/>
      <c r="G963" s="106"/>
      <c r="H963" s="106"/>
      <c r="I963" s="113"/>
    </row>
    <row r="964" spans="1:9" ht="18.75" customHeight="1" x14ac:dyDescent="0.3">
      <c r="A964" s="103"/>
      <c r="B964" s="104"/>
      <c r="C964" s="105"/>
      <c r="D964" s="105"/>
      <c r="E964" s="108"/>
      <c r="F964" s="106"/>
      <c r="G964" s="106"/>
      <c r="H964" s="108"/>
      <c r="I964" s="113"/>
    </row>
    <row r="965" spans="1:9" ht="18.75" customHeight="1" x14ac:dyDescent="0.3">
      <c r="A965" s="109"/>
      <c r="B965" s="110"/>
      <c r="C965" s="111"/>
      <c r="D965" s="111"/>
      <c r="E965" s="112"/>
      <c r="F965" s="111"/>
      <c r="G965" s="111"/>
      <c r="H965" s="112"/>
      <c r="I965" s="114"/>
    </row>
    <row r="966" spans="1:9" ht="18.75" customHeight="1" x14ac:dyDescent="0.3">
      <c r="A966" s="103"/>
      <c r="B966" s="104"/>
      <c r="C966" s="105"/>
      <c r="D966" s="105"/>
      <c r="E966" s="106"/>
      <c r="F966" s="105"/>
      <c r="G966" s="105"/>
      <c r="H966" s="106"/>
      <c r="I966" s="113"/>
    </row>
    <row r="967" spans="1:9" ht="18.75" customHeight="1" x14ac:dyDescent="0.3">
      <c r="A967" s="103"/>
      <c r="B967" s="104"/>
      <c r="C967" s="105"/>
      <c r="D967" s="105"/>
      <c r="E967" s="108"/>
      <c r="F967" s="106"/>
      <c r="G967" s="106"/>
      <c r="H967" s="108"/>
      <c r="I967" s="113"/>
    </row>
    <row r="968" spans="1:9" ht="18.75" customHeight="1" x14ac:dyDescent="0.3">
      <c r="A968" s="109"/>
      <c r="B968" s="110"/>
      <c r="C968" s="111"/>
      <c r="D968" s="111"/>
      <c r="E968" s="112"/>
      <c r="F968" s="111"/>
      <c r="G968" s="111"/>
      <c r="H968" s="112"/>
      <c r="I968" s="114"/>
    </row>
    <row r="969" spans="1:9" ht="18.75" customHeight="1" x14ac:dyDescent="0.3">
      <c r="A969" s="103"/>
      <c r="B969" s="104"/>
      <c r="C969" s="105"/>
      <c r="D969" s="105"/>
      <c r="E969" s="106"/>
      <c r="F969" s="105"/>
      <c r="G969" s="105"/>
      <c r="H969" s="106"/>
      <c r="I969" s="113"/>
    </row>
    <row r="970" spans="1:9" ht="18.75" customHeight="1" x14ac:dyDescent="0.3">
      <c r="A970" s="103"/>
      <c r="B970" s="104"/>
      <c r="C970" s="105"/>
      <c r="D970" s="105"/>
      <c r="E970" s="108"/>
      <c r="F970" s="106"/>
      <c r="G970" s="106"/>
      <c r="H970" s="108"/>
      <c r="I970" s="113"/>
    </row>
    <row r="971" spans="1:9" ht="18.75" customHeight="1" x14ac:dyDescent="0.3">
      <c r="A971" s="109"/>
      <c r="B971" s="110"/>
      <c r="C971" s="111"/>
      <c r="D971" s="111"/>
      <c r="E971" s="112"/>
      <c r="F971" s="111"/>
      <c r="G971" s="111"/>
      <c r="H971" s="112"/>
      <c r="I971" s="114"/>
    </row>
    <row r="972" spans="1:9" ht="18.75" customHeight="1" x14ac:dyDescent="0.3">
      <c r="A972" s="103"/>
      <c r="B972" s="104"/>
      <c r="C972" s="105"/>
      <c r="D972" s="105"/>
      <c r="E972" s="106"/>
      <c r="F972" s="105"/>
      <c r="G972" s="105"/>
      <c r="H972" s="106"/>
      <c r="I972" s="113"/>
    </row>
    <row r="973" spans="1:9" ht="18.75" customHeight="1" x14ac:dyDescent="0.3">
      <c r="A973" s="103"/>
      <c r="B973" s="104"/>
      <c r="C973" s="105"/>
      <c r="D973" s="105"/>
      <c r="E973" s="108"/>
      <c r="F973" s="106"/>
      <c r="G973" s="106"/>
      <c r="H973" s="108"/>
      <c r="I973" s="113"/>
    </row>
    <row r="974" spans="1:9" ht="18.75" customHeight="1" x14ac:dyDescent="0.3">
      <c r="A974" s="109"/>
      <c r="B974" s="110"/>
      <c r="C974" s="111"/>
      <c r="D974" s="111"/>
      <c r="E974" s="112"/>
      <c r="F974" s="111"/>
      <c r="G974" s="111"/>
      <c r="H974" s="112"/>
      <c r="I974" s="114"/>
    </row>
    <row r="975" spans="1:9" ht="18.75" customHeight="1" x14ac:dyDescent="0.3">
      <c r="A975" s="103"/>
      <c r="B975" s="104"/>
      <c r="C975" s="105"/>
      <c r="D975" s="105"/>
      <c r="E975" s="106"/>
      <c r="F975" s="105"/>
      <c r="G975" s="105"/>
      <c r="H975" s="106"/>
      <c r="I975" s="113"/>
    </row>
    <row r="976" spans="1:9" ht="18.75" customHeight="1" x14ac:dyDescent="0.3">
      <c r="A976" s="103"/>
      <c r="B976" s="104"/>
      <c r="C976" s="105"/>
      <c r="D976" s="105"/>
      <c r="E976" s="108"/>
      <c r="F976" s="106"/>
      <c r="G976" s="106"/>
      <c r="H976" s="108"/>
      <c r="I976" s="113"/>
    </row>
    <row r="977" spans="1:9" ht="18.75" customHeight="1" x14ac:dyDescent="0.3">
      <c r="A977" s="109"/>
      <c r="B977" s="110"/>
      <c r="C977" s="111"/>
      <c r="D977" s="111"/>
      <c r="E977" s="112"/>
      <c r="F977" s="111"/>
      <c r="G977" s="111"/>
      <c r="H977" s="112"/>
      <c r="I977" s="114"/>
    </row>
    <row r="978" spans="1:9" ht="18.75" customHeight="1" x14ac:dyDescent="0.3">
      <c r="A978" s="103"/>
      <c r="B978" s="104"/>
      <c r="C978" s="105"/>
      <c r="D978" s="105"/>
      <c r="E978" s="106"/>
      <c r="F978" s="106"/>
      <c r="G978" s="106"/>
      <c r="H978" s="106"/>
      <c r="I978" s="107"/>
    </row>
    <row r="979" spans="1:9" ht="18.75" customHeight="1" x14ac:dyDescent="0.3">
      <c r="A979" s="103"/>
      <c r="B979" s="104"/>
      <c r="C979" s="105"/>
      <c r="D979" s="105"/>
      <c r="E979" s="108"/>
      <c r="F979" s="106"/>
      <c r="G979" s="106"/>
      <c r="H979" s="108"/>
      <c r="I979" s="113"/>
    </row>
    <row r="980" spans="1:9" ht="18.75" customHeight="1" x14ac:dyDescent="0.3">
      <c r="A980" s="109"/>
      <c r="B980" s="110"/>
      <c r="C980" s="111"/>
      <c r="D980" s="111"/>
      <c r="E980" s="112"/>
      <c r="F980" s="111"/>
      <c r="G980" s="111"/>
      <c r="H980" s="112"/>
      <c r="I980" s="114"/>
    </row>
    <row r="981" spans="1:9" ht="18.75" customHeight="1" x14ac:dyDescent="0.3">
      <c r="A981" s="103"/>
      <c r="B981" s="104"/>
      <c r="C981" s="105"/>
      <c r="D981" s="105"/>
      <c r="E981" s="106"/>
      <c r="F981" s="106"/>
      <c r="G981" s="106"/>
      <c r="H981" s="106"/>
      <c r="I981" s="107"/>
    </row>
    <row r="982" spans="1:9" ht="18.75" customHeight="1" x14ac:dyDescent="0.3">
      <c r="A982" s="103"/>
      <c r="B982" s="104"/>
      <c r="C982" s="105"/>
      <c r="D982" s="105"/>
      <c r="E982" s="108"/>
      <c r="F982" s="106"/>
      <c r="G982" s="106"/>
      <c r="H982" s="108"/>
      <c r="I982" s="113"/>
    </row>
    <row r="983" spans="1:9" ht="18.75" customHeight="1" x14ac:dyDescent="0.3">
      <c r="A983" s="109"/>
      <c r="B983" s="110"/>
      <c r="C983" s="111"/>
      <c r="D983" s="111"/>
      <c r="E983" s="112"/>
      <c r="F983" s="111"/>
      <c r="G983" s="111"/>
      <c r="H983" s="112"/>
      <c r="I983" s="114"/>
    </row>
    <row r="984" spans="1:9" ht="18.75" customHeight="1" x14ac:dyDescent="0.3">
      <c r="A984" s="103"/>
      <c r="B984" s="104"/>
      <c r="C984" s="105"/>
      <c r="D984" s="105"/>
      <c r="E984" s="106"/>
      <c r="F984" s="106"/>
      <c r="G984" s="106"/>
      <c r="H984" s="106"/>
      <c r="I984" s="107"/>
    </row>
    <row r="985" spans="1:9" ht="18.75" customHeight="1" x14ac:dyDescent="0.3">
      <c r="A985" s="103"/>
      <c r="B985" s="104"/>
      <c r="C985" s="105"/>
      <c r="D985" s="105"/>
      <c r="E985" s="108"/>
      <c r="F985" s="106"/>
      <c r="G985" s="106"/>
      <c r="H985" s="108"/>
      <c r="I985" s="113"/>
    </row>
    <row r="986" spans="1:9" ht="18.75" customHeight="1" x14ac:dyDescent="0.3">
      <c r="A986" s="109"/>
      <c r="B986" s="110"/>
      <c r="C986" s="111"/>
      <c r="D986" s="111"/>
      <c r="E986" s="112"/>
      <c r="F986" s="111"/>
      <c r="G986" s="111"/>
      <c r="H986" s="112"/>
      <c r="I986" s="114"/>
    </row>
    <row r="987" spans="1:9" ht="18.75" customHeight="1" x14ac:dyDescent="0.3">
      <c r="A987" s="103"/>
      <c r="B987" s="104"/>
      <c r="C987" s="105"/>
      <c r="D987" s="105"/>
      <c r="E987" s="106"/>
      <c r="F987" s="106"/>
      <c r="G987" s="106"/>
      <c r="H987" s="106"/>
      <c r="I987" s="107"/>
    </row>
    <row r="988" spans="1:9" ht="18.75" customHeight="1" x14ac:dyDescent="0.3">
      <c r="A988" s="103"/>
      <c r="B988" s="104"/>
      <c r="C988" s="105"/>
      <c r="D988" s="105"/>
      <c r="E988" s="108"/>
      <c r="F988" s="106"/>
      <c r="G988" s="106"/>
      <c r="H988" s="108"/>
      <c r="I988" s="113"/>
    </row>
    <row r="989" spans="1:9" ht="18.75" customHeight="1" x14ac:dyDescent="0.3">
      <c r="A989" s="109"/>
      <c r="B989" s="110"/>
      <c r="C989" s="111"/>
      <c r="D989" s="111"/>
      <c r="E989" s="112"/>
      <c r="F989" s="111"/>
      <c r="G989" s="111"/>
      <c r="H989" s="112"/>
      <c r="I989" s="114"/>
    </row>
    <row r="990" spans="1:9" ht="18.75" customHeight="1" x14ac:dyDescent="0.3">
      <c r="A990" s="103"/>
      <c r="B990" s="104"/>
      <c r="C990" s="105"/>
      <c r="D990" s="105"/>
      <c r="E990" s="106"/>
      <c r="F990" s="105"/>
      <c r="G990" s="105"/>
      <c r="H990" s="106"/>
      <c r="I990" s="113"/>
    </row>
    <row r="991" spans="1:9" ht="18.75" customHeight="1" x14ac:dyDescent="0.3">
      <c r="A991" s="103"/>
      <c r="B991" s="104"/>
      <c r="C991" s="105"/>
      <c r="D991" s="105"/>
      <c r="E991" s="108"/>
      <c r="F991" s="106"/>
      <c r="G991" s="106"/>
      <c r="H991" s="108"/>
      <c r="I991" s="113"/>
    </row>
    <row r="992" spans="1:9" ht="18.75" customHeight="1" x14ac:dyDescent="0.3">
      <c r="A992" s="109"/>
      <c r="B992" s="110"/>
      <c r="C992" s="111"/>
      <c r="D992" s="111"/>
      <c r="E992" s="112"/>
      <c r="F992" s="111"/>
      <c r="G992" s="111"/>
      <c r="H992" s="112"/>
      <c r="I992" s="114"/>
    </row>
    <row r="993" spans="1:9" ht="18.75" customHeight="1" x14ac:dyDescent="0.3">
      <c r="A993" s="103"/>
      <c r="B993" s="104"/>
      <c r="C993" s="105"/>
      <c r="D993" s="105"/>
      <c r="E993" s="106"/>
      <c r="F993" s="105"/>
      <c r="G993" s="105"/>
      <c r="H993" s="106"/>
      <c r="I993" s="113"/>
    </row>
    <row r="994" spans="1:9" ht="18.75" customHeight="1" x14ac:dyDescent="0.3">
      <c r="A994" s="103"/>
      <c r="B994" s="104"/>
      <c r="C994" s="105"/>
      <c r="D994" s="105"/>
      <c r="E994" s="108"/>
      <c r="F994" s="106"/>
      <c r="G994" s="106"/>
      <c r="H994" s="108"/>
      <c r="I994" s="113"/>
    </row>
    <row r="995" spans="1:9" ht="18.75" customHeight="1" x14ac:dyDescent="0.3">
      <c r="A995" s="109"/>
      <c r="B995" s="110"/>
      <c r="C995" s="111"/>
      <c r="D995" s="111"/>
      <c r="E995" s="112"/>
      <c r="F995" s="111"/>
      <c r="G995" s="111"/>
      <c r="H995" s="112"/>
      <c r="I995" s="114"/>
    </row>
    <row r="996" spans="1:9" ht="18.75" customHeight="1" x14ac:dyDescent="0.3">
      <c r="A996" s="103"/>
      <c r="B996" s="104"/>
      <c r="C996" s="105"/>
      <c r="D996" s="105"/>
      <c r="E996" s="106"/>
      <c r="F996" s="105"/>
      <c r="G996" s="105"/>
      <c r="H996" s="106"/>
      <c r="I996" s="113"/>
    </row>
    <row r="997" spans="1:9" ht="18.75" customHeight="1" x14ac:dyDescent="0.3">
      <c r="A997" s="103"/>
      <c r="B997" s="104"/>
      <c r="C997" s="105"/>
      <c r="D997" s="105"/>
      <c r="E997" s="108"/>
      <c r="F997" s="106"/>
      <c r="G997" s="106"/>
      <c r="H997" s="108"/>
      <c r="I997" s="113"/>
    </row>
    <row r="998" spans="1:9" ht="18.75" customHeight="1" x14ac:dyDescent="0.3">
      <c r="A998" s="109"/>
      <c r="B998" s="110"/>
      <c r="C998" s="111"/>
      <c r="D998" s="111"/>
      <c r="E998" s="112"/>
      <c r="F998" s="111"/>
      <c r="G998" s="111"/>
      <c r="H998" s="112"/>
      <c r="I998" s="114"/>
    </row>
    <row r="999" spans="1:9" ht="18.75" customHeight="1" x14ac:dyDescent="0.3">
      <c r="A999" s="103"/>
      <c r="B999" s="104"/>
      <c r="C999" s="105"/>
      <c r="D999" s="105"/>
      <c r="E999" s="106"/>
      <c r="F999" s="105"/>
      <c r="G999" s="105"/>
      <c r="H999" s="106"/>
      <c r="I999" s="113"/>
    </row>
    <row r="1000" spans="1:9" ht="18.75" customHeight="1" x14ac:dyDescent="0.3">
      <c r="A1000" s="103"/>
      <c r="B1000" s="104"/>
      <c r="C1000" s="105"/>
      <c r="D1000" s="105"/>
      <c r="E1000" s="108"/>
      <c r="F1000" s="106"/>
      <c r="G1000" s="106"/>
      <c r="H1000" s="108"/>
      <c r="I1000" s="113"/>
    </row>
    <row r="1001" spans="1:9" ht="18.75" customHeight="1" x14ac:dyDescent="0.3">
      <c r="A1001" s="109"/>
      <c r="B1001" s="110"/>
      <c r="C1001" s="111"/>
      <c r="D1001" s="111"/>
      <c r="E1001" s="112"/>
      <c r="F1001" s="111"/>
      <c r="G1001" s="111"/>
      <c r="H1001" s="112"/>
      <c r="I1001" s="114"/>
    </row>
    <row r="1002" spans="1:9" ht="18.75" customHeight="1" x14ac:dyDescent="0.3">
      <c r="A1002" s="103"/>
      <c r="B1002" s="104"/>
      <c r="C1002" s="105"/>
      <c r="D1002" s="105"/>
      <c r="E1002" s="106"/>
      <c r="F1002" s="105"/>
      <c r="G1002" s="105"/>
      <c r="H1002" s="106"/>
      <c r="I1002" s="113"/>
    </row>
    <row r="1003" spans="1:9" ht="18.75" customHeight="1" x14ac:dyDescent="0.3">
      <c r="A1003" s="103"/>
      <c r="B1003" s="104"/>
      <c r="C1003" s="105"/>
      <c r="D1003" s="105"/>
      <c r="E1003" s="108"/>
      <c r="F1003" s="106"/>
      <c r="G1003" s="106"/>
      <c r="H1003" s="108"/>
      <c r="I1003" s="113"/>
    </row>
    <row r="1004" spans="1:9" ht="18.75" customHeight="1" x14ac:dyDescent="0.3">
      <c r="A1004" s="109"/>
      <c r="B1004" s="110"/>
      <c r="C1004" s="111"/>
      <c r="D1004" s="111"/>
      <c r="E1004" s="112"/>
      <c r="F1004" s="111"/>
      <c r="G1004" s="111"/>
      <c r="H1004" s="112"/>
      <c r="I1004" s="114"/>
    </row>
    <row r="1005" spans="1:9" ht="18.75" customHeight="1" x14ac:dyDescent="0.3">
      <c r="A1005" s="103"/>
      <c r="B1005" s="104"/>
      <c r="C1005" s="105"/>
      <c r="D1005" s="105"/>
      <c r="E1005" s="106"/>
      <c r="F1005" s="105"/>
      <c r="G1005" s="105"/>
      <c r="H1005" s="106"/>
      <c r="I1005" s="113"/>
    </row>
    <row r="1006" spans="1:9" ht="18.75" customHeight="1" x14ac:dyDescent="0.3">
      <c r="A1006" s="103"/>
      <c r="B1006" s="104"/>
      <c r="C1006" s="105"/>
      <c r="D1006" s="105"/>
      <c r="E1006" s="108"/>
      <c r="F1006" s="106"/>
      <c r="G1006" s="106"/>
      <c r="H1006" s="108"/>
      <c r="I1006" s="113"/>
    </row>
    <row r="1007" spans="1:9" ht="18.75" customHeight="1" x14ac:dyDescent="0.3">
      <c r="A1007" s="109"/>
      <c r="B1007" s="110"/>
      <c r="C1007" s="111"/>
      <c r="D1007" s="111"/>
      <c r="E1007" s="112"/>
      <c r="F1007" s="111"/>
      <c r="G1007" s="111"/>
      <c r="H1007" s="112"/>
      <c r="I1007" s="114"/>
    </row>
    <row r="1008" spans="1:9" ht="18.75" customHeight="1" x14ac:dyDescent="0.3">
      <c r="A1008" s="103"/>
      <c r="B1008" s="104"/>
      <c r="C1008" s="105"/>
      <c r="D1008" s="105"/>
      <c r="E1008" s="106"/>
      <c r="F1008" s="106"/>
      <c r="G1008" s="106"/>
      <c r="H1008" s="106"/>
      <c r="I1008" s="107"/>
    </row>
    <row r="1009" spans="1:9" ht="18.75" customHeight="1" x14ac:dyDescent="0.3">
      <c r="A1009" s="103"/>
      <c r="B1009" s="104"/>
      <c r="C1009" s="105"/>
      <c r="D1009" s="105"/>
      <c r="E1009" s="108"/>
      <c r="F1009" s="106"/>
      <c r="G1009" s="106"/>
      <c r="H1009" s="108"/>
      <c r="I1009" s="113"/>
    </row>
    <row r="1010" spans="1:9" ht="18.75" customHeight="1" x14ac:dyDescent="0.3">
      <c r="A1010" s="109"/>
      <c r="B1010" s="110"/>
      <c r="C1010" s="111"/>
      <c r="D1010" s="111"/>
      <c r="E1010" s="112"/>
      <c r="F1010" s="111"/>
      <c r="G1010" s="111"/>
      <c r="H1010" s="112"/>
      <c r="I1010" s="114"/>
    </row>
    <row r="1011" spans="1:9" ht="18.75" customHeight="1" x14ac:dyDescent="0.3">
      <c r="A1011" s="103"/>
      <c r="B1011" s="104"/>
      <c r="C1011" s="105"/>
      <c r="D1011" s="105"/>
      <c r="E1011" s="106"/>
      <c r="F1011" s="106"/>
      <c r="G1011" s="106"/>
      <c r="H1011" s="106"/>
      <c r="I1011" s="107"/>
    </row>
    <row r="1012" spans="1:9" ht="18.75" customHeight="1" x14ac:dyDescent="0.3">
      <c r="A1012" s="103"/>
      <c r="B1012" s="104"/>
      <c r="C1012" s="105"/>
      <c r="D1012" s="105"/>
      <c r="E1012" s="108"/>
      <c r="F1012" s="106"/>
      <c r="G1012" s="106"/>
      <c r="H1012" s="108"/>
      <c r="I1012" s="113"/>
    </row>
    <row r="1013" spans="1:9" ht="18.75" customHeight="1" x14ac:dyDescent="0.3">
      <c r="A1013" s="109"/>
      <c r="B1013" s="110"/>
      <c r="C1013" s="111"/>
      <c r="D1013" s="111"/>
      <c r="E1013" s="112"/>
      <c r="F1013" s="111"/>
      <c r="G1013" s="111"/>
      <c r="H1013" s="112"/>
      <c r="I1013" s="114"/>
    </row>
    <row r="1014" spans="1:9" ht="18.75" customHeight="1" x14ac:dyDescent="0.3">
      <c r="A1014" s="103"/>
      <c r="B1014" s="104"/>
      <c r="C1014" s="105"/>
      <c r="D1014" s="105"/>
      <c r="E1014" s="106"/>
      <c r="F1014" s="105"/>
      <c r="G1014" s="105"/>
      <c r="H1014" s="106"/>
      <c r="I1014" s="113"/>
    </row>
    <row r="1015" spans="1:9" ht="18.75" customHeight="1" x14ac:dyDescent="0.3">
      <c r="A1015" s="103"/>
      <c r="B1015" s="104"/>
      <c r="C1015" s="105"/>
      <c r="D1015" s="105"/>
      <c r="E1015" s="108"/>
      <c r="F1015" s="106"/>
      <c r="G1015" s="106"/>
      <c r="H1015" s="108"/>
      <c r="I1015" s="113"/>
    </row>
    <row r="1016" spans="1:9" ht="18.75" customHeight="1" x14ac:dyDescent="0.3">
      <c r="A1016" s="109"/>
      <c r="B1016" s="110"/>
      <c r="C1016" s="111"/>
      <c r="D1016" s="111"/>
      <c r="E1016" s="112"/>
      <c r="F1016" s="111"/>
      <c r="G1016" s="111"/>
      <c r="H1016" s="112"/>
      <c r="I1016" s="114"/>
    </row>
    <row r="1017" spans="1:9" ht="18.75" customHeight="1" x14ac:dyDescent="0.3">
      <c r="A1017" s="103"/>
      <c r="B1017" s="104"/>
      <c r="C1017" s="105"/>
      <c r="D1017" s="105"/>
      <c r="E1017" s="108"/>
      <c r="F1017" s="105"/>
      <c r="G1017" s="105"/>
      <c r="H1017" s="108"/>
      <c r="I1017" s="113"/>
    </row>
    <row r="1018" spans="1:9" ht="18.75" customHeight="1" x14ac:dyDescent="0.3">
      <c r="A1018" s="103"/>
      <c r="B1018" s="104"/>
      <c r="C1018" s="105"/>
      <c r="D1018" s="105"/>
      <c r="E1018" s="108"/>
      <c r="F1018" s="105"/>
      <c r="G1018" s="105"/>
      <c r="H1018" s="108"/>
      <c r="I1018" s="113"/>
    </row>
    <row r="1019" spans="1:9" ht="18.75" customHeight="1" x14ac:dyDescent="0.3">
      <c r="A1019" s="109"/>
      <c r="B1019" s="110"/>
      <c r="C1019" s="111"/>
      <c r="D1019" s="111"/>
      <c r="E1019" s="112"/>
      <c r="F1019" s="111"/>
      <c r="G1019" s="111"/>
      <c r="H1019" s="112"/>
      <c r="I1019" s="114"/>
    </row>
    <row r="1020" spans="1:9" ht="18.75" customHeight="1" x14ac:dyDescent="0.3">
      <c r="A1020" s="103"/>
      <c r="B1020" s="104"/>
      <c r="C1020" s="105"/>
      <c r="D1020" s="105"/>
      <c r="E1020" s="106"/>
      <c r="F1020" s="105"/>
      <c r="G1020" s="105"/>
      <c r="H1020" s="106"/>
      <c r="I1020" s="113"/>
    </row>
    <row r="1021" spans="1:9" ht="18.75" customHeight="1" x14ac:dyDescent="0.3">
      <c r="A1021" s="103"/>
      <c r="B1021" s="104"/>
      <c r="C1021" s="105"/>
      <c r="D1021" s="105"/>
      <c r="E1021" s="108"/>
      <c r="F1021" s="106"/>
      <c r="G1021" s="106"/>
      <c r="H1021" s="108"/>
      <c r="I1021" s="113"/>
    </row>
    <row r="1022" spans="1:9" ht="18.75" customHeight="1" x14ac:dyDescent="0.3">
      <c r="A1022" s="109"/>
      <c r="B1022" s="110"/>
      <c r="C1022" s="111"/>
      <c r="D1022" s="111"/>
      <c r="E1022" s="112"/>
      <c r="F1022" s="111"/>
      <c r="G1022" s="111"/>
      <c r="H1022" s="112"/>
      <c r="I1022" s="114"/>
    </row>
    <row r="1023" spans="1:9" ht="18.75" customHeight="1" x14ac:dyDescent="0.3">
      <c r="A1023" s="103"/>
      <c r="B1023" s="104"/>
      <c r="C1023" s="105"/>
      <c r="D1023" s="105"/>
      <c r="E1023" s="106"/>
      <c r="F1023" s="106"/>
      <c r="G1023" s="106"/>
      <c r="H1023" s="106"/>
      <c r="I1023" s="107"/>
    </row>
    <row r="1024" spans="1:9" ht="18.75" customHeight="1" x14ac:dyDescent="0.3">
      <c r="A1024" s="103"/>
      <c r="B1024" s="104"/>
      <c r="C1024" s="105"/>
      <c r="D1024" s="105"/>
      <c r="E1024" s="108"/>
      <c r="F1024" s="106"/>
      <c r="G1024" s="106"/>
      <c r="H1024" s="108"/>
      <c r="I1024" s="113"/>
    </row>
    <row r="1025" spans="1:9" ht="18.75" customHeight="1" x14ac:dyDescent="0.3">
      <c r="A1025" s="109"/>
      <c r="B1025" s="110"/>
      <c r="C1025" s="111"/>
      <c r="D1025" s="111"/>
      <c r="E1025" s="112"/>
      <c r="F1025" s="111"/>
      <c r="G1025" s="111"/>
      <c r="H1025" s="112"/>
      <c r="I1025" s="114"/>
    </row>
    <row r="1026" spans="1:9" ht="18.75" customHeight="1" x14ac:dyDescent="0.3">
      <c r="A1026" s="103"/>
      <c r="B1026" s="104"/>
      <c r="C1026" s="105"/>
      <c r="D1026" s="105"/>
      <c r="E1026" s="106"/>
      <c r="F1026" s="105"/>
      <c r="G1026" s="105"/>
      <c r="H1026" s="106"/>
      <c r="I1026" s="113"/>
    </row>
    <row r="1027" spans="1:9" ht="18.75" customHeight="1" x14ac:dyDescent="0.3">
      <c r="A1027" s="103"/>
      <c r="B1027" s="104"/>
      <c r="C1027" s="105"/>
      <c r="D1027" s="105"/>
      <c r="E1027" s="108"/>
      <c r="F1027" s="106"/>
      <c r="G1027" s="106"/>
      <c r="H1027" s="108"/>
      <c r="I1027" s="113"/>
    </row>
    <row r="1028" spans="1:9" ht="18.75" customHeight="1" x14ac:dyDescent="0.3">
      <c r="A1028" s="109"/>
      <c r="B1028" s="110"/>
      <c r="C1028" s="111"/>
      <c r="D1028" s="111"/>
      <c r="E1028" s="112"/>
      <c r="F1028" s="111"/>
      <c r="G1028" s="111"/>
      <c r="H1028" s="112"/>
      <c r="I1028" s="114"/>
    </row>
    <row r="1029" spans="1:9" ht="18.75" customHeight="1" x14ac:dyDescent="0.3">
      <c r="A1029" s="103"/>
      <c r="B1029" s="104"/>
      <c r="C1029" s="105"/>
      <c r="D1029" s="105"/>
      <c r="E1029" s="106"/>
      <c r="F1029" s="106"/>
      <c r="G1029" s="106"/>
      <c r="H1029" s="106"/>
      <c r="I1029" s="107"/>
    </row>
    <row r="1030" spans="1:9" ht="18.75" customHeight="1" x14ac:dyDescent="0.3">
      <c r="A1030" s="103"/>
      <c r="B1030" s="104"/>
      <c r="C1030" s="105"/>
      <c r="D1030" s="105"/>
      <c r="E1030" s="108"/>
      <c r="F1030" s="106"/>
      <c r="G1030" s="106"/>
      <c r="H1030" s="108"/>
      <c r="I1030" s="113"/>
    </row>
    <row r="1031" spans="1:9" ht="18.75" customHeight="1" x14ac:dyDescent="0.3">
      <c r="A1031" s="109"/>
      <c r="B1031" s="110"/>
      <c r="C1031" s="111"/>
      <c r="D1031" s="111"/>
      <c r="E1031" s="112"/>
      <c r="F1031" s="111"/>
      <c r="G1031" s="111"/>
      <c r="H1031" s="112"/>
      <c r="I1031" s="114"/>
    </row>
    <row r="1032" spans="1:9" ht="18.75" customHeight="1" x14ac:dyDescent="0.3">
      <c r="A1032" s="103"/>
      <c r="B1032" s="104"/>
      <c r="C1032" s="105"/>
      <c r="D1032" s="105"/>
      <c r="E1032" s="106"/>
      <c r="F1032" s="106"/>
      <c r="G1032" s="106"/>
      <c r="H1032" s="106"/>
      <c r="I1032" s="107"/>
    </row>
    <row r="1033" spans="1:9" ht="18.75" customHeight="1" x14ac:dyDescent="0.3">
      <c r="A1033" s="103"/>
      <c r="B1033" s="104"/>
      <c r="C1033" s="105"/>
      <c r="D1033" s="105"/>
      <c r="E1033" s="108"/>
      <c r="F1033" s="106"/>
      <c r="G1033" s="106"/>
      <c r="H1033" s="108"/>
      <c r="I1033" s="113"/>
    </row>
    <row r="1034" spans="1:9" ht="18.75" customHeight="1" x14ac:dyDescent="0.3">
      <c r="A1034" s="109"/>
      <c r="B1034" s="110"/>
      <c r="C1034" s="111"/>
      <c r="D1034" s="111"/>
      <c r="E1034" s="112"/>
      <c r="F1034" s="111"/>
      <c r="G1034" s="111"/>
      <c r="H1034" s="112"/>
      <c r="I1034" s="114"/>
    </row>
    <row r="1035" spans="1:9" ht="18.75" customHeight="1" x14ac:dyDescent="0.3">
      <c r="A1035" s="103">
        <v>82</v>
      </c>
      <c r="B1035" s="104"/>
      <c r="C1035" s="105"/>
      <c r="D1035" s="105"/>
      <c r="E1035" s="106"/>
      <c r="F1035" s="106"/>
      <c r="G1035" s="106"/>
      <c r="H1035" s="106"/>
      <c r="I1035" s="107"/>
    </row>
    <row r="1036" spans="1:9" ht="18.75" customHeight="1" x14ac:dyDescent="0.3">
      <c r="A1036" s="103"/>
      <c r="B1036" s="104"/>
      <c r="C1036" s="105"/>
      <c r="D1036" s="105"/>
      <c r="E1036" s="108"/>
      <c r="F1036" s="106"/>
      <c r="G1036" s="106"/>
      <c r="H1036" s="108"/>
      <c r="I1036" s="113"/>
    </row>
    <row r="1037" spans="1:9" ht="18.75" customHeight="1" x14ac:dyDescent="0.3">
      <c r="A1037" s="109"/>
      <c r="B1037" s="110"/>
      <c r="C1037" s="111"/>
      <c r="D1037" s="111"/>
      <c r="E1037" s="112"/>
      <c r="F1037" s="111"/>
      <c r="G1037" s="111"/>
      <c r="H1037" s="112"/>
      <c r="I1037" s="114"/>
    </row>
    <row r="1038" spans="1:9" ht="18.75" customHeight="1" x14ac:dyDescent="0.3">
      <c r="A1038" s="103">
        <v>83</v>
      </c>
      <c r="B1038" s="104"/>
      <c r="C1038" s="105"/>
      <c r="D1038" s="105"/>
      <c r="E1038" s="106"/>
      <c r="F1038" s="105"/>
      <c r="G1038" s="105"/>
      <c r="H1038" s="106"/>
      <c r="I1038" s="113"/>
    </row>
    <row r="1039" spans="1:9" ht="18.75" customHeight="1" x14ac:dyDescent="0.3">
      <c r="A1039" s="103"/>
      <c r="B1039" s="104"/>
      <c r="C1039" s="105"/>
      <c r="D1039" s="105"/>
      <c r="E1039" s="108"/>
      <c r="F1039" s="106"/>
      <c r="G1039" s="106"/>
      <c r="H1039" s="108"/>
      <c r="I1039" s="113"/>
    </row>
    <row r="1040" spans="1:9" ht="18.75" customHeight="1" x14ac:dyDescent="0.3">
      <c r="A1040" s="109"/>
      <c r="B1040" s="110"/>
      <c r="C1040" s="111"/>
      <c r="D1040" s="111"/>
      <c r="E1040" s="112"/>
      <c r="F1040" s="111"/>
      <c r="G1040" s="111"/>
      <c r="H1040" s="112"/>
      <c r="I1040" s="114"/>
    </row>
    <row r="1041" spans="1:9" ht="18.75" customHeight="1" x14ac:dyDescent="0.3">
      <c r="A1041" s="103">
        <v>84</v>
      </c>
      <c r="B1041" s="104"/>
      <c r="C1041" s="105"/>
      <c r="D1041" s="105"/>
      <c r="E1041" s="106"/>
      <c r="F1041" s="105"/>
      <c r="G1041" s="105"/>
      <c r="H1041" s="106"/>
      <c r="I1041" s="113"/>
    </row>
    <row r="1042" spans="1:9" ht="18.75" customHeight="1" x14ac:dyDescent="0.3">
      <c r="A1042" s="103"/>
      <c r="B1042" s="104"/>
      <c r="C1042" s="105"/>
      <c r="D1042" s="105"/>
      <c r="E1042" s="108"/>
      <c r="F1042" s="106"/>
      <c r="G1042" s="106"/>
      <c r="H1042" s="108"/>
      <c r="I1042" s="113"/>
    </row>
    <row r="1043" spans="1:9" ht="18.75" customHeight="1" x14ac:dyDescent="0.3">
      <c r="A1043" s="109"/>
      <c r="B1043" s="110"/>
      <c r="C1043" s="111"/>
      <c r="D1043" s="111"/>
      <c r="E1043" s="112"/>
      <c r="F1043" s="111"/>
      <c r="G1043" s="111"/>
      <c r="H1043" s="112"/>
      <c r="I1043" s="114"/>
    </row>
    <row r="1044" spans="1:9" ht="18.75" customHeight="1" x14ac:dyDescent="0.3">
      <c r="A1044" s="103">
        <v>85</v>
      </c>
      <c r="B1044" s="104"/>
      <c r="C1044" s="105"/>
      <c r="D1044" s="105"/>
      <c r="E1044" s="106"/>
      <c r="F1044" s="106"/>
      <c r="G1044" s="106"/>
      <c r="H1044" s="106"/>
      <c r="I1044" s="107"/>
    </row>
    <row r="1045" spans="1:9" ht="18.75" customHeight="1" x14ac:dyDescent="0.3">
      <c r="A1045" s="103"/>
      <c r="B1045" s="104"/>
      <c r="C1045" s="105"/>
      <c r="D1045" s="105"/>
      <c r="E1045" s="108"/>
      <c r="F1045" s="106"/>
      <c r="G1045" s="106"/>
      <c r="H1045" s="108"/>
      <c r="I1045" s="113"/>
    </row>
    <row r="1046" spans="1:9" ht="18.75" customHeight="1" x14ac:dyDescent="0.3">
      <c r="A1046" s="109"/>
      <c r="B1046" s="110"/>
      <c r="C1046" s="111"/>
      <c r="D1046" s="111"/>
      <c r="E1046" s="112"/>
      <c r="F1046" s="111"/>
      <c r="G1046" s="111"/>
      <c r="H1046" s="112"/>
      <c r="I1046" s="114"/>
    </row>
    <row r="1047" spans="1:9" ht="18.75" customHeight="1" x14ac:dyDescent="0.3">
      <c r="A1047" s="103">
        <v>86</v>
      </c>
      <c r="B1047" s="104"/>
      <c r="C1047" s="105"/>
      <c r="D1047" s="105"/>
      <c r="E1047" s="106"/>
      <c r="F1047" s="105"/>
      <c r="G1047" s="105"/>
      <c r="H1047" s="106"/>
      <c r="I1047" s="113"/>
    </row>
    <row r="1048" spans="1:9" ht="18.75" customHeight="1" x14ac:dyDescent="0.3">
      <c r="A1048" s="103"/>
      <c r="B1048" s="104"/>
      <c r="C1048" s="105"/>
      <c r="D1048" s="105"/>
      <c r="E1048" s="108"/>
      <c r="F1048" s="106"/>
      <c r="G1048" s="106"/>
      <c r="H1048" s="108"/>
      <c r="I1048" s="113"/>
    </row>
    <row r="1049" spans="1:9" ht="18.75" customHeight="1" x14ac:dyDescent="0.3">
      <c r="A1049" s="109"/>
      <c r="B1049" s="110"/>
      <c r="C1049" s="111"/>
      <c r="D1049" s="111"/>
      <c r="E1049" s="112"/>
      <c r="F1049" s="111"/>
      <c r="G1049" s="111"/>
      <c r="H1049" s="112"/>
      <c r="I1049" s="114"/>
    </row>
    <row r="1050" spans="1:9" ht="18.75" customHeight="1" x14ac:dyDescent="0.3">
      <c r="A1050" s="103">
        <v>87</v>
      </c>
      <c r="B1050" s="104"/>
      <c r="C1050" s="105"/>
      <c r="D1050" s="105"/>
      <c r="E1050" s="106"/>
      <c r="F1050" s="105"/>
      <c r="G1050" s="105"/>
      <c r="H1050" s="106"/>
      <c r="I1050" s="113"/>
    </row>
    <row r="1051" spans="1:9" ht="18.75" customHeight="1" x14ac:dyDescent="0.3">
      <c r="A1051" s="103"/>
      <c r="B1051" s="104"/>
      <c r="C1051" s="105"/>
      <c r="D1051" s="105"/>
      <c r="E1051" s="108"/>
      <c r="F1051" s="106"/>
      <c r="G1051" s="106"/>
      <c r="H1051" s="108"/>
      <c r="I1051" s="113"/>
    </row>
    <row r="1052" spans="1:9" ht="18.75" customHeight="1" x14ac:dyDescent="0.3">
      <c r="A1052" s="109"/>
      <c r="B1052" s="110"/>
      <c r="C1052" s="111"/>
      <c r="D1052" s="111"/>
      <c r="E1052" s="112"/>
      <c r="F1052" s="111"/>
      <c r="G1052" s="111"/>
      <c r="H1052" s="112"/>
      <c r="I1052" s="114"/>
    </row>
    <row r="1053" spans="1:9" ht="18.75" customHeight="1" x14ac:dyDescent="0.3">
      <c r="A1053" s="103">
        <v>88</v>
      </c>
      <c r="B1053" s="104"/>
      <c r="C1053" s="105"/>
      <c r="D1053" s="105"/>
      <c r="E1053" s="106"/>
      <c r="F1053" s="106"/>
      <c r="G1053" s="106"/>
      <c r="H1053" s="106"/>
      <c r="I1053" s="113"/>
    </row>
    <row r="1054" spans="1:9" ht="18.75" customHeight="1" x14ac:dyDescent="0.3">
      <c r="A1054" s="103"/>
      <c r="B1054" s="104"/>
      <c r="C1054" s="105"/>
      <c r="D1054" s="105"/>
      <c r="E1054" s="108"/>
      <c r="F1054" s="106"/>
      <c r="G1054" s="106"/>
      <c r="H1054" s="108"/>
      <c r="I1054" s="113"/>
    </row>
    <row r="1055" spans="1:9" ht="18.75" customHeight="1" x14ac:dyDescent="0.3">
      <c r="A1055" s="109"/>
      <c r="B1055" s="110"/>
      <c r="C1055" s="111"/>
      <c r="D1055" s="111"/>
      <c r="E1055" s="112"/>
      <c r="F1055" s="111"/>
      <c r="G1055" s="111"/>
      <c r="H1055" s="112"/>
      <c r="I1055" s="114"/>
    </row>
    <row r="1056" spans="1:9" ht="18.75" customHeight="1" x14ac:dyDescent="0.3">
      <c r="A1056" s="103">
        <v>89</v>
      </c>
      <c r="B1056" s="104"/>
      <c r="C1056" s="105"/>
      <c r="D1056" s="105"/>
      <c r="E1056" s="106"/>
      <c r="F1056" s="105"/>
      <c r="G1056" s="105"/>
      <c r="H1056" s="106"/>
      <c r="I1056" s="113"/>
    </row>
    <row r="1057" spans="1:9" ht="18.75" customHeight="1" x14ac:dyDescent="0.3">
      <c r="A1057" s="103"/>
      <c r="B1057" s="104"/>
      <c r="C1057" s="105"/>
      <c r="D1057" s="105"/>
      <c r="E1057" s="108"/>
      <c r="F1057" s="106"/>
      <c r="G1057" s="106"/>
      <c r="H1057" s="108"/>
      <c r="I1057" s="113"/>
    </row>
    <row r="1058" spans="1:9" ht="18.75" customHeight="1" x14ac:dyDescent="0.3">
      <c r="A1058" s="109"/>
      <c r="B1058" s="110"/>
      <c r="C1058" s="111"/>
      <c r="D1058" s="111"/>
      <c r="E1058" s="112"/>
      <c r="F1058" s="111"/>
      <c r="G1058" s="111"/>
      <c r="H1058" s="112"/>
      <c r="I1058" s="114"/>
    </row>
    <row r="1059" spans="1:9" ht="18.75" customHeight="1" x14ac:dyDescent="0.3">
      <c r="A1059" s="103">
        <v>90</v>
      </c>
      <c r="B1059" s="104"/>
      <c r="C1059" s="105"/>
      <c r="D1059" s="105"/>
      <c r="E1059" s="106"/>
      <c r="F1059" s="105"/>
      <c r="G1059" s="105"/>
      <c r="H1059" s="106"/>
      <c r="I1059" s="113"/>
    </row>
    <row r="1060" spans="1:9" ht="18.75" customHeight="1" x14ac:dyDescent="0.3">
      <c r="A1060" s="103"/>
      <c r="B1060" s="104"/>
      <c r="C1060" s="105"/>
      <c r="D1060" s="105"/>
      <c r="E1060" s="108"/>
      <c r="F1060" s="106"/>
      <c r="G1060" s="106"/>
      <c r="H1060" s="108"/>
      <c r="I1060" s="113"/>
    </row>
    <row r="1061" spans="1:9" ht="18.75" customHeight="1" x14ac:dyDescent="0.3">
      <c r="A1061" s="109"/>
      <c r="B1061" s="110"/>
      <c r="C1061" s="111"/>
      <c r="D1061" s="111"/>
      <c r="E1061" s="112"/>
      <c r="F1061" s="111"/>
      <c r="G1061" s="111"/>
      <c r="H1061" s="112"/>
      <c r="I1061" s="114"/>
    </row>
    <row r="1062" spans="1:9" ht="18.75" customHeight="1" x14ac:dyDescent="0.3">
      <c r="A1062" s="103">
        <v>91</v>
      </c>
      <c r="B1062" s="104"/>
      <c r="C1062" s="105"/>
      <c r="D1062" s="105"/>
      <c r="E1062" s="106"/>
      <c r="F1062" s="106"/>
      <c r="G1062" s="106"/>
      <c r="H1062" s="106"/>
      <c r="I1062" s="107"/>
    </row>
    <row r="1063" spans="1:9" ht="18.75" customHeight="1" x14ac:dyDescent="0.3">
      <c r="A1063" s="103"/>
      <c r="B1063" s="104"/>
      <c r="C1063" s="105"/>
      <c r="D1063" s="105"/>
      <c r="E1063" s="108"/>
      <c r="F1063" s="106"/>
      <c r="G1063" s="106"/>
      <c r="H1063" s="108"/>
      <c r="I1063" s="113"/>
    </row>
    <row r="1064" spans="1:9" ht="18.75" customHeight="1" x14ac:dyDescent="0.3">
      <c r="A1064" s="109"/>
      <c r="B1064" s="110"/>
      <c r="C1064" s="111"/>
      <c r="D1064" s="111"/>
      <c r="E1064" s="112"/>
      <c r="F1064" s="111"/>
      <c r="G1064" s="111"/>
      <c r="H1064" s="112"/>
      <c r="I1064" s="114"/>
    </row>
    <row r="1065" spans="1:9" ht="18.75" customHeight="1" x14ac:dyDescent="0.3">
      <c r="A1065" s="103">
        <v>92</v>
      </c>
      <c r="B1065" s="104"/>
      <c r="C1065" s="105"/>
      <c r="D1065" s="105"/>
      <c r="E1065" s="106"/>
      <c r="F1065" s="106"/>
      <c r="G1065" s="106"/>
      <c r="H1065" s="106"/>
      <c r="I1065" s="107"/>
    </row>
    <row r="1066" spans="1:9" ht="18.75" customHeight="1" x14ac:dyDescent="0.3">
      <c r="A1066" s="103"/>
      <c r="B1066" s="104"/>
      <c r="C1066" s="105"/>
      <c r="D1066" s="105"/>
      <c r="E1066" s="108"/>
      <c r="F1066" s="106"/>
      <c r="G1066" s="106"/>
      <c r="H1066" s="108"/>
      <c r="I1066" s="113"/>
    </row>
    <row r="1067" spans="1:9" ht="18.75" customHeight="1" x14ac:dyDescent="0.3">
      <c r="A1067" s="109"/>
      <c r="B1067" s="110"/>
      <c r="C1067" s="111"/>
      <c r="D1067" s="111"/>
      <c r="E1067" s="112"/>
      <c r="F1067" s="111"/>
      <c r="G1067" s="111"/>
      <c r="H1067" s="112"/>
      <c r="I1067" s="114"/>
    </row>
    <row r="1068" spans="1:9" ht="18.75" customHeight="1" x14ac:dyDescent="0.3">
      <c r="A1068" s="103">
        <v>93</v>
      </c>
      <c r="B1068" s="104"/>
      <c r="C1068" s="105"/>
      <c r="D1068" s="105"/>
      <c r="E1068" s="106"/>
      <c r="F1068" s="105"/>
      <c r="G1068" s="105"/>
      <c r="H1068" s="106"/>
      <c r="I1068" s="113"/>
    </row>
    <row r="1069" spans="1:9" ht="18.75" customHeight="1" x14ac:dyDescent="0.3">
      <c r="A1069" s="103"/>
      <c r="B1069" s="104"/>
      <c r="C1069" s="105"/>
      <c r="D1069" s="105"/>
      <c r="E1069" s="108"/>
      <c r="F1069" s="106"/>
      <c r="G1069" s="106"/>
      <c r="H1069" s="108"/>
      <c r="I1069" s="113"/>
    </row>
    <row r="1070" spans="1:9" ht="18.75" customHeight="1" x14ac:dyDescent="0.3">
      <c r="A1070" s="109"/>
      <c r="B1070" s="110"/>
      <c r="C1070" s="111"/>
      <c r="D1070" s="111"/>
      <c r="E1070" s="112"/>
      <c r="F1070" s="111"/>
      <c r="G1070" s="111"/>
      <c r="H1070" s="112"/>
      <c r="I1070" s="114"/>
    </row>
    <row r="1071" spans="1:9" ht="18.75" customHeight="1" x14ac:dyDescent="0.3">
      <c r="A1071" s="103">
        <v>94</v>
      </c>
      <c r="B1071" s="104"/>
      <c r="C1071" s="105"/>
      <c r="D1071" s="105"/>
      <c r="E1071" s="106"/>
      <c r="F1071" s="105"/>
      <c r="G1071" s="105"/>
      <c r="H1071" s="106"/>
      <c r="I1071" s="113"/>
    </row>
    <row r="1072" spans="1:9" ht="18.75" customHeight="1" x14ac:dyDescent="0.3">
      <c r="A1072" s="103"/>
      <c r="B1072" s="104"/>
      <c r="C1072" s="105"/>
      <c r="D1072" s="105"/>
      <c r="E1072" s="108"/>
      <c r="F1072" s="106"/>
      <c r="G1072" s="106"/>
      <c r="H1072" s="108"/>
      <c r="I1072" s="113"/>
    </row>
    <row r="1073" spans="1:9" ht="18.75" customHeight="1" x14ac:dyDescent="0.3">
      <c r="A1073" s="109"/>
      <c r="B1073" s="110"/>
      <c r="C1073" s="111"/>
      <c r="D1073" s="111"/>
      <c r="E1073" s="112"/>
      <c r="F1073" s="111"/>
      <c r="G1073" s="111"/>
      <c r="H1073" s="112"/>
      <c r="I1073" s="114"/>
    </row>
    <row r="1074" spans="1:9" ht="18.75" customHeight="1" x14ac:dyDescent="0.3">
      <c r="A1074" s="103">
        <v>95</v>
      </c>
      <c r="B1074" s="104"/>
      <c r="C1074" s="105"/>
      <c r="D1074" s="105"/>
      <c r="E1074" s="106"/>
      <c r="F1074" s="106"/>
      <c r="G1074" s="106"/>
      <c r="H1074" s="106"/>
      <c r="I1074" s="107"/>
    </row>
    <row r="1075" spans="1:9" ht="18.75" customHeight="1" x14ac:dyDescent="0.3">
      <c r="A1075" s="103"/>
      <c r="B1075" s="104"/>
      <c r="C1075" s="105"/>
      <c r="D1075" s="105"/>
      <c r="E1075" s="108"/>
      <c r="F1075" s="106"/>
      <c r="G1075" s="106"/>
      <c r="H1075" s="108"/>
      <c r="I1075" s="113"/>
    </row>
    <row r="1076" spans="1:9" ht="18.75" customHeight="1" x14ac:dyDescent="0.3">
      <c r="A1076" s="109"/>
      <c r="B1076" s="110"/>
      <c r="C1076" s="111"/>
      <c r="D1076" s="111"/>
      <c r="E1076" s="112"/>
      <c r="F1076" s="111"/>
      <c r="G1076" s="111"/>
      <c r="H1076" s="112"/>
      <c r="I1076" s="114"/>
    </row>
    <row r="1077" spans="1:9" ht="18.75" customHeight="1" x14ac:dyDescent="0.3">
      <c r="A1077" s="103">
        <v>96</v>
      </c>
      <c r="B1077" s="104"/>
      <c r="C1077" s="105"/>
      <c r="D1077" s="105"/>
      <c r="E1077" s="106"/>
      <c r="F1077" s="106"/>
      <c r="G1077" s="106"/>
      <c r="H1077" s="106"/>
      <c r="I1077" s="107"/>
    </row>
    <row r="1078" spans="1:9" ht="18.75" customHeight="1" x14ac:dyDescent="0.3">
      <c r="A1078" s="103"/>
      <c r="B1078" s="104"/>
      <c r="C1078" s="105"/>
      <c r="D1078" s="105"/>
      <c r="E1078" s="108"/>
      <c r="F1078" s="106"/>
      <c r="G1078" s="106"/>
      <c r="H1078" s="108"/>
      <c r="I1078" s="113"/>
    </row>
    <row r="1079" spans="1:9" ht="18.75" customHeight="1" x14ac:dyDescent="0.3">
      <c r="A1079" s="109"/>
      <c r="B1079" s="110"/>
      <c r="C1079" s="111"/>
      <c r="D1079" s="111"/>
      <c r="E1079" s="112"/>
      <c r="F1079" s="111"/>
      <c r="G1079" s="111"/>
      <c r="H1079" s="112"/>
      <c r="I1079" s="114"/>
    </row>
    <row r="1080" spans="1:9" ht="18.75" customHeight="1" x14ac:dyDescent="0.3">
      <c r="A1080" s="103">
        <v>97</v>
      </c>
      <c r="B1080" s="104"/>
      <c r="C1080" s="105"/>
      <c r="D1080" s="105"/>
      <c r="E1080" s="106"/>
      <c r="F1080" s="105"/>
      <c r="G1080" s="105"/>
      <c r="H1080" s="106"/>
      <c r="I1080" s="113"/>
    </row>
    <row r="1081" spans="1:9" ht="18.75" customHeight="1" x14ac:dyDescent="0.3">
      <c r="A1081" s="103"/>
      <c r="B1081" s="104"/>
      <c r="C1081" s="105"/>
      <c r="D1081" s="105"/>
      <c r="E1081" s="108"/>
      <c r="F1081" s="106"/>
      <c r="G1081" s="106"/>
      <c r="H1081" s="108"/>
      <c r="I1081" s="113"/>
    </row>
    <row r="1082" spans="1:9" ht="18.75" customHeight="1" x14ac:dyDescent="0.3">
      <c r="A1082" s="109"/>
      <c r="B1082" s="110"/>
      <c r="C1082" s="111"/>
      <c r="D1082" s="111"/>
      <c r="E1082" s="112"/>
      <c r="F1082" s="111"/>
      <c r="G1082" s="111"/>
      <c r="H1082" s="112"/>
      <c r="I1082" s="114"/>
    </row>
    <row r="1083" spans="1:9" ht="18.75" customHeight="1" x14ac:dyDescent="0.3">
      <c r="A1083" s="103">
        <v>98</v>
      </c>
      <c r="B1083" s="104"/>
      <c r="C1083" s="105"/>
      <c r="D1083" s="105"/>
      <c r="E1083" s="106"/>
      <c r="F1083" s="105"/>
      <c r="G1083" s="105"/>
      <c r="H1083" s="106"/>
      <c r="I1083" s="113"/>
    </row>
    <row r="1084" spans="1:9" ht="18.75" customHeight="1" x14ac:dyDescent="0.3">
      <c r="A1084" s="103"/>
      <c r="B1084" s="104"/>
      <c r="C1084" s="105"/>
      <c r="D1084" s="105"/>
      <c r="E1084" s="108"/>
      <c r="F1084" s="106"/>
      <c r="G1084" s="106"/>
      <c r="H1084" s="108"/>
      <c r="I1084" s="113"/>
    </row>
    <row r="1085" spans="1:9" ht="18.75" customHeight="1" x14ac:dyDescent="0.3">
      <c r="A1085" s="109"/>
      <c r="B1085" s="110"/>
      <c r="C1085" s="111"/>
      <c r="D1085" s="111"/>
      <c r="E1085" s="112"/>
      <c r="F1085" s="111"/>
      <c r="G1085" s="111"/>
      <c r="H1085" s="112"/>
      <c r="I1085" s="114"/>
    </row>
    <row r="1086" spans="1:9" ht="18.75" customHeight="1" x14ac:dyDescent="0.3">
      <c r="A1086" s="103">
        <v>99</v>
      </c>
      <c r="B1086" s="104"/>
      <c r="C1086" s="105"/>
      <c r="D1086" s="105"/>
      <c r="E1086" s="106"/>
      <c r="F1086" s="105"/>
      <c r="G1086" s="105"/>
      <c r="H1086" s="106"/>
      <c r="I1086" s="113"/>
    </row>
    <row r="1087" spans="1:9" ht="18.75" customHeight="1" x14ac:dyDescent="0.3">
      <c r="A1087" s="103"/>
      <c r="B1087" s="104"/>
      <c r="C1087" s="105"/>
      <c r="D1087" s="105"/>
      <c r="E1087" s="108"/>
      <c r="F1087" s="106"/>
      <c r="G1087" s="106"/>
      <c r="H1087" s="108"/>
      <c r="I1087" s="113"/>
    </row>
    <row r="1088" spans="1:9" ht="18.75" customHeight="1" x14ac:dyDescent="0.3">
      <c r="A1088" s="109"/>
      <c r="B1088" s="110"/>
      <c r="C1088" s="111"/>
      <c r="D1088" s="111"/>
      <c r="E1088" s="112"/>
      <c r="F1088" s="111"/>
      <c r="G1088" s="111"/>
      <c r="H1088" s="112"/>
      <c r="I1088" s="114"/>
    </row>
    <row r="1089" spans="1:9" ht="18.75" customHeight="1" x14ac:dyDescent="0.3">
      <c r="A1089" s="103">
        <v>100</v>
      </c>
      <c r="B1089" s="104"/>
      <c r="C1089" s="105"/>
      <c r="D1089" s="105"/>
      <c r="E1089" s="106"/>
      <c r="F1089" s="105"/>
      <c r="G1089" s="105"/>
      <c r="H1089" s="106"/>
      <c r="I1089" s="113"/>
    </row>
    <row r="1090" spans="1:9" ht="18.75" customHeight="1" x14ac:dyDescent="0.3">
      <c r="A1090" s="103"/>
      <c r="B1090" s="104"/>
      <c r="C1090" s="105"/>
      <c r="D1090" s="105"/>
      <c r="E1090" s="108"/>
      <c r="F1090" s="106"/>
      <c r="G1090" s="106"/>
      <c r="H1090" s="108"/>
      <c r="I1090" s="113"/>
    </row>
    <row r="1091" spans="1:9" ht="18.75" customHeight="1" x14ac:dyDescent="0.3">
      <c r="A1091" s="109"/>
      <c r="B1091" s="110"/>
      <c r="C1091" s="111"/>
      <c r="D1091" s="111"/>
      <c r="E1091" s="112"/>
      <c r="F1091" s="111"/>
      <c r="G1091" s="111"/>
      <c r="H1091" s="112"/>
      <c r="I1091" s="114"/>
    </row>
    <row r="1092" spans="1:9" ht="18.75" customHeight="1" x14ac:dyDescent="0.3">
      <c r="A1092" s="103">
        <v>101</v>
      </c>
      <c r="B1092" s="104"/>
      <c r="C1092" s="105"/>
      <c r="D1092" s="105"/>
      <c r="E1092" s="106"/>
      <c r="F1092" s="105"/>
      <c r="G1092" s="105"/>
      <c r="H1092" s="106"/>
      <c r="I1092" s="113"/>
    </row>
    <row r="1093" spans="1:9" ht="18.75" customHeight="1" x14ac:dyDescent="0.3">
      <c r="A1093" s="103"/>
      <c r="B1093" s="104"/>
      <c r="C1093" s="105"/>
      <c r="D1093" s="105"/>
      <c r="E1093" s="108"/>
      <c r="F1093" s="106"/>
      <c r="G1093" s="106"/>
      <c r="H1093" s="108"/>
      <c r="I1093" s="113"/>
    </row>
    <row r="1094" spans="1:9" ht="18.75" customHeight="1" x14ac:dyDescent="0.3">
      <c r="A1094" s="109"/>
      <c r="B1094" s="110"/>
      <c r="C1094" s="111"/>
      <c r="D1094" s="111"/>
      <c r="E1094" s="112"/>
      <c r="F1094" s="111"/>
      <c r="G1094" s="111"/>
      <c r="H1094" s="112"/>
      <c r="I1094" s="114"/>
    </row>
    <row r="1095" spans="1:9" ht="18.75" customHeight="1" x14ac:dyDescent="0.3">
      <c r="A1095" s="103"/>
      <c r="B1095" s="104"/>
      <c r="C1095" s="105"/>
      <c r="D1095" s="105"/>
      <c r="E1095" s="106"/>
      <c r="F1095" s="105"/>
      <c r="G1095" s="105"/>
      <c r="H1095" s="106"/>
      <c r="I1095" s="113"/>
    </row>
    <row r="1096" spans="1:9" ht="18.75" customHeight="1" x14ac:dyDescent="0.3">
      <c r="A1096" s="103"/>
      <c r="B1096" s="104"/>
      <c r="C1096" s="105"/>
      <c r="D1096" s="105"/>
      <c r="E1096" s="108"/>
      <c r="F1096" s="106"/>
      <c r="G1096" s="106"/>
      <c r="H1096" s="108"/>
      <c r="I1096" s="113"/>
    </row>
    <row r="1097" spans="1:9" ht="18.75" customHeight="1" x14ac:dyDescent="0.3">
      <c r="A1097" s="109"/>
      <c r="B1097" s="110"/>
      <c r="C1097" s="111"/>
      <c r="D1097" s="111"/>
      <c r="E1097" s="112"/>
      <c r="F1097" s="111"/>
      <c r="G1097" s="111"/>
      <c r="H1097" s="112"/>
      <c r="I1097" s="114"/>
    </row>
    <row r="1098" spans="1:9" ht="18.75" customHeight="1" x14ac:dyDescent="0.3">
      <c r="A1098" s="103"/>
      <c r="B1098" s="104"/>
      <c r="C1098" s="105"/>
      <c r="D1098" s="105"/>
      <c r="E1098" s="106"/>
      <c r="F1098" s="334"/>
      <c r="G1098" s="334"/>
      <c r="H1098" s="106"/>
      <c r="I1098" s="113"/>
    </row>
    <row r="1099" spans="1:9" ht="18.75" customHeight="1" x14ac:dyDescent="0.3">
      <c r="A1099" s="103"/>
      <c r="B1099" s="104"/>
      <c r="C1099" s="105"/>
      <c r="D1099" s="105"/>
      <c r="E1099" s="108"/>
      <c r="F1099" s="106"/>
      <c r="G1099" s="106"/>
      <c r="H1099" s="108"/>
      <c r="I1099" s="113"/>
    </row>
    <row r="1100" spans="1:9" ht="18.75" customHeight="1" x14ac:dyDescent="0.3">
      <c r="A1100" s="109"/>
      <c r="B1100" s="110"/>
      <c r="C1100" s="111"/>
      <c r="D1100" s="111"/>
      <c r="E1100" s="112"/>
      <c r="F1100" s="111"/>
      <c r="G1100" s="111"/>
      <c r="H1100" s="112"/>
      <c r="I1100" s="114"/>
    </row>
    <row r="1101" spans="1:9" ht="18.75" customHeight="1" x14ac:dyDescent="0.3">
      <c r="A1101" s="103"/>
      <c r="B1101" s="104"/>
      <c r="C1101" s="105"/>
      <c r="D1101" s="105"/>
      <c r="E1101" s="106"/>
      <c r="F1101" s="105"/>
      <c r="G1101" s="105"/>
      <c r="H1101" s="106"/>
      <c r="I1101" s="113"/>
    </row>
    <row r="1102" spans="1:9" ht="18.75" customHeight="1" x14ac:dyDescent="0.3">
      <c r="A1102" s="103"/>
      <c r="B1102" s="104"/>
      <c r="C1102" s="105"/>
      <c r="D1102" s="105"/>
      <c r="E1102" s="108"/>
      <c r="F1102" s="106"/>
      <c r="G1102" s="106"/>
      <c r="H1102" s="108"/>
      <c r="I1102" s="113"/>
    </row>
    <row r="1103" spans="1:9" ht="18.75" customHeight="1" x14ac:dyDescent="0.3">
      <c r="A1103" s="109"/>
      <c r="B1103" s="110"/>
      <c r="C1103" s="111"/>
      <c r="D1103" s="111"/>
      <c r="E1103" s="112"/>
      <c r="F1103" s="111"/>
      <c r="G1103" s="111"/>
      <c r="H1103" s="112"/>
      <c r="I1103" s="114"/>
    </row>
    <row r="1104" spans="1:9" ht="18.75" customHeight="1" x14ac:dyDescent="0.3">
      <c r="A1104" s="103"/>
      <c r="B1104" s="104"/>
      <c r="C1104" s="105"/>
      <c r="D1104" s="105"/>
      <c r="E1104" s="106"/>
      <c r="F1104" s="106"/>
      <c r="G1104" s="106"/>
      <c r="H1104" s="106"/>
      <c r="I1104" s="107"/>
    </row>
    <row r="1105" spans="1:9" ht="18.75" customHeight="1" x14ac:dyDescent="0.3">
      <c r="A1105" s="103"/>
      <c r="B1105" s="104"/>
      <c r="C1105" s="105"/>
      <c r="D1105" s="105"/>
      <c r="E1105" s="108"/>
      <c r="F1105" s="106"/>
      <c r="G1105" s="106"/>
      <c r="H1105" s="108"/>
      <c r="I1105" s="113"/>
    </row>
    <row r="1106" spans="1:9" ht="18.75" customHeight="1" x14ac:dyDescent="0.3">
      <c r="A1106" s="109"/>
      <c r="B1106" s="110"/>
      <c r="C1106" s="111"/>
      <c r="D1106" s="111"/>
      <c r="E1106" s="112"/>
      <c r="F1106" s="111"/>
      <c r="G1106" s="111"/>
      <c r="H1106" s="112"/>
      <c r="I1106" s="114"/>
    </row>
    <row r="1107" spans="1:9" ht="18.75" customHeight="1" x14ac:dyDescent="0.3">
      <c r="A1107" s="103"/>
      <c r="B1107" s="104"/>
      <c r="C1107" s="105"/>
      <c r="D1107" s="105"/>
      <c r="E1107" s="106"/>
      <c r="F1107" s="105"/>
      <c r="G1107" s="105"/>
      <c r="H1107" s="106"/>
      <c r="I1107" s="113"/>
    </row>
    <row r="1108" spans="1:9" ht="18.75" customHeight="1" x14ac:dyDescent="0.3">
      <c r="A1108" s="103"/>
      <c r="B1108" s="104"/>
      <c r="C1108" s="105"/>
      <c r="D1108" s="105"/>
      <c r="E1108" s="108"/>
      <c r="F1108" s="106"/>
      <c r="G1108" s="106"/>
      <c r="H1108" s="108"/>
      <c r="I1108" s="113"/>
    </row>
    <row r="1109" spans="1:9" ht="18.75" customHeight="1" x14ac:dyDescent="0.3">
      <c r="A1109" s="109"/>
      <c r="B1109" s="110"/>
      <c r="C1109" s="111"/>
      <c r="D1109" s="111"/>
      <c r="E1109" s="112"/>
      <c r="F1109" s="111"/>
      <c r="G1109" s="111"/>
      <c r="H1109" s="112"/>
      <c r="I1109" s="114"/>
    </row>
    <row r="1110" spans="1:9" ht="18.75" customHeight="1" x14ac:dyDescent="0.3">
      <c r="A1110" s="103"/>
      <c r="B1110" s="104"/>
      <c r="C1110" s="105"/>
      <c r="D1110" s="105"/>
      <c r="E1110" s="106"/>
      <c r="F1110" s="467"/>
      <c r="G1110" s="467"/>
      <c r="H1110" s="106"/>
      <c r="I1110" s="113"/>
    </row>
    <row r="1111" spans="1:9" ht="18.75" customHeight="1" x14ac:dyDescent="0.3">
      <c r="A1111" s="103"/>
      <c r="B1111" s="104"/>
      <c r="C1111" s="105"/>
      <c r="D1111" s="105"/>
      <c r="E1111" s="108"/>
      <c r="F1111" s="106"/>
      <c r="G1111" s="106"/>
      <c r="H1111" s="108"/>
      <c r="I1111" s="113"/>
    </row>
    <row r="1112" spans="1:9" ht="18.75" customHeight="1" x14ac:dyDescent="0.3">
      <c r="A1112" s="109"/>
      <c r="B1112" s="110"/>
      <c r="C1112" s="111"/>
      <c r="D1112" s="111"/>
      <c r="E1112" s="112"/>
      <c r="F1112" s="111"/>
      <c r="G1112" s="111"/>
      <c r="H1112" s="112"/>
      <c r="I1112" s="114"/>
    </row>
    <row r="1113" spans="1:9" ht="18.75" customHeight="1" x14ac:dyDescent="0.3">
      <c r="A1113" s="103"/>
      <c r="B1113" s="104"/>
      <c r="C1113" s="105"/>
      <c r="D1113" s="105"/>
      <c r="E1113" s="106"/>
      <c r="F1113" s="105"/>
      <c r="G1113" s="105"/>
      <c r="H1113" s="106"/>
      <c r="I1113" s="113"/>
    </row>
    <row r="1114" spans="1:9" ht="18.75" customHeight="1" x14ac:dyDescent="0.3">
      <c r="A1114" s="103"/>
      <c r="B1114" s="104"/>
      <c r="C1114" s="105"/>
      <c r="D1114" s="105"/>
      <c r="E1114" s="108"/>
      <c r="F1114" s="106"/>
      <c r="G1114" s="106"/>
      <c r="H1114" s="108"/>
      <c r="I1114" s="113"/>
    </row>
    <row r="1115" spans="1:9" ht="18.75" customHeight="1" x14ac:dyDescent="0.3">
      <c r="A1115" s="109"/>
      <c r="B1115" s="110"/>
      <c r="C1115" s="111"/>
      <c r="D1115" s="111"/>
      <c r="E1115" s="112"/>
      <c r="F1115" s="111"/>
      <c r="G1115" s="111"/>
      <c r="H1115" s="112"/>
      <c r="I1115" s="114"/>
    </row>
    <row r="1116" spans="1:9" ht="18.75" customHeight="1" x14ac:dyDescent="0.3">
      <c r="A1116" s="103"/>
      <c r="B1116" s="104"/>
      <c r="C1116" s="105"/>
      <c r="D1116" s="105"/>
      <c r="E1116" s="106"/>
      <c r="F1116" s="106"/>
      <c r="G1116" s="106"/>
      <c r="H1116" s="106"/>
      <c r="I1116" s="107"/>
    </row>
    <row r="1117" spans="1:9" ht="18.75" customHeight="1" x14ac:dyDescent="0.3">
      <c r="A1117" s="103"/>
      <c r="B1117" s="104"/>
      <c r="C1117" s="105"/>
      <c r="D1117" s="105"/>
      <c r="E1117" s="108"/>
      <c r="F1117" s="106"/>
      <c r="G1117" s="106"/>
      <c r="H1117" s="108"/>
      <c r="I1117" s="113"/>
    </row>
    <row r="1118" spans="1:9" ht="18.75" customHeight="1" x14ac:dyDescent="0.3">
      <c r="A1118" s="109"/>
      <c r="B1118" s="110"/>
      <c r="C1118" s="111"/>
      <c r="D1118" s="111"/>
      <c r="E1118" s="112"/>
      <c r="F1118" s="111"/>
      <c r="G1118" s="111"/>
      <c r="H1118" s="112"/>
      <c r="I1118" s="114"/>
    </row>
    <row r="1119" spans="1:9" ht="18.75" customHeight="1" x14ac:dyDescent="0.3">
      <c r="A1119" s="103"/>
      <c r="B1119" s="104"/>
      <c r="C1119" s="105"/>
      <c r="D1119" s="105"/>
      <c r="E1119" s="106"/>
      <c r="F1119" s="106"/>
      <c r="G1119" s="106"/>
      <c r="H1119" s="106"/>
      <c r="I1119" s="107"/>
    </row>
    <row r="1120" spans="1:9" ht="18.75" customHeight="1" x14ac:dyDescent="0.3">
      <c r="A1120" s="103"/>
      <c r="B1120" s="104"/>
      <c r="C1120" s="105"/>
      <c r="D1120" s="105"/>
      <c r="E1120" s="108"/>
      <c r="F1120" s="106"/>
      <c r="G1120" s="106"/>
      <c r="H1120" s="108"/>
      <c r="I1120" s="113"/>
    </row>
    <row r="1121" spans="1:9" ht="18.75" customHeight="1" x14ac:dyDescent="0.3">
      <c r="A1121" s="109"/>
      <c r="B1121" s="110"/>
      <c r="C1121" s="111"/>
      <c r="D1121" s="111"/>
      <c r="E1121" s="112"/>
      <c r="F1121" s="111"/>
      <c r="G1121" s="111"/>
      <c r="H1121" s="112"/>
      <c r="I1121" s="114"/>
    </row>
    <row r="1122" spans="1:9" ht="18.75" customHeight="1" x14ac:dyDescent="0.3">
      <c r="A1122" s="103"/>
      <c r="B1122" s="104"/>
      <c r="C1122" s="105"/>
      <c r="D1122" s="105"/>
      <c r="E1122" s="106"/>
      <c r="F1122" s="106"/>
      <c r="G1122" s="106"/>
      <c r="H1122" s="106"/>
      <c r="I1122" s="107"/>
    </row>
    <row r="1123" spans="1:9" ht="18.75" customHeight="1" x14ac:dyDescent="0.3">
      <c r="A1123" s="103"/>
      <c r="B1123" s="104"/>
      <c r="C1123" s="105"/>
      <c r="D1123" s="105"/>
      <c r="E1123" s="108"/>
      <c r="F1123" s="106"/>
      <c r="G1123" s="106"/>
      <c r="H1123" s="108"/>
      <c r="I1123" s="113"/>
    </row>
    <row r="1124" spans="1:9" ht="18.75" customHeight="1" x14ac:dyDescent="0.3">
      <c r="A1124" s="109"/>
      <c r="B1124" s="110"/>
      <c r="C1124" s="111"/>
      <c r="D1124" s="111"/>
      <c r="E1124" s="112"/>
      <c r="F1124" s="111"/>
      <c r="G1124" s="111"/>
      <c r="H1124" s="112"/>
      <c r="I1124" s="114"/>
    </row>
    <row r="1125" spans="1:9" ht="18.75" customHeight="1" x14ac:dyDescent="0.3">
      <c r="A1125" s="103"/>
      <c r="B1125" s="104"/>
      <c r="C1125" s="105"/>
      <c r="D1125" s="105"/>
      <c r="E1125" s="106"/>
      <c r="F1125" s="106"/>
      <c r="G1125" s="106"/>
      <c r="H1125" s="106"/>
      <c r="I1125" s="107"/>
    </row>
    <row r="1126" spans="1:9" ht="18.75" customHeight="1" x14ac:dyDescent="0.3">
      <c r="A1126" s="103"/>
      <c r="B1126" s="104"/>
      <c r="C1126" s="105"/>
      <c r="D1126" s="105"/>
      <c r="E1126" s="108"/>
      <c r="F1126" s="106"/>
      <c r="G1126" s="106"/>
      <c r="H1126" s="108"/>
      <c r="I1126" s="113"/>
    </row>
    <row r="1127" spans="1:9" ht="18.75" customHeight="1" x14ac:dyDescent="0.3">
      <c r="A1127" s="109"/>
      <c r="B1127" s="110"/>
      <c r="C1127" s="111"/>
      <c r="D1127" s="111"/>
      <c r="E1127" s="112"/>
      <c r="F1127" s="111"/>
      <c r="G1127" s="111"/>
      <c r="H1127" s="112"/>
      <c r="I1127" s="114"/>
    </row>
    <row r="1128" spans="1:9" ht="18.75" customHeight="1" x14ac:dyDescent="0.3">
      <c r="A1128" s="103"/>
      <c r="B1128" s="104"/>
      <c r="C1128" s="105"/>
      <c r="D1128" s="105"/>
      <c r="E1128" s="106"/>
      <c r="F1128" s="106"/>
      <c r="G1128" s="106"/>
      <c r="H1128" s="106"/>
      <c r="I1128" s="113"/>
    </row>
    <row r="1129" spans="1:9" ht="18.75" customHeight="1" x14ac:dyDescent="0.3">
      <c r="A1129" s="103"/>
      <c r="B1129" s="104"/>
      <c r="C1129" s="105"/>
      <c r="D1129" s="105"/>
      <c r="E1129" s="108"/>
      <c r="F1129" s="106"/>
      <c r="G1129" s="106"/>
      <c r="H1129" s="108"/>
      <c r="I1129" s="113"/>
    </row>
    <row r="1130" spans="1:9" ht="18.75" customHeight="1" x14ac:dyDescent="0.3">
      <c r="A1130" s="109"/>
      <c r="B1130" s="110"/>
      <c r="C1130" s="111"/>
      <c r="D1130" s="111"/>
      <c r="E1130" s="112"/>
      <c r="F1130" s="111"/>
      <c r="G1130" s="111"/>
      <c r="H1130" s="112"/>
      <c r="I1130" s="114"/>
    </row>
    <row r="1131" spans="1:9" ht="18.75" customHeight="1" x14ac:dyDescent="0.3">
      <c r="A1131" s="103"/>
      <c r="B1131" s="104"/>
      <c r="C1131" s="105"/>
      <c r="D1131" s="105"/>
      <c r="E1131" s="106"/>
      <c r="F1131" s="106"/>
      <c r="G1131" s="106"/>
      <c r="H1131" s="106"/>
      <c r="I1131" s="107"/>
    </row>
    <row r="1132" spans="1:9" ht="18.75" customHeight="1" x14ac:dyDescent="0.3">
      <c r="A1132" s="103"/>
      <c r="B1132" s="104"/>
      <c r="C1132" s="105"/>
      <c r="D1132" s="105"/>
      <c r="E1132" s="108"/>
      <c r="F1132" s="106"/>
      <c r="G1132" s="106"/>
      <c r="H1132" s="108"/>
      <c r="I1132" s="113"/>
    </row>
    <row r="1133" spans="1:9" ht="18.75" customHeight="1" x14ac:dyDescent="0.3">
      <c r="A1133" s="109"/>
      <c r="B1133" s="110"/>
      <c r="C1133" s="111"/>
      <c r="D1133" s="111"/>
      <c r="E1133" s="112"/>
      <c r="F1133" s="111"/>
      <c r="G1133" s="111"/>
      <c r="H1133" s="112"/>
      <c r="I1133" s="114"/>
    </row>
    <row r="1134" spans="1:9" ht="18.75" customHeight="1" x14ac:dyDescent="0.3">
      <c r="A1134" s="103"/>
      <c r="B1134" s="104"/>
      <c r="C1134" s="105"/>
      <c r="D1134" s="105"/>
      <c r="E1134" s="106"/>
      <c r="F1134" s="105"/>
      <c r="G1134" s="105"/>
      <c r="H1134" s="106"/>
      <c r="I1134" s="113"/>
    </row>
    <row r="1135" spans="1:9" ht="18.75" customHeight="1" x14ac:dyDescent="0.3">
      <c r="A1135" s="103"/>
      <c r="B1135" s="104"/>
      <c r="C1135" s="105"/>
      <c r="D1135" s="105"/>
      <c r="E1135" s="108"/>
      <c r="F1135" s="106"/>
      <c r="G1135" s="106"/>
      <c r="H1135" s="108"/>
      <c r="I1135" s="113"/>
    </row>
    <row r="1136" spans="1:9" ht="18.75" customHeight="1" x14ac:dyDescent="0.3">
      <c r="A1136" s="109"/>
      <c r="B1136" s="110"/>
      <c r="C1136" s="111"/>
      <c r="D1136" s="111"/>
      <c r="E1136" s="112"/>
      <c r="F1136" s="111"/>
      <c r="G1136" s="111"/>
      <c r="H1136" s="112"/>
      <c r="I1136" s="114"/>
    </row>
    <row r="1137" spans="1:9" ht="18.75" customHeight="1" x14ac:dyDescent="0.3">
      <c r="A1137" s="103"/>
      <c r="B1137" s="104"/>
      <c r="C1137" s="105"/>
      <c r="D1137" s="105"/>
      <c r="E1137" s="106"/>
      <c r="F1137" s="105"/>
      <c r="G1137" s="105"/>
      <c r="H1137" s="106"/>
      <c r="I1137" s="113"/>
    </row>
    <row r="1138" spans="1:9" ht="18.75" customHeight="1" x14ac:dyDescent="0.3">
      <c r="A1138" s="103"/>
      <c r="B1138" s="104"/>
      <c r="C1138" s="105"/>
      <c r="D1138" s="105"/>
      <c r="E1138" s="108"/>
      <c r="F1138" s="106"/>
      <c r="G1138" s="106"/>
      <c r="H1138" s="108"/>
      <c r="I1138" s="113"/>
    </row>
    <row r="1139" spans="1:9" ht="18.75" customHeight="1" x14ac:dyDescent="0.3">
      <c r="A1139" s="109"/>
      <c r="B1139" s="110"/>
      <c r="C1139" s="111"/>
      <c r="D1139" s="111"/>
      <c r="E1139" s="112"/>
      <c r="F1139" s="111"/>
      <c r="G1139" s="111"/>
      <c r="H1139" s="112"/>
      <c r="I1139" s="114"/>
    </row>
    <row r="1140" spans="1:9" ht="18.75" customHeight="1" x14ac:dyDescent="0.3">
      <c r="A1140" s="103"/>
      <c r="B1140" s="104"/>
      <c r="C1140" s="105"/>
      <c r="D1140" s="105"/>
      <c r="E1140" s="106"/>
      <c r="F1140" s="106"/>
      <c r="G1140" s="106"/>
      <c r="H1140" s="106"/>
      <c r="I1140" s="113"/>
    </row>
    <row r="1141" spans="1:9" ht="18.75" customHeight="1" x14ac:dyDescent="0.3">
      <c r="A1141" s="103"/>
      <c r="B1141" s="104"/>
      <c r="C1141" s="105"/>
      <c r="D1141" s="105"/>
      <c r="E1141" s="108"/>
      <c r="F1141" s="106"/>
      <c r="G1141" s="106"/>
      <c r="H1141" s="108"/>
      <c r="I1141" s="113"/>
    </row>
    <row r="1142" spans="1:9" ht="18.75" customHeight="1" x14ac:dyDescent="0.3">
      <c r="A1142" s="109"/>
      <c r="B1142" s="110"/>
      <c r="C1142" s="111"/>
      <c r="D1142" s="111"/>
      <c r="E1142" s="112"/>
      <c r="F1142" s="111"/>
      <c r="G1142" s="111"/>
      <c r="H1142" s="112"/>
      <c r="I1142" s="114"/>
    </row>
    <row r="1143" spans="1:9" ht="18.75" customHeight="1" x14ac:dyDescent="0.3">
      <c r="A1143" s="103"/>
      <c r="B1143" s="104"/>
      <c r="C1143" s="105"/>
      <c r="D1143" s="105"/>
      <c r="E1143" s="106"/>
      <c r="F1143" s="106"/>
      <c r="G1143" s="106"/>
      <c r="H1143" s="106"/>
      <c r="I1143" s="107"/>
    </row>
    <row r="1144" spans="1:9" ht="18.75" customHeight="1" x14ac:dyDescent="0.3">
      <c r="A1144" s="103"/>
      <c r="B1144" s="104"/>
      <c r="C1144" s="105"/>
      <c r="D1144" s="105"/>
      <c r="E1144" s="108"/>
      <c r="F1144" s="106"/>
      <c r="G1144" s="106"/>
      <c r="H1144" s="108"/>
      <c r="I1144" s="113"/>
    </row>
    <row r="1145" spans="1:9" ht="18.75" customHeight="1" x14ac:dyDescent="0.3">
      <c r="A1145" s="109"/>
      <c r="B1145" s="110"/>
      <c r="C1145" s="111"/>
      <c r="D1145" s="111"/>
      <c r="E1145" s="112"/>
      <c r="F1145" s="111"/>
      <c r="G1145" s="111"/>
      <c r="H1145" s="112"/>
      <c r="I1145" s="114"/>
    </row>
    <row r="1146" spans="1:9" ht="18.75" customHeight="1" x14ac:dyDescent="0.3">
      <c r="A1146" s="103"/>
      <c r="B1146" s="104"/>
      <c r="C1146" s="105"/>
      <c r="D1146" s="105"/>
      <c r="E1146" s="106"/>
      <c r="F1146" s="106"/>
      <c r="G1146" s="106"/>
      <c r="H1146" s="106"/>
      <c r="I1146" s="107"/>
    </row>
    <row r="1147" spans="1:9" ht="18.75" customHeight="1" x14ac:dyDescent="0.3">
      <c r="A1147" s="103"/>
      <c r="B1147" s="104"/>
      <c r="C1147" s="105"/>
      <c r="D1147" s="105"/>
      <c r="E1147" s="108"/>
      <c r="F1147" s="106"/>
      <c r="G1147" s="106"/>
      <c r="H1147" s="108"/>
      <c r="I1147" s="113"/>
    </row>
    <row r="1148" spans="1:9" ht="18.75" customHeight="1" x14ac:dyDescent="0.3">
      <c r="A1148" s="109"/>
      <c r="B1148" s="110"/>
      <c r="C1148" s="111"/>
      <c r="D1148" s="111"/>
      <c r="E1148" s="112"/>
      <c r="F1148" s="111"/>
      <c r="G1148" s="111"/>
      <c r="H1148" s="112"/>
      <c r="I1148" s="114"/>
    </row>
    <row r="1149" spans="1:9" ht="18.75" customHeight="1" x14ac:dyDescent="0.3">
      <c r="A1149" s="103"/>
      <c r="B1149" s="104"/>
      <c r="C1149" s="105"/>
      <c r="D1149" s="105"/>
      <c r="E1149" s="106"/>
      <c r="F1149" s="106"/>
      <c r="G1149" s="106"/>
      <c r="H1149" s="106"/>
      <c r="I1149" s="107"/>
    </row>
    <row r="1150" spans="1:9" ht="18.75" customHeight="1" x14ac:dyDescent="0.3">
      <c r="A1150" s="103"/>
      <c r="B1150" s="104"/>
      <c r="C1150" s="105"/>
      <c r="D1150" s="105"/>
      <c r="E1150" s="108"/>
      <c r="F1150" s="106"/>
      <c r="G1150" s="106"/>
      <c r="H1150" s="108"/>
      <c r="I1150" s="113"/>
    </row>
    <row r="1151" spans="1:9" ht="18.75" customHeight="1" x14ac:dyDescent="0.3">
      <c r="A1151" s="109"/>
      <c r="B1151" s="110"/>
      <c r="C1151" s="111"/>
      <c r="D1151" s="111"/>
      <c r="E1151" s="112"/>
      <c r="F1151" s="111"/>
      <c r="G1151" s="111"/>
      <c r="H1151" s="112"/>
      <c r="I1151" s="114"/>
    </row>
    <row r="1152" spans="1:9" ht="18.75" customHeight="1" x14ac:dyDescent="0.3">
      <c r="A1152" s="103"/>
      <c r="B1152" s="104"/>
      <c r="C1152" s="105"/>
      <c r="D1152" s="105"/>
      <c r="E1152" s="106"/>
      <c r="F1152" s="106"/>
      <c r="G1152" s="106"/>
      <c r="H1152" s="106"/>
      <c r="I1152" s="107"/>
    </row>
    <row r="1153" spans="1:9" ht="18.75" customHeight="1" x14ac:dyDescent="0.3">
      <c r="A1153" s="103"/>
      <c r="B1153" s="104"/>
      <c r="C1153" s="105"/>
      <c r="D1153" s="105"/>
      <c r="E1153" s="108"/>
      <c r="F1153" s="106"/>
      <c r="G1153" s="106"/>
      <c r="H1153" s="108"/>
      <c r="I1153" s="113"/>
    </row>
    <row r="1154" spans="1:9" ht="18.75" customHeight="1" x14ac:dyDescent="0.3">
      <c r="A1154" s="109"/>
      <c r="B1154" s="110"/>
      <c r="C1154" s="111"/>
      <c r="D1154" s="111"/>
      <c r="E1154" s="112"/>
      <c r="F1154" s="111"/>
      <c r="G1154" s="111"/>
      <c r="H1154" s="112"/>
      <c r="I1154" s="114"/>
    </row>
    <row r="1155" spans="1:9" ht="18.75" customHeight="1" x14ac:dyDescent="0.3">
      <c r="A1155" s="103"/>
      <c r="B1155" s="104"/>
      <c r="C1155" s="105"/>
      <c r="D1155" s="105"/>
      <c r="E1155" s="106"/>
      <c r="F1155" s="106"/>
      <c r="G1155" s="106"/>
      <c r="H1155" s="106"/>
      <c r="I1155" s="107"/>
    </row>
    <row r="1156" spans="1:9" ht="18.75" customHeight="1" x14ac:dyDescent="0.3">
      <c r="A1156" s="103"/>
      <c r="B1156" s="104"/>
      <c r="C1156" s="105"/>
      <c r="D1156" s="105"/>
      <c r="E1156" s="108"/>
      <c r="F1156" s="106"/>
      <c r="G1156" s="106"/>
      <c r="H1156" s="108"/>
      <c r="I1156" s="113"/>
    </row>
    <row r="1157" spans="1:9" ht="18.75" customHeight="1" x14ac:dyDescent="0.3">
      <c r="A1157" s="109"/>
      <c r="B1157" s="110"/>
      <c r="C1157" s="111"/>
      <c r="D1157" s="111"/>
      <c r="E1157" s="112"/>
      <c r="F1157" s="111"/>
      <c r="G1157" s="111"/>
      <c r="H1157" s="112"/>
      <c r="I1157" s="114"/>
    </row>
    <row r="1158" spans="1:9" ht="18.75" customHeight="1" x14ac:dyDescent="0.3">
      <c r="A1158" s="103"/>
      <c r="B1158" s="104"/>
      <c r="C1158" s="105"/>
      <c r="D1158" s="105"/>
      <c r="E1158" s="106"/>
      <c r="F1158" s="106"/>
      <c r="G1158" s="106"/>
      <c r="H1158" s="106"/>
      <c r="I1158" s="113"/>
    </row>
    <row r="1159" spans="1:9" ht="18.75" customHeight="1" x14ac:dyDescent="0.3">
      <c r="A1159" s="103"/>
      <c r="B1159" s="104"/>
      <c r="C1159" s="105"/>
      <c r="D1159" s="105"/>
      <c r="E1159" s="108"/>
      <c r="F1159" s="106"/>
      <c r="G1159" s="106"/>
      <c r="H1159" s="108"/>
      <c r="I1159" s="113"/>
    </row>
    <row r="1160" spans="1:9" ht="18.75" customHeight="1" x14ac:dyDescent="0.3">
      <c r="A1160" s="109"/>
      <c r="B1160" s="110"/>
      <c r="C1160" s="111"/>
      <c r="D1160" s="111"/>
      <c r="E1160" s="112"/>
      <c r="F1160" s="111"/>
      <c r="G1160" s="111"/>
      <c r="H1160" s="112"/>
      <c r="I1160" s="114"/>
    </row>
    <row r="1161" spans="1:9" ht="18.75" customHeight="1" x14ac:dyDescent="0.3">
      <c r="A1161" s="103"/>
      <c r="B1161" s="104"/>
      <c r="C1161" s="105"/>
      <c r="D1161" s="105"/>
      <c r="E1161" s="106"/>
      <c r="F1161" s="106"/>
      <c r="G1161" s="106"/>
      <c r="H1161" s="106"/>
      <c r="I1161" s="113"/>
    </row>
    <row r="1162" spans="1:9" ht="18.75" customHeight="1" x14ac:dyDescent="0.3">
      <c r="A1162" s="103"/>
      <c r="B1162" s="104"/>
      <c r="C1162" s="105"/>
      <c r="D1162" s="105"/>
      <c r="E1162" s="108"/>
      <c r="F1162" s="106"/>
      <c r="G1162" s="106"/>
      <c r="H1162" s="108"/>
      <c r="I1162" s="113"/>
    </row>
    <row r="1163" spans="1:9" ht="18.75" customHeight="1" x14ac:dyDescent="0.3">
      <c r="A1163" s="109"/>
      <c r="B1163" s="110"/>
      <c r="C1163" s="111"/>
      <c r="D1163" s="111"/>
      <c r="E1163" s="112"/>
      <c r="F1163" s="111"/>
      <c r="G1163" s="111"/>
      <c r="H1163" s="112"/>
      <c r="I1163" s="114"/>
    </row>
    <row r="1164" spans="1:9" ht="18.75" customHeight="1" x14ac:dyDescent="0.3">
      <c r="A1164" s="103"/>
      <c r="B1164" s="104"/>
      <c r="C1164" s="105"/>
      <c r="D1164" s="105"/>
      <c r="E1164" s="106"/>
      <c r="F1164" s="106"/>
      <c r="G1164" s="106"/>
      <c r="H1164" s="106"/>
      <c r="I1164" s="107"/>
    </row>
    <row r="1165" spans="1:9" ht="18.75" customHeight="1" x14ac:dyDescent="0.3">
      <c r="A1165" s="103"/>
      <c r="B1165" s="104"/>
      <c r="C1165" s="105"/>
      <c r="D1165" s="105"/>
      <c r="E1165" s="108"/>
      <c r="F1165" s="106"/>
      <c r="G1165" s="106"/>
      <c r="H1165" s="108"/>
      <c r="I1165" s="113"/>
    </row>
    <row r="1166" spans="1:9" ht="18.75" customHeight="1" x14ac:dyDescent="0.3">
      <c r="A1166" s="109"/>
      <c r="B1166" s="110"/>
      <c r="C1166" s="111"/>
      <c r="D1166" s="111"/>
      <c r="E1166" s="112"/>
      <c r="F1166" s="111"/>
      <c r="G1166" s="111"/>
      <c r="H1166" s="112"/>
      <c r="I1166" s="114"/>
    </row>
    <row r="1167" spans="1:9" ht="18.75" customHeight="1" x14ac:dyDescent="0.3">
      <c r="A1167" s="103"/>
      <c r="B1167" s="104"/>
      <c r="C1167" s="105"/>
      <c r="D1167" s="105"/>
      <c r="E1167" s="106"/>
      <c r="F1167" s="106"/>
      <c r="G1167" s="106"/>
      <c r="H1167" s="106"/>
      <c r="I1167" s="107"/>
    </row>
    <row r="1168" spans="1:9" ht="18.75" customHeight="1" x14ac:dyDescent="0.3">
      <c r="A1168" s="103"/>
      <c r="B1168" s="104"/>
      <c r="C1168" s="105"/>
      <c r="D1168" s="105"/>
      <c r="E1168" s="108"/>
      <c r="F1168" s="106"/>
      <c r="G1168" s="106"/>
      <c r="H1168" s="108"/>
      <c r="I1168" s="113"/>
    </row>
    <row r="1169" spans="1:9" ht="18.75" customHeight="1" x14ac:dyDescent="0.3">
      <c r="A1169" s="109"/>
      <c r="B1169" s="110"/>
      <c r="C1169" s="111"/>
      <c r="D1169" s="111"/>
      <c r="E1169" s="112"/>
      <c r="F1169" s="111"/>
      <c r="G1169" s="111"/>
      <c r="H1169" s="112"/>
      <c r="I1169" s="114"/>
    </row>
    <row r="1170" spans="1:9" ht="18.75" customHeight="1" x14ac:dyDescent="0.3">
      <c r="A1170" s="103"/>
      <c r="B1170" s="104"/>
      <c r="C1170" s="105"/>
      <c r="D1170" s="105"/>
      <c r="E1170" s="106"/>
      <c r="F1170" s="467"/>
      <c r="G1170" s="467"/>
      <c r="H1170" s="106"/>
      <c r="I1170" s="107"/>
    </row>
    <row r="1171" spans="1:9" ht="18.75" customHeight="1" x14ac:dyDescent="0.3">
      <c r="A1171" s="103"/>
      <c r="B1171" s="104"/>
      <c r="C1171" s="105"/>
      <c r="D1171" s="105"/>
      <c r="E1171" s="108"/>
      <c r="F1171" s="106"/>
      <c r="G1171" s="106"/>
      <c r="H1171" s="108"/>
      <c r="I1171" s="468"/>
    </row>
    <row r="1172" spans="1:9" ht="18.75" customHeight="1" x14ac:dyDescent="0.3">
      <c r="A1172" s="109"/>
      <c r="B1172" s="110"/>
      <c r="C1172" s="111"/>
      <c r="D1172" s="111"/>
      <c r="E1172" s="112"/>
      <c r="F1172" s="111"/>
      <c r="G1172" s="111"/>
      <c r="H1172" s="112"/>
      <c r="I1172" s="461"/>
    </row>
    <row r="1173" spans="1:9" ht="18.75" customHeight="1" x14ac:dyDescent="0.3">
      <c r="A1173" s="103"/>
      <c r="B1173" s="104"/>
      <c r="C1173" s="105"/>
      <c r="D1173" s="105"/>
      <c r="E1173" s="106"/>
      <c r="F1173" s="106"/>
      <c r="G1173" s="106"/>
      <c r="H1173" s="106"/>
      <c r="I1173" s="107"/>
    </row>
    <row r="1174" spans="1:9" ht="18.75" customHeight="1" x14ac:dyDescent="0.3">
      <c r="A1174" s="103"/>
      <c r="B1174" s="104"/>
      <c r="C1174" s="105"/>
      <c r="D1174" s="105"/>
      <c r="E1174" s="108"/>
      <c r="F1174" s="106"/>
      <c r="G1174" s="106"/>
      <c r="H1174" s="108"/>
      <c r="I1174" s="113"/>
    </row>
    <row r="1175" spans="1:9" ht="18.75" customHeight="1" x14ac:dyDescent="0.3">
      <c r="A1175" s="109"/>
      <c r="B1175" s="110"/>
      <c r="C1175" s="111"/>
      <c r="D1175" s="111"/>
      <c r="E1175" s="112"/>
      <c r="F1175" s="111"/>
      <c r="G1175" s="111"/>
      <c r="H1175" s="112"/>
      <c r="I1175" s="114"/>
    </row>
    <row r="1176" spans="1:9" ht="18.75" customHeight="1" x14ac:dyDescent="0.3">
      <c r="A1176" s="103"/>
      <c r="B1176" s="104"/>
      <c r="C1176" s="105"/>
      <c r="D1176" s="105"/>
      <c r="E1176" s="106"/>
      <c r="F1176" s="106"/>
      <c r="G1176" s="106"/>
      <c r="H1176" s="106"/>
      <c r="I1176" s="107"/>
    </row>
    <row r="1177" spans="1:9" ht="18.75" customHeight="1" x14ac:dyDescent="0.3">
      <c r="A1177" s="103"/>
      <c r="B1177" s="104"/>
      <c r="C1177" s="105"/>
      <c r="D1177" s="105"/>
      <c r="E1177" s="108"/>
      <c r="F1177" s="106"/>
      <c r="G1177" s="106"/>
      <c r="H1177" s="108"/>
      <c r="I1177" s="113"/>
    </row>
    <row r="1178" spans="1:9" ht="18.75" customHeight="1" x14ac:dyDescent="0.3">
      <c r="A1178" s="109"/>
      <c r="B1178" s="110"/>
      <c r="C1178" s="111"/>
      <c r="D1178" s="111"/>
      <c r="E1178" s="112"/>
      <c r="F1178" s="111"/>
      <c r="G1178" s="111"/>
      <c r="H1178" s="112"/>
      <c r="I1178" s="114"/>
    </row>
    <row r="1179" spans="1:9" ht="18.75" customHeight="1" x14ac:dyDescent="0.3">
      <c r="A1179" s="103"/>
      <c r="B1179" s="104"/>
      <c r="C1179" s="105"/>
      <c r="D1179" s="105"/>
      <c r="E1179" s="106"/>
      <c r="F1179" s="106"/>
      <c r="G1179" s="106"/>
      <c r="H1179" s="106"/>
      <c r="I1179" s="107"/>
    </row>
    <row r="1180" spans="1:9" ht="18.75" customHeight="1" x14ac:dyDescent="0.3">
      <c r="A1180" s="103"/>
      <c r="B1180" s="104"/>
      <c r="C1180" s="105"/>
      <c r="D1180" s="105"/>
      <c r="E1180" s="108"/>
      <c r="F1180" s="106"/>
      <c r="G1180" s="106"/>
      <c r="H1180" s="108"/>
      <c r="I1180" s="113"/>
    </row>
    <row r="1181" spans="1:9" ht="18.75" customHeight="1" x14ac:dyDescent="0.3">
      <c r="A1181" s="109"/>
      <c r="B1181" s="110"/>
      <c r="C1181" s="111"/>
      <c r="D1181" s="111"/>
      <c r="E1181" s="112"/>
      <c r="F1181" s="111"/>
      <c r="G1181" s="111"/>
      <c r="H1181" s="112"/>
      <c r="I1181" s="114"/>
    </row>
    <row r="1182" spans="1:9" ht="18.75" customHeight="1" x14ac:dyDescent="0.3">
      <c r="A1182" s="103"/>
      <c r="B1182" s="104"/>
      <c r="C1182" s="105"/>
      <c r="D1182" s="105"/>
      <c r="E1182" s="106"/>
      <c r="F1182" s="106"/>
      <c r="G1182" s="106"/>
      <c r="H1182" s="106"/>
      <c r="I1182" s="107"/>
    </row>
    <row r="1183" spans="1:9" ht="18.75" customHeight="1" x14ac:dyDescent="0.3">
      <c r="A1183" s="103"/>
      <c r="B1183" s="104"/>
      <c r="C1183" s="105"/>
      <c r="D1183" s="105"/>
      <c r="E1183" s="108"/>
      <c r="F1183" s="106"/>
      <c r="G1183" s="106"/>
      <c r="H1183" s="108"/>
      <c r="I1183" s="113"/>
    </row>
    <row r="1184" spans="1:9" ht="18.75" customHeight="1" x14ac:dyDescent="0.3">
      <c r="A1184" s="109"/>
      <c r="B1184" s="110"/>
      <c r="C1184" s="111"/>
      <c r="D1184" s="111"/>
      <c r="E1184" s="112"/>
      <c r="F1184" s="111"/>
      <c r="G1184" s="111"/>
      <c r="H1184" s="112"/>
      <c r="I1184" s="114"/>
    </row>
    <row r="1185" spans="1:9" ht="18.75" customHeight="1" x14ac:dyDescent="0.3">
      <c r="A1185" s="103"/>
      <c r="B1185" s="104"/>
      <c r="C1185" s="105"/>
      <c r="D1185" s="105"/>
      <c r="E1185" s="106"/>
      <c r="F1185" s="106"/>
      <c r="G1185" s="106"/>
      <c r="H1185" s="106"/>
      <c r="I1185" s="107"/>
    </row>
    <row r="1186" spans="1:9" ht="18.75" customHeight="1" x14ac:dyDescent="0.3">
      <c r="A1186" s="103"/>
      <c r="B1186" s="104"/>
      <c r="C1186" s="105"/>
      <c r="D1186" s="105"/>
      <c r="E1186" s="108"/>
      <c r="F1186" s="106"/>
      <c r="G1186" s="106"/>
      <c r="H1186" s="108"/>
      <c r="I1186" s="113"/>
    </row>
    <row r="1187" spans="1:9" ht="18.75" customHeight="1" x14ac:dyDescent="0.3">
      <c r="A1187" s="109"/>
      <c r="B1187" s="110"/>
      <c r="C1187" s="111"/>
      <c r="D1187" s="111"/>
      <c r="E1187" s="112"/>
      <c r="F1187" s="111"/>
      <c r="G1187" s="111"/>
      <c r="H1187" s="112"/>
      <c r="I1187" s="114"/>
    </row>
    <row r="1188" spans="1:9" ht="18.75" customHeight="1" x14ac:dyDescent="0.3">
      <c r="A1188" s="103"/>
      <c r="B1188" s="104"/>
      <c r="C1188" s="105"/>
      <c r="D1188" s="105"/>
      <c r="E1188" s="106"/>
      <c r="F1188" s="106"/>
      <c r="G1188" s="106"/>
      <c r="H1188" s="106"/>
      <c r="I1188" s="344"/>
    </row>
    <row r="1189" spans="1:9" ht="18.75" customHeight="1" x14ac:dyDescent="0.3">
      <c r="A1189" s="103"/>
      <c r="B1189" s="104"/>
      <c r="C1189" s="105"/>
      <c r="D1189" s="105"/>
      <c r="E1189" s="108"/>
      <c r="F1189" s="106"/>
      <c r="G1189" s="106"/>
      <c r="H1189" s="108"/>
      <c r="I1189" s="113"/>
    </row>
    <row r="1190" spans="1:9" ht="18.75" customHeight="1" x14ac:dyDescent="0.3">
      <c r="A1190" s="109"/>
      <c r="B1190" s="110"/>
      <c r="C1190" s="111"/>
      <c r="D1190" s="111"/>
      <c r="E1190" s="112"/>
      <c r="F1190" s="111"/>
      <c r="G1190" s="111"/>
      <c r="H1190" s="112"/>
      <c r="I1190" s="114"/>
    </row>
    <row r="1191" spans="1:9" ht="18.75" customHeight="1" x14ac:dyDescent="0.3">
      <c r="A1191" s="103"/>
      <c r="B1191" s="104"/>
      <c r="C1191" s="105"/>
      <c r="D1191" s="105"/>
      <c r="E1191" s="106"/>
      <c r="F1191" s="105"/>
      <c r="G1191" s="105"/>
      <c r="H1191" s="106"/>
      <c r="I1191" s="113"/>
    </row>
    <row r="1192" spans="1:9" ht="18.75" customHeight="1" x14ac:dyDescent="0.3">
      <c r="A1192" s="103"/>
      <c r="B1192" s="104"/>
      <c r="C1192" s="105"/>
      <c r="D1192" s="105"/>
      <c r="E1192" s="108"/>
      <c r="F1192" s="106"/>
      <c r="G1192" s="106"/>
      <c r="H1192" s="108"/>
      <c r="I1192" s="113"/>
    </row>
    <row r="1193" spans="1:9" ht="18.75" customHeight="1" x14ac:dyDescent="0.3">
      <c r="A1193" s="109"/>
      <c r="B1193" s="110"/>
      <c r="C1193" s="111"/>
      <c r="D1193" s="111"/>
      <c r="E1193" s="112"/>
      <c r="F1193" s="111"/>
      <c r="G1193" s="111"/>
      <c r="H1193" s="112"/>
      <c r="I1193" s="114"/>
    </row>
    <row r="1194" spans="1:9" ht="18.75" customHeight="1" x14ac:dyDescent="0.3">
      <c r="A1194" s="103"/>
      <c r="B1194" s="104"/>
      <c r="C1194" s="105"/>
      <c r="D1194" s="105"/>
      <c r="E1194" s="106"/>
      <c r="F1194" s="105"/>
      <c r="G1194" s="105"/>
      <c r="H1194" s="106"/>
      <c r="I1194" s="113"/>
    </row>
    <row r="1195" spans="1:9" ht="18.75" customHeight="1" x14ac:dyDescent="0.3">
      <c r="A1195" s="103"/>
      <c r="B1195" s="104"/>
      <c r="C1195" s="105"/>
      <c r="D1195" s="105"/>
      <c r="E1195" s="108"/>
      <c r="F1195" s="106"/>
      <c r="G1195" s="106"/>
      <c r="H1195" s="108"/>
      <c r="I1195" s="113"/>
    </row>
    <row r="1196" spans="1:9" ht="18.75" customHeight="1" x14ac:dyDescent="0.3">
      <c r="A1196" s="109"/>
      <c r="B1196" s="110"/>
      <c r="C1196" s="111"/>
      <c r="D1196" s="111"/>
      <c r="E1196" s="112"/>
      <c r="F1196" s="111"/>
      <c r="G1196" s="111"/>
      <c r="H1196" s="112"/>
      <c r="I1196" s="114"/>
    </row>
    <row r="1197" spans="1:9" ht="18.75" customHeight="1" x14ac:dyDescent="0.3">
      <c r="A1197" s="103"/>
      <c r="B1197" s="104"/>
      <c r="C1197" s="105"/>
      <c r="D1197" s="105"/>
      <c r="E1197" s="106"/>
      <c r="F1197" s="106"/>
      <c r="G1197" s="106"/>
      <c r="H1197" s="106"/>
      <c r="I1197" s="107"/>
    </row>
    <row r="1198" spans="1:9" ht="18.75" customHeight="1" x14ac:dyDescent="0.3">
      <c r="A1198" s="103"/>
      <c r="B1198" s="104"/>
      <c r="C1198" s="105"/>
      <c r="D1198" s="105"/>
      <c r="E1198" s="108"/>
      <c r="F1198" s="106"/>
      <c r="G1198" s="106"/>
      <c r="H1198" s="108"/>
      <c r="I1198" s="113"/>
    </row>
    <row r="1199" spans="1:9" ht="18.75" customHeight="1" x14ac:dyDescent="0.3">
      <c r="A1199" s="109"/>
      <c r="B1199" s="110"/>
      <c r="C1199" s="111"/>
      <c r="D1199" s="111"/>
      <c r="E1199" s="112"/>
      <c r="F1199" s="111"/>
      <c r="G1199" s="111"/>
      <c r="H1199" s="112"/>
      <c r="I1199" s="114"/>
    </row>
    <row r="1200" spans="1:9" ht="18.75" customHeight="1" x14ac:dyDescent="0.3">
      <c r="A1200" s="103"/>
      <c r="B1200" s="104"/>
      <c r="C1200" s="105"/>
      <c r="D1200" s="105"/>
      <c r="E1200" s="106"/>
      <c r="F1200" s="106"/>
      <c r="G1200" s="106"/>
      <c r="H1200" s="106"/>
      <c r="I1200" s="107"/>
    </row>
    <row r="1201" spans="1:9" ht="18.75" customHeight="1" x14ac:dyDescent="0.3">
      <c r="A1201" s="103"/>
      <c r="B1201" s="104"/>
      <c r="C1201" s="105"/>
      <c r="D1201" s="105"/>
      <c r="E1201" s="108"/>
      <c r="F1201" s="106"/>
      <c r="G1201" s="106"/>
      <c r="H1201" s="108"/>
      <c r="I1201" s="113"/>
    </row>
    <row r="1202" spans="1:9" ht="18.75" customHeight="1" x14ac:dyDescent="0.3">
      <c r="A1202" s="109"/>
      <c r="B1202" s="110"/>
      <c r="C1202" s="111"/>
      <c r="D1202" s="111"/>
      <c r="E1202" s="112"/>
      <c r="F1202" s="111"/>
      <c r="G1202" s="111"/>
      <c r="H1202" s="112"/>
      <c r="I1202" s="114"/>
    </row>
    <row r="1203" spans="1:9" ht="18.75" customHeight="1" x14ac:dyDescent="0.3">
      <c r="A1203" s="103"/>
      <c r="B1203" s="104"/>
      <c r="C1203" s="105"/>
      <c r="D1203" s="105"/>
      <c r="E1203" s="106"/>
      <c r="F1203" s="106"/>
      <c r="G1203" s="106"/>
      <c r="H1203" s="106"/>
      <c r="I1203" s="107"/>
    </row>
    <row r="1204" spans="1:9" ht="18.75" customHeight="1" x14ac:dyDescent="0.3">
      <c r="A1204" s="103"/>
      <c r="B1204" s="104"/>
      <c r="C1204" s="105"/>
      <c r="D1204" s="105"/>
      <c r="E1204" s="108"/>
      <c r="F1204" s="106"/>
      <c r="G1204" s="106"/>
      <c r="H1204" s="108"/>
      <c r="I1204" s="113"/>
    </row>
    <row r="1205" spans="1:9" ht="18.75" customHeight="1" x14ac:dyDescent="0.3">
      <c r="A1205" s="109"/>
      <c r="B1205" s="110"/>
      <c r="C1205" s="111"/>
      <c r="D1205" s="111"/>
      <c r="E1205" s="112"/>
      <c r="F1205" s="111"/>
      <c r="G1205" s="111"/>
      <c r="H1205" s="112"/>
      <c r="I1205" s="114"/>
    </row>
    <row r="1206" spans="1:9" ht="18.75" customHeight="1" x14ac:dyDescent="0.3">
      <c r="A1206" s="103"/>
      <c r="B1206" s="104"/>
      <c r="C1206" s="105"/>
      <c r="D1206" s="105"/>
      <c r="E1206" s="106"/>
      <c r="F1206" s="106"/>
      <c r="G1206" s="106"/>
      <c r="H1206" s="106"/>
      <c r="I1206" s="113"/>
    </row>
    <row r="1207" spans="1:9" ht="18.75" customHeight="1" x14ac:dyDescent="0.3">
      <c r="A1207" s="103"/>
      <c r="B1207" s="104"/>
      <c r="C1207" s="105"/>
      <c r="D1207" s="105"/>
      <c r="E1207" s="108"/>
      <c r="F1207" s="106"/>
      <c r="G1207" s="106"/>
      <c r="H1207" s="108"/>
      <c r="I1207" s="113"/>
    </row>
    <row r="1208" spans="1:9" ht="18.75" customHeight="1" x14ac:dyDescent="0.3">
      <c r="A1208" s="109"/>
      <c r="B1208" s="110"/>
      <c r="C1208" s="111"/>
      <c r="D1208" s="111"/>
      <c r="E1208" s="112"/>
      <c r="F1208" s="111"/>
      <c r="G1208" s="111"/>
      <c r="H1208" s="112"/>
      <c r="I1208" s="114"/>
    </row>
    <row r="1209" spans="1:9" ht="18.75" customHeight="1" x14ac:dyDescent="0.3">
      <c r="A1209" s="103"/>
      <c r="B1209" s="104"/>
      <c r="C1209" s="105"/>
      <c r="D1209" s="105"/>
      <c r="E1209" s="106"/>
      <c r="F1209" s="106"/>
      <c r="G1209" s="106"/>
      <c r="H1209" s="106"/>
      <c r="I1209" s="113"/>
    </row>
    <row r="1210" spans="1:9" ht="18.75" customHeight="1" x14ac:dyDescent="0.3">
      <c r="A1210" s="103"/>
      <c r="B1210" s="104"/>
      <c r="C1210" s="105"/>
      <c r="D1210" s="105"/>
      <c r="E1210" s="108"/>
      <c r="F1210" s="106"/>
      <c r="G1210" s="106"/>
      <c r="H1210" s="108"/>
      <c r="I1210" s="113"/>
    </row>
    <row r="1211" spans="1:9" ht="18.75" customHeight="1" x14ac:dyDescent="0.3">
      <c r="A1211" s="109"/>
      <c r="B1211" s="110"/>
      <c r="C1211" s="111"/>
      <c r="D1211" s="111"/>
      <c r="E1211" s="112"/>
      <c r="F1211" s="111"/>
      <c r="G1211" s="111"/>
      <c r="H1211" s="112"/>
      <c r="I1211" s="114"/>
    </row>
    <row r="1212" spans="1:9" ht="18.75" customHeight="1" x14ac:dyDescent="0.3">
      <c r="A1212" s="103"/>
      <c r="B1212" s="104"/>
      <c r="C1212" s="105"/>
      <c r="D1212" s="105"/>
      <c r="E1212" s="106"/>
      <c r="F1212" s="106"/>
      <c r="G1212" s="106"/>
      <c r="H1212" s="106"/>
      <c r="I1212" s="113"/>
    </row>
    <row r="1213" spans="1:9" ht="18.75" customHeight="1" x14ac:dyDescent="0.3">
      <c r="A1213" s="103"/>
      <c r="B1213" s="104"/>
      <c r="C1213" s="105"/>
      <c r="D1213" s="105"/>
      <c r="E1213" s="108"/>
      <c r="F1213" s="106"/>
      <c r="G1213" s="106"/>
      <c r="H1213" s="108"/>
      <c r="I1213" s="113"/>
    </row>
    <row r="1214" spans="1:9" ht="18.75" customHeight="1" x14ac:dyDescent="0.3">
      <c r="A1214" s="109"/>
      <c r="B1214" s="110"/>
      <c r="C1214" s="111"/>
      <c r="D1214" s="111"/>
      <c r="E1214" s="112"/>
      <c r="F1214" s="111"/>
      <c r="G1214" s="111"/>
      <c r="H1214" s="112"/>
      <c r="I1214" s="114"/>
    </row>
    <row r="1215" spans="1:9" ht="18.75" customHeight="1" x14ac:dyDescent="0.3">
      <c r="A1215" s="103"/>
      <c r="B1215" s="104"/>
      <c r="C1215" s="105"/>
      <c r="D1215" s="105"/>
      <c r="E1215" s="106"/>
      <c r="F1215" s="106"/>
      <c r="G1215" s="106"/>
      <c r="H1215" s="106"/>
      <c r="I1215" s="113"/>
    </row>
    <row r="1216" spans="1:9" ht="18.75" customHeight="1" x14ac:dyDescent="0.3">
      <c r="A1216" s="103"/>
      <c r="B1216" s="104"/>
      <c r="C1216" s="105"/>
      <c r="D1216" s="105"/>
      <c r="E1216" s="108"/>
      <c r="F1216" s="106"/>
      <c r="G1216" s="106"/>
      <c r="H1216" s="108"/>
      <c r="I1216" s="113"/>
    </row>
    <row r="1217" spans="1:9" ht="18.75" customHeight="1" x14ac:dyDescent="0.3">
      <c r="A1217" s="109"/>
      <c r="B1217" s="110"/>
      <c r="C1217" s="111"/>
      <c r="D1217" s="111"/>
      <c r="E1217" s="112"/>
      <c r="F1217" s="111"/>
      <c r="G1217" s="111"/>
      <c r="H1217" s="112"/>
      <c r="I1217" s="114"/>
    </row>
    <row r="1218" spans="1:9" ht="18.75" customHeight="1" x14ac:dyDescent="0.3">
      <c r="A1218" s="103"/>
      <c r="B1218" s="104"/>
      <c r="C1218" s="105"/>
      <c r="D1218" s="105"/>
      <c r="E1218" s="106"/>
      <c r="F1218" s="106"/>
      <c r="G1218" s="106"/>
      <c r="H1218" s="106"/>
      <c r="I1218" s="113"/>
    </row>
    <row r="1219" spans="1:9" ht="18.75" customHeight="1" x14ac:dyDescent="0.3">
      <c r="A1219" s="103"/>
      <c r="B1219" s="104"/>
      <c r="C1219" s="105"/>
      <c r="D1219" s="105"/>
      <c r="E1219" s="108"/>
      <c r="F1219" s="106"/>
      <c r="G1219" s="106"/>
      <c r="H1219" s="108"/>
      <c r="I1219" s="113"/>
    </row>
    <row r="1220" spans="1:9" ht="18.75" customHeight="1" x14ac:dyDescent="0.3">
      <c r="A1220" s="109"/>
      <c r="B1220" s="110"/>
      <c r="C1220" s="111"/>
      <c r="D1220" s="111"/>
      <c r="E1220" s="112"/>
      <c r="F1220" s="111"/>
      <c r="G1220" s="111"/>
      <c r="H1220" s="112"/>
      <c r="I1220" s="114"/>
    </row>
    <row r="1221" spans="1:9" ht="18.75" customHeight="1" x14ac:dyDescent="0.3">
      <c r="A1221" s="103"/>
      <c r="B1221" s="104"/>
      <c r="C1221" s="105"/>
      <c r="D1221" s="105"/>
      <c r="E1221" s="106"/>
      <c r="F1221" s="105"/>
      <c r="G1221" s="105"/>
      <c r="H1221" s="106"/>
      <c r="I1221" s="113"/>
    </row>
    <row r="1222" spans="1:9" ht="18.75" customHeight="1" x14ac:dyDescent="0.3">
      <c r="A1222" s="103"/>
      <c r="B1222" s="104"/>
      <c r="C1222" s="105"/>
      <c r="D1222" s="105"/>
      <c r="E1222" s="108"/>
      <c r="F1222" s="106"/>
      <c r="G1222" s="106"/>
      <c r="H1222" s="108"/>
      <c r="I1222" s="113"/>
    </row>
    <row r="1223" spans="1:9" ht="18.75" customHeight="1" x14ac:dyDescent="0.3">
      <c r="A1223" s="109"/>
      <c r="B1223" s="110"/>
      <c r="C1223" s="111"/>
      <c r="D1223" s="111"/>
      <c r="E1223" s="112"/>
      <c r="F1223" s="111"/>
      <c r="G1223" s="111"/>
      <c r="H1223" s="112"/>
      <c r="I1223" s="114"/>
    </row>
    <row r="1224" spans="1:9" ht="27" customHeight="1" x14ac:dyDescent="0.3">
      <c r="A1224" s="103"/>
      <c r="B1224" s="104"/>
      <c r="C1224" s="105"/>
      <c r="D1224" s="105"/>
      <c r="E1224" s="106"/>
      <c r="F1224" s="105"/>
      <c r="G1224" s="105"/>
      <c r="H1224" s="106"/>
      <c r="I1224" s="113"/>
    </row>
    <row r="1225" spans="1:9" ht="18.75" customHeight="1" x14ac:dyDescent="0.3">
      <c r="A1225" s="103"/>
      <c r="B1225" s="104"/>
      <c r="C1225" s="105"/>
      <c r="D1225" s="105"/>
      <c r="E1225" s="108"/>
      <c r="F1225" s="106"/>
      <c r="G1225" s="106"/>
      <c r="H1225" s="108"/>
      <c r="I1225" s="113"/>
    </row>
    <row r="1226" spans="1:9" ht="18.75" customHeight="1" x14ac:dyDescent="0.3">
      <c r="A1226" s="109"/>
      <c r="B1226" s="110"/>
      <c r="C1226" s="111"/>
      <c r="D1226" s="111"/>
      <c r="E1226" s="112"/>
      <c r="F1226" s="111"/>
      <c r="G1226" s="111"/>
      <c r="H1226" s="112"/>
      <c r="I1226" s="114"/>
    </row>
    <row r="1227" spans="1:9" ht="26.25" customHeight="1" x14ac:dyDescent="0.3">
      <c r="A1227" s="103"/>
      <c r="B1227" s="104"/>
      <c r="C1227" s="105"/>
      <c r="D1227" s="105"/>
      <c r="E1227" s="106"/>
      <c r="F1227" s="105"/>
      <c r="G1227" s="105"/>
      <c r="H1227" s="106"/>
      <c r="I1227" s="113"/>
    </row>
    <row r="1228" spans="1:9" ht="18.75" customHeight="1" x14ac:dyDescent="0.3">
      <c r="A1228" s="103"/>
      <c r="B1228" s="104"/>
      <c r="C1228" s="105"/>
      <c r="D1228" s="105"/>
      <c r="E1228" s="108"/>
      <c r="F1228" s="106"/>
      <c r="G1228" s="106"/>
      <c r="H1228" s="108"/>
      <c r="I1228" s="113"/>
    </row>
    <row r="1229" spans="1:9" ht="18.75" customHeight="1" x14ac:dyDescent="0.3">
      <c r="A1229" s="109"/>
      <c r="B1229" s="110"/>
      <c r="C1229" s="111"/>
      <c r="D1229" s="111"/>
      <c r="E1229" s="112"/>
      <c r="F1229" s="111"/>
      <c r="G1229" s="111"/>
      <c r="H1229" s="112"/>
      <c r="I1229" s="114"/>
    </row>
    <row r="1230" spans="1:9" ht="18.75" customHeight="1" x14ac:dyDescent="0.3">
      <c r="A1230" s="103"/>
      <c r="B1230" s="104"/>
      <c r="C1230" s="105"/>
      <c r="D1230" s="105"/>
      <c r="E1230" s="106"/>
      <c r="F1230" s="105"/>
      <c r="G1230" s="105"/>
      <c r="H1230" s="106"/>
      <c r="I1230" s="113"/>
    </row>
    <row r="1231" spans="1:9" ht="18.75" customHeight="1" x14ac:dyDescent="0.3">
      <c r="A1231" s="103"/>
      <c r="B1231" s="104"/>
      <c r="C1231" s="105"/>
      <c r="D1231" s="105"/>
      <c r="E1231" s="108"/>
      <c r="F1231" s="106"/>
      <c r="G1231" s="106"/>
      <c r="H1231" s="108"/>
      <c r="I1231" s="113"/>
    </row>
    <row r="1232" spans="1:9" ht="18.75" customHeight="1" x14ac:dyDescent="0.3">
      <c r="A1232" s="109"/>
      <c r="B1232" s="110"/>
      <c r="C1232" s="111"/>
      <c r="D1232" s="111"/>
      <c r="E1232" s="112"/>
      <c r="F1232" s="111"/>
      <c r="G1232" s="111"/>
      <c r="H1232" s="112"/>
      <c r="I1232" s="114"/>
    </row>
    <row r="1233" spans="1:9" ht="18.75" customHeight="1" x14ac:dyDescent="0.3">
      <c r="A1233" s="103"/>
      <c r="B1233" s="104"/>
      <c r="C1233" s="105"/>
      <c r="D1233" s="105"/>
      <c r="E1233" s="106"/>
      <c r="F1233" s="106"/>
      <c r="G1233" s="106"/>
      <c r="H1233" s="106"/>
      <c r="I1233" s="107"/>
    </row>
    <row r="1234" spans="1:9" ht="18.75" customHeight="1" x14ac:dyDescent="0.3">
      <c r="A1234" s="103"/>
      <c r="B1234" s="104"/>
      <c r="C1234" s="105"/>
      <c r="D1234" s="105"/>
      <c r="E1234" s="108"/>
      <c r="F1234" s="106"/>
      <c r="G1234" s="106"/>
      <c r="H1234" s="108"/>
      <c r="I1234" s="113"/>
    </row>
    <row r="1235" spans="1:9" ht="18.75" customHeight="1" x14ac:dyDescent="0.3">
      <c r="A1235" s="109"/>
      <c r="B1235" s="110"/>
      <c r="C1235" s="111"/>
      <c r="D1235" s="111"/>
      <c r="E1235" s="112"/>
      <c r="F1235" s="111"/>
      <c r="G1235" s="111"/>
      <c r="H1235" s="112"/>
      <c r="I1235" s="114"/>
    </row>
    <row r="1236" spans="1:9" ht="18.75" customHeight="1" x14ac:dyDescent="0.3">
      <c r="A1236" s="103"/>
      <c r="B1236" s="104"/>
      <c r="C1236" s="105"/>
      <c r="D1236" s="105"/>
      <c r="E1236" s="106"/>
      <c r="F1236" s="106"/>
      <c r="G1236" s="106"/>
      <c r="H1236" s="106"/>
      <c r="I1236" s="107"/>
    </row>
    <row r="1237" spans="1:9" ht="18.75" customHeight="1" x14ac:dyDescent="0.3">
      <c r="A1237" s="103"/>
      <c r="B1237" s="104"/>
      <c r="C1237" s="105"/>
      <c r="D1237" s="105"/>
      <c r="E1237" s="108"/>
      <c r="F1237" s="106"/>
      <c r="G1237" s="106"/>
      <c r="H1237" s="108"/>
      <c r="I1237" s="113"/>
    </row>
    <row r="1238" spans="1:9" ht="18.75" customHeight="1" x14ac:dyDescent="0.3">
      <c r="A1238" s="109"/>
      <c r="B1238" s="110"/>
      <c r="C1238" s="111"/>
      <c r="D1238" s="111"/>
      <c r="E1238" s="112"/>
      <c r="F1238" s="111"/>
      <c r="G1238" s="111"/>
      <c r="H1238" s="112"/>
      <c r="I1238" s="114"/>
    </row>
    <row r="1239" spans="1:9" ht="18.75" customHeight="1" x14ac:dyDescent="0.3">
      <c r="A1239" s="103"/>
      <c r="B1239" s="104"/>
      <c r="C1239" s="105"/>
      <c r="D1239" s="105"/>
      <c r="E1239" s="106"/>
      <c r="F1239" s="106"/>
      <c r="G1239" s="106"/>
      <c r="H1239" s="106"/>
      <c r="I1239" s="113"/>
    </row>
    <row r="1240" spans="1:9" ht="18.75" customHeight="1" x14ac:dyDescent="0.3">
      <c r="A1240" s="103"/>
      <c r="B1240" s="104"/>
      <c r="C1240" s="105"/>
      <c r="D1240" s="105"/>
      <c r="E1240" s="108"/>
      <c r="F1240" s="106"/>
      <c r="G1240" s="106"/>
      <c r="H1240" s="108"/>
      <c r="I1240" s="113"/>
    </row>
    <row r="1241" spans="1:9" ht="18.75" customHeight="1" x14ac:dyDescent="0.3">
      <c r="A1241" s="109"/>
      <c r="B1241" s="110"/>
      <c r="C1241" s="111"/>
      <c r="D1241" s="111"/>
      <c r="E1241" s="112"/>
      <c r="F1241" s="111"/>
      <c r="G1241" s="111"/>
      <c r="H1241" s="112"/>
      <c r="I1241" s="114"/>
    </row>
    <row r="1242" spans="1:9" ht="18.75" customHeight="1" x14ac:dyDescent="0.3">
      <c r="A1242" s="103"/>
      <c r="B1242" s="104"/>
      <c r="C1242" s="105"/>
      <c r="D1242" s="105"/>
      <c r="E1242" s="106"/>
      <c r="F1242" s="106"/>
      <c r="G1242" s="106"/>
      <c r="H1242" s="106"/>
      <c r="I1242" s="107"/>
    </row>
    <row r="1243" spans="1:9" ht="18.75" customHeight="1" x14ac:dyDescent="0.3">
      <c r="A1243" s="103"/>
      <c r="B1243" s="104"/>
      <c r="C1243" s="105"/>
      <c r="D1243" s="105"/>
      <c r="E1243" s="108"/>
      <c r="F1243" s="106"/>
      <c r="G1243" s="106"/>
      <c r="H1243" s="108"/>
      <c r="I1243" s="468"/>
    </row>
    <row r="1244" spans="1:9" ht="18.75" customHeight="1" x14ac:dyDescent="0.3">
      <c r="A1244" s="109"/>
      <c r="B1244" s="110"/>
      <c r="C1244" s="111"/>
      <c r="D1244" s="111"/>
      <c r="E1244" s="112"/>
      <c r="F1244" s="111"/>
      <c r="G1244" s="111"/>
      <c r="H1244" s="112"/>
      <c r="I1244" s="461"/>
    </row>
    <row r="1245" spans="1:9" ht="18.75" customHeight="1" x14ac:dyDescent="0.3">
      <c r="A1245" s="103"/>
      <c r="B1245" s="104"/>
      <c r="C1245" s="105"/>
      <c r="D1245" s="105"/>
      <c r="E1245" s="106"/>
      <c r="F1245" s="106"/>
      <c r="G1245" s="106"/>
      <c r="H1245" s="106"/>
      <c r="I1245" s="107"/>
    </row>
    <row r="1246" spans="1:9" ht="18.75" customHeight="1" x14ac:dyDescent="0.3">
      <c r="A1246" s="103"/>
      <c r="B1246" s="104"/>
      <c r="C1246" s="105"/>
      <c r="D1246" s="105"/>
      <c r="E1246" s="108"/>
      <c r="F1246" s="106"/>
      <c r="G1246" s="106"/>
      <c r="H1246" s="108"/>
      <c r="I1246" s="113"/>
    </row>
    <row r="1247" spans="1:9" ht="18.75" customHeight="1" x14ac:dyDescent="0.3">
      <c r="A1247" s="109"/>
      <c r="B1247" s="110"/>
      <c r="C1247" s="111"/>
      <c r="D1247" s="111"/>
      <c r="E1247" s="112"/>
      <c r="F1247" s="111"/>
      <c r="G1247" s="111"/>
      <c r="H1247" s="112"/>
      <c r="I1247" s="114"/>
    </row>
    <row r="1248" spans="1:9" ht="18.75" customHeight="1" x14ac:dyDescent="0.3">
      <c r="A1248" s="103"/>
      <c r="B1248" s="104"/>
      <c r="C1248" s="105"/>
      <c r="D1248" s="105"/>
      <c r="E1248" s="106"/>
      <c r="F1248" s="105"/>
      <c r="G1248" s="105"/>
      <c r="H1248" s="106"/>
      <c r="I1248" s="113"/>
    </row>
    <row r="1249" spans="1:9" ht="18.75" customHeight="1" x14ac:dyDescent="0.3">
      <c r="A1249" s="103"/>
      <c r="B1249" s="104"/>
      <c r="C1249" s="105"/>
      <c r="D1249" s="105"/>
      <c r="E1249" s="108"/>
      <c r="F1249" s="106"/>
      <c r="G1249" s="106"/>
      <c r="H1249" s="108"/>
      <c r="I1249" s="113"/>
    </row>
    <row r="1250" spans="1:9" ht="18.75" customHeight="1" x14ac:dyDescent="0.3">
      <c r="A1250" s="109"/>
      <c r="B1250" s="110"/>
      <c r="C1250" s="111"/>
      <c r="D1250" s="111"/>
      <c r="E1250" s="112"/>
      <c r="F1250" s="111"/>
      <c r="G1250" s="111"/>
      <c r="H1250" s="112"/>
      <c r="I1250" s="114"/>
    </row>
    <row r="1251" spans="1:9" ht="18.75" customHeight="1" x14ac:dyDescent="0.3">
      <c r="A1251" s="103"/>
      <c r="B1251" s="104"/>
      <c r="C1251" s="105"/>
      <c r="D1251" s="105"/>
      <c r="E1251" s="106"/>
      <c r="F1251" s="105"/>
      <c r="G1251" s="105"/>
      <c r="H1251" s="106"/>
      <c r="I1251" s="113"/>
    </row>
    <row r="1252" spans="1:9" ht="18.75" customHeight="1" x14ac:dyDescent="0.3">
      <c r="A1252" s="103"/>
      <c r="B1252" s="104"/>
      <c r="C1252" s="105"/>
      <c r="D1252" s="105"/>
      <c r="E1252" s="108"/>
      <c r="F1252" s="106"/>
      <c r="G1252" s="106"/>
      <c r="H1252" s="108"/>
      <c r="I1252" s="113"/>
    </row>
    <row r="1253" spans="1:9" ht="18.75" customHeight="1" x14ac:dyDescent="0.3">
      <c r="A1253" s="109"/>
      <c r="B1253" s="110"/>
      <c r="C1253" s="111"/>
      <c r="D1253" s="111"/>
      <c r="E1253" s="112"/>
      <c r="F1253" s="111"/>
      <c r="G1253" s="111"/>
      <c r="H1253" s="112"/>
      <c r="I1253" s="114"/>
    </row>
    <row r="1254" spans="1:9" ht="18.75" customHeight="1" x14ac:dyDescent="0.3">
      <c r="A1254" s="103"/>
      <c r="B1254" s="104"/>
      <c r="C1254" s="105"/>
      <c r="D1254" s="105"/>
      <c r="E1254" s="106"/>
      <c r="F1254" s="106"/>
      <c r="G1254" s="106"/>
      <c r="H1254" s="106"/>
      <c r="I1254" s="107"/>
    </row>
    <row r="1255" spans="1:9" ht="18.75" customHeight="1" x14ac:dyDescent="0.3">
      <c r="A1255" s="103"/>
      <c r="B1255" s="104"/>
      <c r="C1255" s="105"/>
      <c r="D1255" s="105"/>
      <c r="E1255" s="108"/>
      <c r="F1255" s="106"/>
      <c r="G1255" s="106"/>
      <c r="H1255" s="108"/>
      <c r="I1255" s="468"/>
    </row>
    <row r="1256" spans="1:9" ht="18.75" customHeight="1" x14ac:dyDescent="0.3">
      <c r="A1256" s="109"/>
      <c r="B1256" s="110"/>
      <c r="C1256" s="111"/>
      <c r="D1256" s="111"/>
      <c r="E1256" s="112"/>
      <c r="F1256" s="111"/>
      <c r="G1256" s="111"/>
      <c r="H1256" s="112"/>
      <c r="I1256" s="461"/>
    </row>
    <row r="1257" spans="1:9" ht="18.75" customHeight="1" x14ac:dyDescent="0.3">
      <c r="A1257" s="103"/>
      <c r="B1257" s="104"/>
      <c r="C1257" s="105"/>
      <c r="D1257" s="105"/>
      <c r="E1257" s="106"/>
      <c r="F1257" s="106"/>
      <c r="G1257" s="106"/>
      <c r="H1257" s="106"/>
      <c r="I1257" s="107"/>
    </row>
    <row r="1258" spans="1:9" ht="18.75" customHeight="1" x14ac:dyDescent="0.3">
      <c r="A1258" s="103"/>
      <c r="B1258" s="104"/>
      <c r="C1258" s="105"/>
      <c r="D1258" s="105"/>
      <c r="E1258" s="108"/>
      <c r="F1258" s="106"/>
      <c r="G1258" s="106"/>
      <c r="H1258" s="108"/>
      <c r="I1258" s="113"/>
    </row>
    <row r="1259" spans="1:9" ht="18.75" customHeight="1" x14ac:dyDescent="0.3">
      <c r="A1259" s="109"/>
      <c r="B1259" s="110"/>
      <c r="C1259" s="111"/>
      <c r="D1259" s="111"/>
      <c r="E1259" s="112"/>
      <c r="F1259" s="111"/>
      <c r="G1259" s="111"/>
      <c r="H1259" s="112"/>
      <c r="I1259" s="460"/>
    </row>
    <row r="1260" spans="1:9" ht="21.75" customHeight="1" x14ac:dyDescent="0.3">
      <c r="A1260" s="103"/>
      <c r="B1260" s="104"/>
      <c r="C1260" s="105"/>
      <c r="D1260" s="105"/>
      <c r="E1260" s="106"/>
      <c r="F1260" s="469"/>
      <c r="G1260" s="469"/>
      <c r="H1260" s="106"/>
      <c r="I1260" s="344"/>
    </row>
    <row r="1261" spans="1:9" ht="18.75" customHeight="1" x14ac:dyDescent="0.3">
      <c r="A1261" s="103"/>
      <c r="B1261" s="104"/>
      <c r="C1261" s="105"/>
      <c r="D1261" s="105"/>
      <c r="E1261" s="108"/>
      <c r="F1261" s="106"/>
      <c r="G1261" s="106"/>
      <c r="H1261" s="108"/>
      <c r="I1261" s="113"/>
    </row>
    <row r="1262" spans="1:9" ht="18.75" customHeight="1" x14ac:dyDescent="0.3">
      <c r="A1262" s="109"/>
      <c r="B1262" s="110"/>
      <c r="C1262" s="111"/>
      <c r="D1262" s="111"/>
      <c r="E1262" s="112"/>
      <c r="F1262" s="111"/>
      <c r="G1262" s="111"/>
      <c r="H1262" s="112"/>
      <c r="I1262" s="460"/>
    </row>
    <row r="1263" spans="1:9" ht="18.75" customHeight="1" x14ac:dyDescent="0.3">
      <c r="A1263" s="103"/>
      <c r="B1263" s="104"/>
      <c r="C1263" s="105"/>
      <c r="D1263" s="105"/>
      <c r="E1263" s="106"/>
      <c r="F1263" s="105"/>
      <c r="G1263" s="105"/>
      <c r="H1263" s="106"/>
      <c r="I1263" s="344"/>
    </row>
    <row r="1264" spans="1:9" ht="18.75" customHeight="1" x14ac:dyDescent="0.3">
      <c r="A1264" s="103"/>
      <c r="B1264" s="104"/>
      <c r="C1264" s="105"/>
      <c r="D1264" s="105"/>
      <c r="E1264" s="108"/>
      <c r="F1264" s="106"/>
      <c r="G1264" s="106"/>
      <c r="H1264" s="108"/>
      <c r="I1264" s="113"/>
    </row>
    <row r="1265" spans="1:9" ht="18.75" customHeight="1" x14ac:dyDescent="0.3">
      <c r="A1265" s="109"/>
      <c r="B1265" s="110"/>
      <c r="C1265" s="111"/>
      <c r="D1265" s="111"/>
      <c r="E1265" s="112"/>
      <c r="F1265" s="111"/>
      <c r="G1265" s="111"/>
      <c r="H1265" s="112"/>
      <c r="I1265" s="460"/>
    </row>
    <row r="1266" spans="1:9" ht="18.75" customHeight="1" x14ac:dyDescent="0.3">
      <c r="A1266" s="103"/>
      <c r="B1266" s="104"/>
      <c r="C1266" s="105"/>
      <c r="D1266" s="105"/>
      <c r="E1266" s="106"/>
      <c r="F1266" s="106"/>
      <c r="G1266" s="106"/>
      <c r="H1266" s="106"/>
      <c r="I1266" s="107"/>
    </row>
    <row r="1267" spans="1:9" ht="18.75" customHeight="1" x14ac:dyDescent="0.3">
      <c r="A1267" s="103"/>
      <c r="B1267" s="104"/>
      <c r="C1267" s="105"/>
      <c r="D1267" s="105"/>
      <c r="E1267" s="108"/>
      <c r="F1267" s="106"/>
      <c r="G1267" s="106"/>
      <c r="H1267" s="108"/>
      <c r="I1267" s="113"/>
    </row>
    <row r="1268" spans="1:9" ht="18.75" customHeight="1" x14ac:dyDescent="0.3">
      <c r="A1268" s="109"/>
      <c r="B1268" s="110"/>
      <c r="C1268" s="111"/>
      <c r="D1268" s="111"/>
      <c r="E1268" s="112"/>
      <c r="F1268" s="111"/>
      <c r="G1268" s="111"/>
      <c r="H1268" s="112"/>
      <c r="I1268" s="460"/>
    </row>
    <row r="1269" spans="1:9" ht="18.75" customHeight="1" x14ac:dyDescent="0.3">
      <c r="A1269" s="103"/>
      <c r="B1269" s="104"/>
      <c r="C1269" s="105"/>
      <c r="D1269" s="105"/>
      <c r="E1269" s="106"/>
      <c r="F1269" s="105"/>
      <c r="G1269" s="105"/>
      <c r="H1269" s="106"/>
      <c r="I1269" s="344"/>
    </row>
    <row r="1270" spans="1:9" ht="18.75" customHeight="1" x14ac:dyDescent="0.3">
      <c r="A1270" s="103"/>
      <c r="B1270" s="104"/>
      <c r="C1270" s="105"/>
      <c r="D1270" s="105"/>
      <c r="E1270" s="108"/>
      <c r="F1270" s="106"/>
      <c r="G1270" s="106"/>
      <c r="H1270" s="108"/>
      <c r="I1270" s="113"/>
    </row>
    <row r="1271" spans="1:9" ht="18.75" customHeight="1" x14ac:dyDescent="0.3">
      <c r="A1271" s="109"/>
      <c r="B1271" s="110"/>
      <c r="C1271" s="111"/>
      <c r="D1271" s="111"/>
      <c r="E1271" s="112"/>
      <c r="F1271" s="111"/>
      <c r="G1271" s="111"/>
      <c r="H1271" s="112"/>
      <c r="I1271" s="460"/>
    </row>
    <row r="1272" spans="1:9" ht="18.75" customHeight="1" x14ac:dyDescent="0.3">
      <c r="A1272" s="103"/>
      <c r="B1272" s="104"/>
      <c r="C1272" s="105"/>
      <c r="D1272" s="105"/>
      <c r="E1272" s="106"/>
      <c r="F1272" s="106"/>
      <c r="G1272" s="106"/>
      <c r="H1272" s="106"/>
      <c r="I1272" s="344"/>
    </row>
    <row r="1273" spans="1:9" ht="18.75" customHeight="1" x14ac:dyDescent="0.3">
      <c r="A1273" s="103"/>
      <c r="B1273" s="104"/>
      <c r="C1273" s="105"/>
      <c r="D1273" s="105"/>
      <c r="E1273" s="108"/>
      <c r="F1273" s="106"/>
      <c r="G1273" s="106"/>
      <c r="H1273" s="108"/>
      <c r="I1273" s="113"/>
    </row>
    <row r="1274" spans="1:9" ht="18.75" customHeight="1" x14ac:dyDescent="0.3">
      <c r="A1274" s="109"/>
      <c r="B1274" s="110"/>
      <c r="C1274" s="111"/>
      <c r="D1274" s="111"/>
      <c r="E1274" s="112"/>
      <c r="F1274" s="111"/>
      <c r="G1274" s="111"/>
      <c r="H1274" s="112"/>
      <c r="I1274" s="460"/>
    </row>
    <row r="1275" spans="1:9" ht="18.75" customHeight="1" x14ac:dyDescent="0.3">
      <c r="A1275" s="103"/>
      <c r="B1275" s="104"/>
      <c r="C1275" s="105"/>
      <c r="D1275" s="105"/>
      <c r="E1275" s="106"/>
      <c r="F1275" s="106"/>
      <c r="G1275" s="106"/>
      <c r="H1275" s="106"/>
      <c r="I1275" s="107"/>
    </row>
    <row r="1276" spans="1:9" ht="18.75" customHeight="1" x14ac:dyDescent="0.3">
      <c r="A1276" s="103"/>
      <c r="B1276" s="104"/>
      <c r="C1276" s="105"/>
      <c r="D1276" s="105"/>
      <c r="E1276" s="108"/>
      <c r="F1276" s="106"/>
      <c r="G1276" s="106"/>
      <c r="H1276" s="108"/>
      <c r="I1276" s="113"/>
    </row>
    <row r="1277" spans="1:9" ht="18.75" customHeight="1" x14ac:dyDescent="0.3">
      <c r="A1277" s="109"/>
      <c r="B1277" s="110"/>
      <c r="C1277" s="111"/>
      <c r="D1277" s="111"/>
      <c r="E1277" s="112"/>
      <c r="F1277" s="111"/>
      <c r="G1277" s="111"/>
      <c r="H1277" s="112"/>
      <c r="I1277" s="460"/>
    </row>
    <row r="1278" spans="1:9" ht="18.75" customHeight="1" x14ac:dyDescent="0.3">
      <c r="A1278" s="103"/>
      <c r="B1278" s="104"/>
      <c r="C1278" s="105"/>
      <c r="D1278" s="105"/>
      <c r="E1278" s="106"/>
      <c r="F1278" s="105"/>
      <c r="G1278" s="105"/>
      <c r="H1278" s="106"/>
      <c r="I1278" s="344"/>
    </row>
    <row r="1279" spans="1:9" ht="18.75" customHeight="1" x14ac:dyDescent="0.3">
      <c r="A1279" s="103"/>
      <c r="B1279" s="104"/>
      <c r="C1279" s="105"/>
      <c r="D1279" s="105"/>
      <c r="E1279" s="108"/>
      <c r="F1279" s="106"/>
      <c r="G1279" s="106"/>
      <c r="H1279" s="108"/>
      <c r="I1279" s="113"/>
    </row>
    <row r="1280" spans="1:9" ht="18.75" customHeight="1" x14ac:dyDescent="0.3">
      <c r="A1280" s="109"/>
      <c r="B1280" s="110"/>
      <c r="C1280" s="111"/>
      <c r="D1280" s="111"/>
      <c r="E1280" s="112"/>
      <c r="F1280" s="111"/>
      <c r="G1280" s="111"/>
      <c r="H1280" s="112"/>
      <c r="I1280" s="460"/>
    </row>
    <row r="1281" spans="1:9" ht="18.75" customHeight="1" x14ac:dyDescent="0.3">
      <c r="A1281" s="103"/>
      <c r="B1281" s="104"/>
      <c r="C1281" s="105"/>
      <c r="D1281" s="105"/>
      <c r="E1281" s="106"/>
      <c r="F1281" s="105"/>
      <c r="G1281" s="105"/>
      <c r="H1281" s="106"/>
      <c r="I1281" s="113"/>
    </row>
    <row r="1282" spans="1:9" ht="18.75" customHeight="1" x14ac:dyDescent="0.3">
      <c r="A1282" s="103"/>
      <c r="B1282" s="104"/>
      <c r="C1282" s="105"/>
      <c r="D1282" s="105"/>
      <c r="E1282" s="108"/>
      <c r="F1282" s="106"/>
      <c r="G1282" s="106"/>
      <c r="H1282" s="108"/>
      <c r="I1282" s="113"/>
    </row>
    <row r="1283" spans="1:9" ht="18.75" customHeight="1" x14ac:dyDescent="0.3">
      <c r="A1283" s="109"/>
      <c r="B1283" s="110"/>
      <c r="C1283" s="111"/>
      <c r="D1283" s="111"/>
      <c r="E1283" s="112"/>
      <c r="F1283" s="111"/>
      <c r="G1283" s="111"/>
      <c r="H1283" s="112"/>
      <c r="I1283" s="114"/>
    </row>
    <row r="1284" spans="1:9" ht="18.75" customHeight="1" x14ac:dyDescent="0.3">
      <c r="A1284" s="103"/>
      <c r="B1284" s="104"/>
      <c r="C1284" s="105"/>
      <c r="D1284" s="105"/>
      <c r="E1284" s="106"/>
      <c r="F1284" s="105"/>
      <c r="G1284" s="105"/>
      <c r="H1284" s="106"/>
      <c r="I1284" s="107"/>
    </row>
    <row r="1285" spans="1:9" ht="18.75" customHeight="1" x14ac:dyDescent="0.3">
      <c r="A1285" s="103"/>
      <c r="B1285" s="104"/>
      <c r="C1285" s="105"/>
      <c r="D1285" s="105"/>
      <c r="E1285" s="108"/>
      <c r="F1285" s="106"/>
      <c r="G1285" s="106"/>
      <c r="H1285" s="108"/>
      <c r="I1285" s="113"/>
    </row>
    <row r="1286" spans="1:9" ht="18.75" customHeight="1" x14ac:dyDescent="0.3">
      <c r="A1286" s="109"/>
      <c r="B1286" s="110"/>
      <c r="C1286" s="111"/>
      <c r="D1286" s="111"/>
      <c r="E1286" s="112"/>
      <c r="F1286" s="111"/>
      <c r="G1286" s="111"/>
      <c r="H1286" s="112"/>
      <c r="I1286" s="114"/>
    </row>
    <row r="1287" spans="1:9" ht="18.75" customHeight="1" x14ac:dyDescent="0.3">
      <c r="A1287" s="103"/>
      <c r="B1287" s="104"/>
      <c r="C1287" s="105"/>
      <c r="D1287" s="105"/>
      <c r="E1287" s="106"/>
      <c r="F1287" s="334"/>
      <c r="G1287" s="334"/>
      <c r="H1287" s="106"/>
      <c r="I1287" s="344"/>
    </row>
    <row r="1288" spans="1:9" ht="18.75" customHeight="1" x14ac:dyDescent="0.3">
      <c r="A1288" s="103"/>
      <c r="B1288" s="104"/>
      <c r="C1288" s="105"/>
      <c r="D1288" s="105"/>
      <c r="E1288" s="108"/>
      <c r="F1288" s="106"/>
      <c r="G1288" s="106"/>
      <c r="H1288" s="108"/>
      <c r="I1288" s="113"/>
    </row>
    <row r="1289" spans="1:9" ht="18.75" customHeight="1" x14ac:dyDescent="0.3">
      <c r="A1289" s="109"/>
      <c r="B1289" s="110"/>
      <c r="C1289" s="111"/>
      <c r="D1289" s="111"/>
      <c r="E1289" s="112"/>
      <c r="F1289" s="111"/>
      <c r="G1289" s="111"/>
      <c r="H1289" s="112"/>
      <c r="I1289" s="114"/>
    </row>
    <row r="1290" spans="1:9" ht="18.75" customHeight="1" x14ac:dyDescent="0.3">
      <c r="A1290" s="103"/>
      <c r="B1290" s="104"/>
      <c r="C1290" s="105"/>
      <c r="D1290" s="105"/>
      <c r="E1290" s="106"/>
      <c r="F1290" s="106"/>
      <c r="G1290" s="106"/>
      <c r="H1290" s="106"/>
      <c r="I1290" s="113"/>
    </row>
    <row r="1291" spans="1:9" ht="18.75" customHeight="1" x14ac:dyDescent="0.3">
      <c r="A1291" s="103"/>
      <c r="B1291" s="104"/>
      <c r="C1291" s="105"/>
      <c r="D1291" s="105"/>
      <c r="E1291" s="108"/>
      <c r="F1291" s="106"/>
      <c r="G1291" s="106"/>
      <c r="H1291" s="108"/>
      <c r="I1291" s="113"/>
    </row>
    <row r="1292" spans="1:9" ht="18.75" customHeight="1" x14ac:dyDescent="0.3">
      <c r="A1292" s="109"/>
      <c r="B1292" s="110"/>
      <c r="C1292" s="111"/>
      <c r="D1292" s="111"/>
      <c r="E1292" s="112"/>
      <c r="F1292" s="111"/>
      <c r="G1292" s="111"/>
      <c r="H1292" s="112"/>
      <c r="I1292" s="114"/>
    </row>
    <row r="1293" spans="1:9" ht="18.75" customHeight="1" x14ac:dyDescent="0.3">
      <c r="A1293" s="103"/>
      <c r="B1293" s="104"/>
      <c r="C1293" s="105"/>
      <c r="D1293" s="105"/>
      <c r="E1293" s="106"/>
      <c r="F1293" s="105"/>
      <c r="G1293" s="105"/>
      <c r="H1293" s="106"/>
      <c r="I1293" s="113"/>
    </row>
    <row r="1294" spans="1:9" ht="18.75" customHeight="1" x14ac:dyDescent="0.3">
      <c r="A1294" s="103"/>
      <c r="B1294" s="104"/>
      <c r="C1294" s="105"/>
      <c r="D1294" s="105"/>
      <c r="E1294" s="108"/>
      <c r="F1294" s="106"/>
      <c r="G1294" s="106"/>
      <c r="H1294" s="108"/>
      <c r="I1294" s="113"/>
    </row>
    <row r="1295" spans="1:9" ht="18.75" customHeight="1" x14ac:dyDescent="0.3">
      <c r="A1295" s="109"/>
      <c r="B1295" s="110"/>
      <c r="C1295" s="111"/>
      <c r="D1295" s="111"/>
      <c r="E1295" s="112"/>
      <c r="F1295" s="111"/>
      <c r="G1295" s="111"/>
      <c r="H1295" s="112"/>
      <c r="I1295" s="114"/>
    </row>
    <row r="1296" spans="1:9" ht="18.75" customHeight="1" x14ac:dyDescent="0.3">
      <c r="A1296" s="103"/>
      <c r="B1296" s="104"/>
      <c r="C1296" s="105"/>
      <c r="D1296" s="105"/>
      <c r="E1296" s="106"/>
      <c r="F1296" s="106"/>
      <c r="G1296" s="106"/>
      <c r="H1296" s="106"/>
      <c r="I1296" s="107"/>
    </row>
    <row r="1297" spans="1:9" ht="18.75" customHeight="1" x14ac:dyDescent="0.3">
      <c r="A1297" s="103"/>
      <c r="B1297" s="104"/>
      <c r="C1297" s="105"/>
      <c r="D1297" s="105"/>
      <c r="E1297" s="108"/>
      <c r="F1297" s="106"/>
      <c r="G1297" s="106"/>
      <c r="H1297" s="108"/>
      <c r="I1297" s="468"/>
    </row>
    <row r="1298" spans="1:9" ht="18.75" customHeight="1" x14ac:dyDescent="0.3">
      <c r="A1298" s="109"/>
      <c r="B1298" s="110"/>
      <c r="C1298" s="111"/>
      <c r="D1298" s="111"/>
      <c r="E1298" s="112"/>
      <c r="F1298" s="111"/>
      <c r="G1298" s="111"/>
      <c r="H1298" s="112"/>
      <c r="I1298" s="112"/>
    </row>
    <row r="1299" spans="1:9" ht="18.75" customHeight="1" x14ac:dyDescent="0.3">
      <c r="A1299" s="103"/>
      <c r="B1299" s="104"/>
      <c r="C1299" s="105"/>
      <c r="D1299" s="105"/>
      <c r="E1299" s="106"/>
      <c r="F1299" s="106"/>
      <c r="G1299" s="106"/>
      <c r="H1299" s="106"/>
      <c r="I1299" s="468"/>
    </row>
    <row r="1300" spans="1:9" ht="18.75" customHeight="1" x14ac:dyDescent="0.3">
      <c r="A1300" s="103"/>
      <c r="B1300" s="104"/>
      <c r="C1300" s="105"/>
      <c r="D1300" s="105"/>
      <c r="E1300" s="108"/>
      <c r="F1300" s="106"/>
      <c r="G1300" s="106"/>
      <c r="H1300" s="108"/>
      <c r="I1300" s="468"/>
    </row>
    <row r="1301" spans="1:9" ht="18.75" customHeight="1" x14ac:dyDescent="0.3">
      <c r="A1301" s="109"/>
      <c r="B1301" s="110"/>
      <c r="C1301" s="111"/>
      <c r="D1301" s="111"/>
      <c r="E1301" s="112"/>
      <c r="F1301" s="111"/>
      <c r="G1301" s="111"/>
      <c r="H1301" s="112"/>
      <c r="I1301" s="461"/>
    </row>
    <row r="1302" spans="1:9" ht="18.75" customHeight="1" x14ac:dyDescent="0.3">
      <c r="A1302" s="103"/>
      <c r="B1302" s="104"/>
      <c r="C1302" s="105"/>
      <c r="D1302" s="105"/>
      <c r="E1302" s="106"/>
      <c r="F1302" s="105"/>
      <c r="G1302" s="105"/>
      <c r="H1302" s="106"/>
      <c r="I1302" s="113"/>
    </row>
    <row r="1303" spans="1:9" ht="18.75" customHeight="1" x14ac:dyDescent="0.3">
      <c r="A1303" s="103"/>
      <c r="B1303" s="104"/>
      <c r="C1303" s="105"/>
      <c r="D1303" s="105"/>
      <c r="E1303" s="108"/>
      <c r="F1303" s="106"/>
      <c r="G1303" s="106"/>
      <c r="H1303" s="108"/>
      <c r="I1303" s="113"/>
    </row>
    <row r="1304" spans="1:9" ht="18.75" customHeight="1" x14ac:dyDescent="0.3">
      <c r="A1304" s="109"/>
      <c r="B1304" s="110"/>
      <c r="C1304" s="111"/>
      <c r="D1304" s="111"/>
      <c r="E1304" s="112"/>
      <c r="F1304" s="111"/>
      <c r="G1304" s="111"/>
      <c r="H1304" s="112"/>
      <c r="I1304" s="114"/>
    </row>
    <row r="1305" spans="1:9" ht="18.75" customHeight="1" x14ac:dyDescent="0.3">
      <c r="A1305" s="103"/>
      <c r="B1305" s="104"/>
      <c r="C1305" s="105"/>
      <c r="D1305" s="105"/>
      <c r="E1305" s="106"/>
      <c r="F1305" s="106"/>
      <c r="G1305" s="106"/>
      <c r="H1305" s="106"/>
      <c r="I1305" s="107"/>
    </row>
    <row r="1306" spans="1:9" ht="18.75" customHeight="1" x14ac:dyDescent="0.3">
      <c r="A1306" s="103"/>
      <c r="B1306" s="104"/>
      <c r="C1306" s="105"/>
      <c r="D1306" s="105"/>
      <c r="E1306" s="108"/>
      <c r="F1306" s="106"/>
      <c r="G1306" s="106"/>
      <c r="H1306" s="108"/>
      <c r="I1306" s="113"/>
    </row>
    <row r="1307" spans="1:9" ht="18.75" customHeight="1" x14ac:dyDescent="0.3">
      <c r="A1307" s="109"/>
      <c r="B1307" s="110"/>
      <c r="C1307" s="111"/>
      <c r="D1307" s="111"/>
      <c r="E1307" s="112"/>
      <c r="F1307" s="111"/>
      <c r="G1307" s="111"/>
      <c r="H1307" s="112"/>
      <c r="I1307" s="114"/>
    </row>
    <row r="1308" spans="1:9" ht="18.75" customHeight="1" x14ac:dyDescent="0.3">
      <c r="A1308" s="103"/>
      <c r="B1308" s="104"/>
      <c r="C1308" s="105"/>
      <c r="D1308" s="105"/>
      <c r="E1308" s="106"/>
      <c r="F1308" s="106"/>
      <c r="G1308" s="106"/>
      <c r="H1308" s="106"/>
      <c r="I1308" s="107"/>
    </row>
    <row r="1309" spans="1:9" ht="18.75" customHeight="1" x14ac:dyDescent="0.3">
      <c r="A1309" s="103"/>
      <c r="B1309" s="104"/>
      <c r="C1309" s="105"/>
      <c r="D1309" s="105"/>
      <c r="E1309" s="108"/>
      <c r="F1309" s="106"/>
      <c r="G1309" s="106"/>
      <c r="H1309" s="108"/>
      <c r="I1309" s="113"/>
    </row>
    <row r="1310" spans="1:9" ht="18.75" customHeight="1" x14ac:dyDescent="0.3">
      <c r="A1310" s="109"/>
      <c r="B1310" s="110"/>
      <c r="C1310" s="111"/>
      <c r="D1310" s="111"/>
      <c r="E1310" s="112"/>
      <c r="F1310" s="111"/>
      <c r="G1310" s="111"/>
      <c r="H1310" s="112"/>
      <c r="I1310" s="114"/>
    </row>
    <row r="1311" spans="1:9" ht="18.75" customHeight="1" x14ac:dyDescent="0.3">
      <c r="A1311" s="103"/>
      <c r="B1311" s="104"/>
      <c r="C1311" s="105"/>
      <c r="D1311" s="105"/>
      <c r="E1311" s="106"/>
      <c r="F1311" s="106"/>
      <c r="G1311" s="106"/>
      <c r="H1311" s="106"/>
      <c r="I1311" s="107"/>
    </row>
    <row r="1312" spans="1:9" ht="18.75" customHeight="1" x14ac:dyDescent="0.3">
      <c r="A1312" s="103"/>
      <c r="B1312" s="104"/>
      <c r="C1312" s="105"/>
      <c r="D1312" s="105"/>
      <c r="E1312" s="108"/>
      <c r="F1312" s="106"/>
      <c r="G1312" s="106"/>
      <c r="H1312" s="108"/>
      <c r="I1312" s="113"/>
    </row>
    <row r="1313" spans="1:9" ht="18.75" customHeight="1" x14ac:dyDescent="0.3">
      <c r="A1313" s="109"/>
      <c r="B1313" s="110"/>
      <c r="C1313" s="111"/>
      <c r="D1313" s="111"/>
      <c r="E1313" s="112"/>
      <c r="F1313" s="111"/>
      <c r="G1313" s="111"/>
      <c r="H1313" s="112"/>
      <c r="I1313" s="460"/>
    </row>
    <row r="1314" spans="1:9" ht="18.75" customHeight="1" x14ac:dyDescent="0.3">
      <c r="A1314" s="103"/>
      <c r="B1314" s="104"/>
      <c r="C1314" s="105"/>
      <c r="D1314" s="105"/>
      <c r="E1314" s="106"/>
      <c r="F1314" s="106"/>
      <c r="G1314" s="106"/>
      <c r="H1314" s="106"/>
      <c r="I1314" s="107"/>
    </row>
    <row r="1315" spans="1:9" ht="18.75" customHeight="1" x14ac:dyDescent="0.3">
      <c r="A1315" s="103"/>
      <c r="B1315" s="104"/>
      <c r="C1315" s="105"/>
      <c r="D1315" s="105"/>
      <c r="E1315" s="108"/>
      <c r="F1315" s="106"/>
      <c r="G1315" s="106"/>
      <c r="H1315" s="108"/>
      <c r="I1315" s="113"/>
    </row>
    <row r="1316" spans="1:9" ht="18.75" customHeight="1" x14ac:dyDescent="0.3">
      <c r="A1316" s="109"/>
      <c r="B1316" s="110"/>
      <c r="C1316" s="111"/>
      <c r="D1316" s="111"/>
      <c r="E1316" s="112"/>
      <c r="F1316" s="111"/>
      <c r="G1316" s="111"/>
      <c r="H1316" s="112"/>
      <c r="I1316" s="460"/>
    </row>
    <row r="1317" spans="1:9" ht="18.75" customHeight="1" x14ac:dyDescent="0.3">
      <c r="A1317" s="103"/>
      <c r="B1317" s="104"/>
      <c r="C1317" s="105"/>
      <c r="D1317" s="105"/>
      <c r="E1317" s="106"/>
      <c r="F1317" s="105"/>
      <c r="G1317" s="105"/>
      <c r="H1317" s="106"/>
      <c r="I1317" s="344"/>
    </row>
    <row r="1318" spans="1:9" ht="18.75" customHeight="1" x14ac:dyDescent="0.3">
      <c r="A1318" s="103"/>
      <c r="B1318" s="104"/>
      <c r="C1318" s="105"/>
      <c r="D1318" s="105"/>
      <c r="E1318" s="108"/>
      <c r="F1318" s="106"/>
      <c r="G1318" s="106"/>
      <c r="H1318" s="108"/>
      <c r="I1318" s="113"/>
    </row>
    <row r="1319" spans="1:9" ht="18.75" customHeight="1" x14ac:dyDescent="0.3">
      <c r="A1319" s="109"/>
      <c r="B1319" s="110"/>
      <c r="C1319" s="111"/>
      <c r="D1319" s="111"/>
      <c r="E1319" s="112"/>
      <c r="F1319" s="111"/>
      <c r="G1319" s="111"/>
      <c r="H1319" s="112"/>
      <c r="I1319" s="460"/>
    </row>
    <row r="1320" spans="1:9" ht="18.75" customHeight="1" x14ac:dyDescent="0.3">
      <c r="A1320" s="103"/>
      <c r="B1320" s="104"/>
      <c r="C1320" s="105"/>
      <c r="D1320" s="105"/>
      <c r="E1320" s="106"/>
      <c r="F1320" s="106"/>
      <c r="G1320" s="106"/>
      <c r="H1320" s="106"/>
      <c r="I1320" s="344"/>
    </row>
    <row r="1321" spans="1:9" ht="18.75" customHeight="1" x14ac:dyDescent="0.3">
      <c r="A1321" s="103"/>
      <c r="B1321" s="104"/>
      <c r="C1321" s="105"/>
      <c r="D1321" s="105"/>
      <c r="E1321" s="108"/>
      <c r="F1321" s="106"/>
      <c r="G1321" s="106"/>
      <c r="H1321" s="108"/>
      <c r="I1321" s="113"/>
    </row>
    <row r="1322" spans="1:9" ht="18.75" customHeight="1" x14ac:dyDescent="0.3">
      <c r="A1322" s="109"/>
      <c r="B1322" s="110"/>
      <c r="C1322" s="111"/>
      <c r="D1322" s="111"/>
      <c r="E1322" s="112"/>
      <c r="F1322" s="111"/>
      <c r="G1322" s="111"/>
      <c r="H1322" s="112"/>
      <c r="I1322" s="460"/>
    </row>
    <row r="1323" spans="1:9" ht="18.75" customHeight="1" x14ac:dyDescent="0.3">
      <c r="A1323" s="103"/>
      <c r="B1323" s="104"/>
      <c r="C1323" s="105"/>
      <c r="D1323" s="105"/>
      <c r="E1323" s="106"/>
      <c r="F1323" s="106"/>
      <c r="G1323" s="106"/>
      <c r="H1323" s="106"/>
      <c r="I1323" s="107"/>
    </row>
    <row r="1324" spans="1:9" ht="18.75" customHeight="1" x14ac:dyDescent="0.3">
      <c r="A1324" s="103"/>
      <c r="B1324" s="104"/>
      <c r="C1324" s="105"/>
      <c r="D1324" s="105"/>
      <c r="E1324" s="108"/>
      <c r="F1324" s="106"/>
      <c r="G1324" s="106"/>
      <c r="H1324" s="108"/>
      <c r="I1324" s="468"/>
    </row>
    <row r="1325" spans="1:9" ht="18.75" customHeight="1" x14ac:dyDescent="0.3">
      <c r="A1325" s="109"/>
      <c r="B1325" s="110"/>
      <c r="C1325" s="111"/>
      <c r="D1325" s="111"/>
      <c r="E1325" s="112"/>
      <c r="F1325" s="111"/>
      <c r="G1325" s="111"/>
      <c r="H1325" s="112"/>
      <c r="I1325" s="112"/>
    </row>
    <row r="1326" spans="1:9" ht="18.75" customHeight="1" x14ac:dyDescent="0.3">
      <c r="A1326" s="103"/>
      <c r="B1326" s="104"/>
      <c r="C1326" s="105"/>
      <c r="D1326" s="105"/>
      <c r="E1326" s="106"/>
      <c r="F1326" s="106"/>
      <c r="G1326" s="106"/>
      <c r="H1326" s="106"/>
      <c r="I1326" s="107"/>
    </row>
    <row r="1327" spans="1:9" ht="18.75" customHeight="1" x14ac:dyDescent="0.3">
      <c r="A1327" s="103"/>
      <c r="B1327" s="104"/>
      <c r="C1327" s="105"/>
      <c r="D1327" s="105"/>
      <c r="E1327" s="108"/>
      <c r="F1327" s="106"/>
      <c r="G1327" s="106"/>
      <c r="H1327" s="108"/>
      <c r="I1327" s="113"/>
    </row>
    <row r="1328" spans="1:9" ht="18.75" customHeight="1" x14ac:dyDescent="0.3">
      <c r="A1328" s="109"/>
      <c r="B1328" s="110"/>
      <c r="C1328" s="111"/>
      <c r="D1328" s="111"/>
      <c r="E1328" s="112"/>
      <c r="F1328" s="111"/>
      <c r="G1328" s="111"/>
      <c r="H1328" s="112"/>
      <c r="I1328" s="460"/>
    </row>
    <row r="1329" spans="1:9" ht="18.75" customHeight="1" x14ac:dyDescent="0.3">
      <c r="A1329" s="103"/>
      <c r="B1329" s="104"/>
      <c r="C1329" s="105"/>
      <c r="D1329" s="105"/>
      <c r="E1329" s="106"/>
      <c r="F1329" s="106"/>
      <c r="G1329" s="106"/>
      <c r="H1329" s="106"/>
      <c r="I1329" s="113"/>
    </row>
    <row r="1330" spans="1:9" ht="18.75" customHeight="1" x14ac:dyDescent="0.3">
      <c r="A1330" s="103"/>
      <c r="B1330" s="104"/>
      <c r="C1330" s="105"/>
      <c r="D1330" s="105"/>
      <c r="E1330" s="108"/>
      <c r="F1330" s="106"/>
      <c r="G1330" s="106"/>
      <c r="H1330" s="108"/>
      <c r="I1330" s="113"/>
    </row>
    <row r="1331" spans="1:9" ht="18.75" customHeight="1" x14ac:dyDescent="0.3">
      <c r="A1331" s="109"/>
      <c r="B1331" s="110"/>
      <c r="C1331" s="111"/>
      <c r="D1331" s="111"/>
      <c r="E1331" s="112"/>
      <c r="F1331" s="111"/>
      <c r="G1331" s="111"/>
      <c r="H1331" s="112"/>
      <c r="I1331" s="114"/>
    </row>
    <row r="1332" spans="1:9" ht="18.75" customHeight="1" x14ac:dyDescent="0.3">
      <c r="A1332" s="103"/>
      <c r="B1332" s="104"/>
      <c r="C1332" s="105"/>
      <c r="D1332" s="105"/>
      <c r="E1332" s="106"/>
      <c r="F1332" s="105"/>
      <c r="G1332" s="105"/>
      <c r="H1332" s="106"/>
      <c r="I1332" s="107"/>
    </row>
    <row r="1333" spans="1:9" ht="18.75" customHeight="1" x14ac:dyDescent="0.3">
      <c r="A1333" s="103"/>
      <c r="B1333" s="104"/>
      <c r="C1333" s="105"/>
      <c r="D1333" s="105"/>
      <c r="E1333" s="108"/>
      <c r="F1333" s="106"/>
      <c r="G1333" s="106"/>
      <c r="H1333" s="108"/>
      <c r="I1333" s="113"/>
    </row>
    <row r="1334" spans="1:9" ht="18.75" customHeight="1" x14ac:dyDescent="0.3">
      <c r="A1334" s="109"/>
      <c r="B1334" s="110"/>
      <c r="C1334" s="111"/>
      <c r="D1334" s="111"/>
      <c r="E1334" s="112"/>
      <c r="F1334" s="111"/>
      <c r="G1334" s="111"/>
      <c r="H1334" s="112"/>
      <c r="I1334" s="114"/>
    </row>
    <row r="1335" spans="1:9" ht="18.75" customHeight="1" x14ac:dyDescent="0.3">
      <c r="A1335" s="103"/>
      <c r="B1335" s="104"/>
      <c r="C1335" s="105"/>
      <c r="D1335" s="105"/>
      <c r="E1335" s="106"/>
      <c r="F1335" s="106"/>
      <c r="G1335" s="106"/>
      <c r="H1335" s="106"/>
      <c r="I1335" s="107"/>
    </row>
    <row r="1336" spans="1:9" ht="18.75" customHeight="1" x14ac:dyDescent="0.3">
      <c r="A1336" s="103"/>
      <c r="B1336" s="104"/>
      <c r="C1336" s="105"/>
      <c r="D1336" s="105"/>
      <c r="E1336" s="108"/>
      <c r="F1336" s="106"/>
      <c r="G1336" s="106"/>
      <c r="H1336" s="108"/>
      <c r="I1336" s="468"/>
    </row>
    <row r="1337" spans="1:9" ht="18.75" customHeight="1" x14ac:dyDescent="0.3">
      <c r="A1337" s="109"/>
      <c r="B1337" s="110"/>
      <c r="C1337" s="111"/>
      <c r="D1337" s="111"/>
      <c r="E1337" s="112"/>
      <c r="F1337" s="111"/>
      <c r="G1337" s="111"/>
      <c r="H1337" s="112"/>
      <c r="I1337" s="112"/>
    </row>
    <row r="1338" spans="1:9" ht="18.75" customHeight="1" x14ac:dyDescent="0.3">
      <c r="A1338" s="103"/>
      <c r="B1338" s="104"/>
      <c r="C1338" s="105"/>
      <c r="D1338" s="105"/>
      <c r="E1338" s="106"/>
      <c r="F1338" s="106"/>
      <c r="G1338" s="106"/>
      <c r="H1338" s="106"/>
      <c r="I1338" s="107"/>
    </row>
    <row r="1339" spans="1:9" ht="18.75" customHeight="1" x14ac:dyDescent="0.3">
      <c r="A1339" s="103"/>
      <c r="B1339" s="104"/>
      <c r="C1339" s="105"/>
      <c r="D1339" s="105"/>
      <c r="E1339" s="108"/>
      <c r="F1339" s="106"/>
      <c r="G1339" s="106"/>
      <c r="H1339" s="108"/>
      <c r="I1339" s="113"/>
    </row>
    <row r="1340" spans="1:9" ht="18.75" customHeight="1" x14ac:dyDescent="0.3">
      <c r="A1340" s="109"/>
      <c r="B1340" s="110"/>
      <c r="C1340" s="111"/>
      <c r="D1340" s="111"/>
      <c r="E1340" s="112"/>
      <c r="F1340" s="111"/>
      <c r="G1340" s="111"/>
      <c r="H1340" s="112"/>
      <c r="I1340" s="460"/>
    </row>
    <row r="1341" spans="1:9" ht="18.75" customHeight="1" x14ac:dyDescent="0.3">
      <c r="A1341" s="103"/>
      <c r="B1341" s="104"/>
      <c r="C1341" s="105"/>
      <c r="D1341" s="105"/>
      <c r="E1341" s="106"/>
      <c r="F1341" s="105"/>
      <c r="G1341" s="105"/>
      <c r="H1341" s="106"/>
      <c r="I1341" s="107"/>
    </row>
    <row r="1342" spans="1:9" ht="18.75" customHeight="1" x14ac:dyDescent="0.3">
      <c r="A1342" s="103"/>
      <c r="B1342" s="104"/>
      <c r="C1342" s="105"/>
      <c r="D1342" s="105"/>
      <c r="E1342" s="108"/>
      <c r="F1342" s="106"/>
      <c r="G1342" s="106"/>
      <c r="H1342" s="108"/>
      <c r="I1342" s="113"/>
    </row>
    <row r="1343" spans="1:9" ht="18.75" customHeight="1" x14ac:dyDescent="0.3">
      <c r="A1343" s="109"/>
      <c r="B1343" s="110"/>
      <c r="C1343" s="111"/>
      <c r="D1343" s="111"/>
      <c r="E1343" s="112"/>
      <c r="F1343" s="111"/>
      <c r="G1343" s="111"/>
      <c r="H1343" s="112"/>
      <c r="I1343" s="460"/>
    </row>
    <row r="1344" spans="1:9" ht="18.75" customHeight="1" x14ac:dyDescent="0.3">
      <c r="A1344" s="103"/>
      <c r="B1344" s="104"/>
      <c r="C1344" s="105"/>
      <c r="D1344" s="105"/>
      <c r="E1344" s="106"/>
      <c r="F1344" s="106"/>
      <c r="G1344" s="106"/>
      <c r="H1344" s="106"/>
      <c r="I1344" s="107"/>
    </row>
    <row r="1345" spans="1:9" ht="18.75" customHeight="1" x14ac:dyDescent="0.3">
      <c r="A1345" s="103"/>
      <c r="B1345" s="104"/>
      <c r="C1345" s="105"/>
      <c r="D1345" s="105"/>
      <c r="E1345" s="108"/>
      <c r="F1345" s="106"/>
      <c r="G1345" s="106"/>
      <c r="H1345" s="108"/>
      <c r="I1345" s="113"/>
    </row>
    <row r="1346" spans="1:9" ht="18.75" customHeight="1" x14ac:dyDescent="0.3">
      <c r="A1346" s="109"/>
      <c r="B1346" s="110"/>
      <c r="C1346" s="111"/>
      <c r="D1346" s="111"/>
      <c r="E1346" s="112"/>
      <c r="F1346" s="111"/>
      <c r="G1346" s="111"/>
      <c r="H1346" s="112"/>
      <c r="I1346" s="460"/>
    </row>
    <row r="1347" spans="1:9" ht="18.75" customHeight="1" x14ac:dyDescent="0.3">
      <c r="A1347" s="103"/>
      <c r="B1347" s="104"/>
      <c r="C1347" s="105"/>
      <c r="D1347" s="105"/>
      <c r="E1347" s="106"/>
      <c r="F1347" s="105"/>
      <c r="G1347" s="105"/>
      <c r="H1347" s="106"/>
      <c r="I1347" s="344"/>
    </row>
    <row r="1348" spans="1:9" ht="18.75" customHeight="1" x14ac:dyDescent="0.3">
      <c r="A1348" s="103"/>
      <c r="B1348" s="104"/>
      <c r="C1348" s="105"/>
      <c r="D1348" s="105"/>
      <c r="E1348" s="108"/>
      <c r="F1348" s="106"/>
      <c r="G1348" s="106"/>
      <c r="H1348" s="108"/>
      <c r="I1348" s="113"/>
    </row>
    <row r="1349" spans="1:9" ht="18.75" customHeight="1" x14ac:dyDescent="0.3">
      <c r="A1349" s="109"/>
      <c r="B1349" s="110"/>
      <c r="C1349" s="111"/>
      <c r="D1349" s="111"/>
      <c r="E1349" s="112"/>
      <c r="F1349" s="111"/>
      <c r="G1349" s="111"/>
      <c r="H1349" s="112"/>
      <c r="I1349" s="460"/>
    </row>
    <row r="1350" spans="1:9" ht="18.75" customHeight="1" x14ac:dyDescent="0.3">
      <c r="A1350" s="103"/>
      <c r="B1350" s="104"/>
      <c r="C1350" s="105"/>
      <c r="D1350" s="105"/>
      <c r="E1350" s="106"/>
      <c r="F1350" s="105"/>
      <c r="G1350" s="105"/>
      <c r="H1350" s="106"/>
      <c r="I1350" s="344"/>
    </row>
    <row r="1351" spans="1:9" ht="18.75" customHeight="1" x14ac:dyDescent="0.3">
      <c r="A1351" s="103"/>
      <c r="B1351" s="104"/>
      <c r="C1351" s="105"/>
      <c r="D1351" s="105"/>
      <c r="E1351" s="108"/>
      <c r="F1351" s="106"/>
      <c r="G1351" s="106"/>
      <c r="H1351" s="108"/>
      <c r="I1351" s="113"/>
    </row>
    <row r="1352" spans="1:9" ht="18.75" customHeight="1" x14ac:dyDescent="0.3">
      <c r="A1352" s="109"/>
      <c r="B1352" s="110"/>
      <c r="C1352" s="111"/>
      <c r="D1352" s="111"/>
      <c r="E1352" s="112"/>
      <c r="F1352" s="111"/>
      <c r="G1352" s="111"/>
      <c r="H1352" s="112"/>
      <c r="I1352" s="460"/>
    </row>
    <row r="1353" spans="1:9" ht="18.75" customHeight="1" x14ac:dyDescent="0.3">
      <c r="A1353" s="103"/>
      <c r="B1353" s="104"/>
      <c r="C1353" s="105"/>
      <c r="D1353" s="105"/>
      <c r="E1353" s="106"/>
      <c r="F1353" s="105"/>
      <c r="G1353" s="105"/>
      <c r="H1353" s="106"/>
      <c r="I1353" s="344"/>
    </row>
    <row r="1354" spans="1:9" ht="18.75" customHeight="1" x14ac:dyDescent="0.3">
      <c r="A1354" s="103"/>
      <c r="B1354" s="104"/>
      <c r="C1354" s="105"/>
      <c r="D1354" s="105"/>
      <c r="E1354" s="108"/>
      <c r="F1354" s="106"/>
      <c r="G1354" s="106"/>
      <c r="H1354" s="108"/>
      <c r="I1354" s="113"/>
    </row>
    <row r="1355" spans="1:9" ht="18.75" customHeight="1" x14ac:dyDescent="0.3">
      <c r="A1355" s="109"/>
      <c r="B1355" s="110"/>
      <c r="C1355" s="111"/>
      <c r="D1355" s="111"/>
      <c r="E1355" s="112"/>
      <c r="F1355" s="111"/>
      <c r="G1355" s="111"/>
      <c r="H1355" s="112"/>
      <c r="I1355" s="460"/>
    </row>
    <row r="1356" spans="1:9" ht="18.75" customHeight="1" x14ac:dyDescent="0.3">
      <c r="A1356" s="103"/>
      <c r="B1356" s="104"/>
      <c r="C1356" s="105"/>
      <c r="D1356" s="105"/>
      <c r="E1356" s="106"/>
      <c r="F1356" s="106"/>
      <c r="G1356" s="106"/>
      <c r="H1356" s="106"/>
      <c r="I1356" s="107"/>
    </row>
    <row r="1357" spans="1:9" ht="18.75" customHeight="1" x14ac:dyDescent="0.3">
      <c r="A1357" s="103"/>
      <c r="B1357" s="104"/>
      <c r="C1357" s="105"/>
      <c r="D1357" s="105"/>
      <c r="E1357" s="108"/>
      <c r="F1357" s="106"/>
      <c r="G1357" s="106"/>
      <c r="H1357" s="108"/>
      <c r="I1357" s="113"/>
    </row>
    <row r="1358" spans="1:9" ht="18.75" customHeight="1" x14ac:dyDescent="0.3">
      <c r="A1358" s="109"/>
      <c r="B1358" s="110"/>
      <c r="C1358" s="111"/>
      <c r="D1358" s="111"/>
      <c r="E1358" s="112"/>
      <c r="F1358" s="111"/>
      <c r="G1358" s="111"/>
      <c r="H1358" s="112"/>
      <c r="I1358" s="460"/>
    </row>
    <row r="1359" spans="1:9" ht="18.75" customHeight="1" x14ac:dyDescent="0.3">
      <c r="A1359" s="103"/>
      <c r="B1359" s="104"/>
      <c r="C1359" s="105"/>
      <c r="D1359" s="105"/>
      <c r="E1359" s="106"/>
      <c r="F1359" s="105"/>
      <c r="G1359" s="105"/>
      <c r="H1359" s="106"/>
      <c r="I1359" s="344"/>
    </row>
    <row r="1360" spans="1:9" ht="18.75" customHeight="1" x14ac:dyDescent="0.3">
      <c r="A1360" s="103"/>
      <c r="B1360" s="104"/>
      <c r="C1360" s="105"/>
      <c r="D1360" s="105"/>
      <c r="E1360" s="108"/>
      <c r="F1360" s="106"/>
      <c r="G1360" s="106"/>
      <c r="H1360" s="108"/>
      <c r="I1360" s="113"/>
    </row>
    <row r="1361" spans="1:9" ht="18.75" customHeight="1" x14ac:dyDescent="0.3">
      <c r="A1361" s="109"/>
      <c r="B1361" s="110"/>
      <c r="C1361" s="111"/>
      <c r="D1361" s="111"/>
      <c r="E1361" s="112"/>
      <c r="F1361" s="111"/>
      <c r="G1361" s="111"/>
      <c r="H1361" s="112"/>
      <c r="I1361" s="460"/>
    </row>
    <row r="1362" spans="1:9" ht="18.75" customHeight="1" x14ac:dyDescent="0.3">
      <c r="A1362" s="103"/>
      <c r="B1362" s="104"/>
      <c r="C1362" s="105"/>
      <c r="D1362" s="105"/>
      <c r="E1362" s="106"/>
      <c r="F1362" s="106"/>
      <c r="G1362" s="106"/>
      <c r="H1362" s="106"/>
      <c r="I1362" s="107"/>
    </row>
    <row r="1363" spans="1:9" ht="18.75" customHeight="1" x14ac:dyDescent="0.3">
      <c r="A1363" s="103"/>
      <c r="B1363" s="104"/>
      <c r="C1363" s="105"/>
      <c r="D1363" s="105"/>
      <c r="E1363" s="108"/>
      <c r="F1363" s="106"/>
      <c r="G1363" s="106"/>
      <c r="H1363" s="108"/>
      <c r="I1363" s="113"/>
    </row>
    <row r="1364" spans="1:9" ht="18.75" customHeight="1" x14ac:dyDescent="0.3">
      <c r="A1364" s="109"/>
      <c r="B1364" s="110"/>
      <c r="C1364" s="111"/>
      <c r="D1364" s="111"/>
      <c r="E1364" s="112"/>
      <c r="F1364" s="111"/>
      <c r="G1364" s="111"/>
      <c r="H1364" s="112"/>
      <c r="I1364" s="460"/>
    </row>
    <row r="1365" spans="1:9" ht="18.75" customHeight="1" x14ac:dyDescent="0.3">
      <c r="A1365" s="103"/>
      <c r="B1365" s="104"/>
      <c r="C1365" s="105"/>
      <c r="D1365" s="105"/>
      <c r="E1365" s="106"/>
      <c r="F1365" s="105"/>
      <c r="G1365" s="105"/>
      <c r="H1365" s="106"/>
      <c r="I1365" s="344"/>
    </row>
    <row r="1366" spans="1:9" ht="18.75" customHeight="1" x14ac:dyDescent="0.3">
      <c r="A1366" s="103"/>
      <c r="B1366" s="104"/>
      <c r="C1366" s="105"/>
      <c r="D1366" s="105"/>
      <c r="E1366" s="108"/>
      <c r="F1366" s="106"/>
      <c r="G1366" s="106"/>
      <c r="H1366" s="108"/>
      <c r="I1366" s="113"/>
    </row>
    <row r="1367" spans="1:9" ht="18.75" customHeight="1" x14ac:dyDescent="0.3">
      <c r="A1367" s="109"/>
      <c r="B1367" s="110"/>
      <c r="C1367" s="111"/>
      <c r="D1367" s="111"/>
      <c r="E1367" s="112"/>
      <c r="F1367" s="111"/>
      <c r="G1367" s="111"/>
      <c r="H1367" s="112"/>
      <c r="I1367" s="460"/>
    </row>
    <row r="1368" spans="1:9" ht="18.75" customHeight="1" x14ac:dyDescent="0.3">
      <c r="A1368" s="103"/>
      <c r="B1368" s="104"/>
      <c r="C1368" s="105"/>
      <c r="D1368" s="105"/>
      <c r="E1368" s="106"/>
      <c r="F1368" s="106"/>
      <c r="G1368" s="106"/>
      <c r="H1368" s="106"/>
      <c r="I1368" s="107"/>
    </row>
    <row r="1369" spans="1:9" ht="18.75" customHeight="1" x14ac:dyDescent="0.3">
      <c r="A1369" s="103"/>
      <c r="B1369" s="104"/>
      <c r="C1369" s="105"/>
      <c r="D1369" s="105"/>
      <c r="E1369" s="108"/>
      <c r="F1369" s="106"/>
      <c r="G1369" s="106"/>
      <c r="H1369" s="108"/>
      <c r="I1369" s="113"/>
    </row>
    <row r="1370" spans="1:9" ht="18.75" customHeight="1" x14ac:dyDescent="0.3">
      <c r="A1370" s="109"/>
      <c r="B1370" s="110"/>
      <c r="C1370" s="111"/>
      <c r="D1370" s="111"/>
      <c r="E1370" s="112"/>
      <c r="F1370" s="111"/>
      <c r="G1370" s="111"/>
      <c r="H1370" s="112"/>
      <c r="I1370" s="460"/>
    </row>
    <row r="1371" spans="1:9" ht="18.75" customHeight="1" x14ac:dyDescent="0.3">
      <c r="A1371" s="103"/>
      <c r="B1371" s="104"/>
      <c r="C1371" s="105"/>
      <c r="D1371" s="105"/>
      <c r="E1371" s="106"/>
      <c r="F1371" s="105"/>
      <c r="G1371" s="105"/>
      <c r="H1371" s="106"/>
      <c r="I1371" s="344"/>
    </row>
    <row r="1372" spans="1:9" ht="18.75" customHeight="1" x14ac:dyDescent="0.3">
      <c r="A1372" s="103"/>
      <c r="B1372" s="104"/>
      <c r="C1372" s="105"/>
      <c r="D1372" s="105"/>
      <c r="E1372" s="108"/>
      <c r="F1372" s="106"/>
      <c r="G1372" s="106"/>
      <c r="H1372" s="108"/>
      <c r="I1372" s="113"/>
    </row>
    <row r="1373" spans="1:9" ht="18.75" customHeight="1" x14ac:dyDescent="0.3">
      <c r="A1373" s="109"/>
      <c r="B1373" s="110"/>
      <c r="C1373" s="111"/>
      <c r="D1373" s="111"/>
      <c r="E1373" s="112"/>
      <c r="F1373" s="111"/>
      <c r="G1373" s="111"/>
      <c r="H1373" s="112"/>
      <c r="I1373" s="460"/>
    </row>
    <row r="1374" spans="1:9" ht="18.75" customHeight="1" x14ac:dyDescent="0.3">
      <c r="A1374" s="103"/>
      <c r="B1374" s="104"/>
      <c r="C1374" s="105"/>
      <c r="D1374" s="105"/>
      <c r="E1374" s="106"/>
      <c r="F1374" s="105"/>
      <c r="G1374" s="105"/>
      <c r="H1374" s="106"/>
      <c r="I1374" s="344"/>
    </row>
    <row r="1375" spans="1:9" ht="18.75" customHeight="1" x14ac:dyDescent="0.3">
      <c r="A1375" s="103"/>
      <c r="B1375" s="104"/>
      <c r="C1375" s="105"/>
      <c r="D1375" s="105"/>
      <c r="E1375" s="108"/>
      <c r="F1375" s="106"/>
      <c r="G1375" s="106"/>
      <c r="H1375" s="108"/>
      <c r="I1375" s="113"/>
    </row>
    <row r="1376" spans="1:9" ht="18.75" customHeight="1" x14ac:dyDescent="0.3">
      <c r="A1376" s="109"/>
      <c r="B1376" s="110"/>
      <c r="C1376" s="111"/>
      <c r="D1376" s="111"/>
      <c r="E1376" s="112"/>
      <c r="F1376" s="105"/>
      <c r="G1376" s="105"/>
      <c r="H1376" s="112"/>
      <c r="I1376" s="460"/>
    </row>
    <row r="1377" spans="1:9" ht="18.75" customHeight="1" x14ac:dyDescent="0.3">
      <c r="A1377" s="103"/>
      <c r="B1377" s="104"/>
      <c r="C1377" s="105"/>
      <c r="D1377" s="105"/>
      <c r="E1377" s="106"/>
      <c r="F1377" s="106"/>
      <c r="G1377" s="106"/>
      <c r="H1377" s="106"/>
      <c r="I1377" s="107"/>
    </row>
    <row r="1378" spans="1:9" ht="18.75" customHeight="1" x14ac:dyDescent="0.3">
      <c r="A1378" s="103"/>
      <c r="B1378" s="104"/>
      <c r="C1378" s="105"/>
      <c r="D1378" s="105"/>
      <c r="E1378" s="108"/>
      <c r="F1378" s="106"/>
      <c r="G1378" s="106"/>
      <c r="H1378" s="108"/>
      <c r="I1378" s="113"/>
    </row>
    <row r="1379" spans="1:9" ht="18.75" customHeight="1" x14ac:dyDescent="0.3">
      <c r="A1379" s="109"/>
      <c r="B1379" s="110"/>
      <c r="C1379" s="111"/>
      <c r="D1379" s="111"/>
      <c r="E1379" s="112"/>
      <c r="F1379" s="111"/>
      <c r="G1379" s="111"/>
      <c r="H1379" s="112"/>
      <c r="I1379" s="460"/>
    </row>
    <row r="1380" spans="1:9" ht="18.75" customHeight="1" x14ac:dyDescent="0.3">
      <c r="A1380" s="103"/>
      <c r="B1380" s="104"/>
      <c r="C1380" s="105"/>
      <c r="D1380" s="105"/>
      <c r="E1380" s="106"/>
      <c r="F1380" s="106"/>
      <c r="G1380" s="106"/>
      <c r="H1380" s="106"/>
      <c r="I1380" s="107"/>
    </row>
    <row r="1381" spans="1:9" ht="18.75" customHeight="1" x14ac:dyDescent="0.3">
      <c r="A1381" s="103"/>
      <c r="B1381" s="104"/>
      <c r="C1381" s="105"/>
      <c r="D1381" s="105"/>
      <c r="E1381" s="108"/>
      <c r="F1381" s="106"/>
      <c r="G1381" s="106"/>
      <c r="H1381" s="108"/>
      <c r="I1381" s="113"/>
    </row>
    <row r="1382" spans="1:9" ht="18.75" customHeight="1" x14ac:dyDescent="0.3">
      <c r="A1382" s="109"/>
      <c r="B1382" s="110"/>
      <c r="C1382" s="111"/>
      <c r="D1382" s="111"/>
      <c r="E1382" s="112"/>
      <c r="F1382" s="111"/>
      <c r="G1382" s="111"/>
      <c r="H1382" s="112"/>
      <c r="I1382" s="460"/>
    </row>
    <row r="1383" spans="1:9" ht="18.75" customHeight="1" x14ac:dyDescent="0.3">
      <c r="A1383" s="103"/>
      <c r="B1383" s="104"/>
      <c r="C1383" s="105"/>
      <c r="D1383" s="105"/>
      <c r="E1383" s="106"/>
      <c r="F1383" s="105"/>
      <c r="G1383" s="105"/>
      <c r="H1383" s="106"/>
      <c r="I1383" s="344"/>
    </row>
    <row r="1384" spans="1:9" ht="18.75" customHeight="1" x14ac:dyDescent="0.3">
      <c r="A1384" s="103"/>
      <c r="B1384" s="104"/>
      <c r="C1384" s="105"/>
      <c r="D1384" s="105"/>
      <c r="E1384" s="108"/>
      <c r="F1384" s="106"/>
      <c r="G1384" s="106"/>
      <c r="H1384" s="108"/>
      <c r="I1384" s="113"/>
    </row>
    <row r="1385" spans="1:9" ht="18.75" customHeight="1" x14ac:dyDescent="0.3">
      <c r="A1385" s="109"/>
      <c r="B1385" s="110"/>
      <c r="C1385" s="111"/>
      <c r="D1385" s="111"/>
      <c r="E1385" s="112"/>
      <c r="F1385" s="111"/>
      <c r="G1385" s="111"/>
      <c r="H1385" s="112"/>
      <c r="I1385" s="460"/>
    </row>
    <row r="1386" spans="1:9" ht="18.75" customHeight="1" x14ac:dyDescent="0.3">
      <c r="A1386" s="103"/>
      <c r="B1386" s="104"/>
      <c r="C1386" s="105"/>
      <c r="D1386" s="105"/>
      <c r="E1386" s="106"/>
      <c r="F1386" s="105"/>
      <c r="G1386" s="105"/>
      <c r="H1386" s="106"/>
      <c r="I1386" s="344"/>
    </row>
    <row r="1387" spans="1:9" ht="18.75" customHeight="1" x14ac:dyDescent="0.3">
      <c r="A1387" s="103"/>
      <c r="B1387" s="104"/>
      <c r="C1387" s="105"/>
      <c r="D1387" s="105"/>
      <c r="E1387" s="108"/>
      <c r="F1387" s="106"/>
      <c r="G1387" s="106"/>
      <c r="H1387" s="108"/>
      <c r="I1387" s="113"/>
    </row>
    <row r="1388" spans="1:9" ht="18.75" customHeight="1" x14ac:dyDescent="0.3">
      <c r="A1388" s="109"/>
      <c r="B1388" s="110"/>
      <c r="C1388" s="111"/>
      <c r="D1388" s="111"/>
      <c r="E1388" s="112"/>
      <c r="F1388" s="111"/>
      <c r="G1388" s="111"/>
      <c r="H1388" s="112"/>
      <c r="I1388" s="460"/>
    </row>
    <row r="1389" spans="1:9" ht="18.75" customHeight="1" x14ac:dyDescent="0.3">
      <c r="A1389" s="103"/>
      <c r="B1389" s="104"/>
      <c r="C1389" s="105"/>
      <c r="D1389" s="105"/>
      <c r="E1389" s="106"/>
      <c r="F1389" s="105"/>
      <c r="G1389" s="105"/>
      <c r="H1389" s="106"/>
      <c r="I1389" s="344"/>
    </row>
    <row r="1390" spans="1:9" ht="18.75" customHeight="1" x14ac:dyDescent="0.3">
      <c r="A1390" s="103"/>
      <c r="B1390" s="104"/>
      <c r="C1390" s="105"/>
      <c r="D1390" s="105"/>
      <c r="E1390" s="108"/>
      <c r="F1390" s="106"/>
      <c r="G1390" s="106"/>
      <c r="H1390" s="108"/>
      <c r="I1390" s="113"/>
    </row>
    <row r="1391" spans="1:9" ht="18.75" customHeight="1" x14ac:dyDescent="0.3">
      <c r="A1391" s="109"/>
      <c r="B1391" s="110"/>
      <c r="C1391" s="111"/>
      <c r="D1391" s="111"/>
      <c r="E1391" s="112"/>
      <c r="F1391" s="111"/>
      <c r="G1391" s="111"/>
      <c r="H1391" s="112"/>
      <c r="I1391" s="460"/>
    </row>
    <row r="1392" spans="1:9" ht="18.75" customHeight="1" x14ac:dyDescent="0.3">
      <c r="A1392" s="103"/>
      <c r="B1392" s="104"/>
      <c r="C1392" s="105"/>
      <c r="D1392" s="105"/>
      <c r="E1392" s="106"/>
      <c r="F1392" s="105"/>
      <c r="G1392" s="105"/>
      <c r="H1392" s="106"/>
      <c r="I1392" s="344"/>
    </row>
    <row r="1393" spans="1:9" ht="18.75" customHeight="1" x14ac:dyDescent="0.3">
      <c r="A1393" s="103"/>
      <c r="B1393" s="104"/>
      <c r="C1393" s="105"/>
      <c r="D1393" s="105"/>
      <c r="E1393" s="108"/>
      <c r="F1393" s="106"/>
      <c r="G1393" s="106"/>
      <c r="H1393" s="108"/>
      <c r="I1393" s="113"/>
    </row>
    <row r="1394" spans="1:9" ht="18.75" customHeight="1" x14ac:dyDescent="0.3">
      <c r="A1394" s="109"/>
      <c r="B1394" s="110"/>
      <c r="C1394" s="111"/>
      <c r="D1394" s="111"/>
      <c r="E1394" s="112"/>
      <c r="F1394" s="111"/>
      <c r="G1394" s="111"/>
      <c r="H1394" s="112"/>
      <c r="I1394" s="460"/>
    </row>
    <row r="1395" spans="1:9" ht="18.75" customHeight="1" x14ac:dyDescent="0.3">
      <c r="A1395" s="103"/>
      <c r="B1395" s="104"/>
      <c r="C1395" s="105"/>
      <c r="D1395" s="105"/>
      <c r="E1395" s="106"/>
      <c r="F1395" s="105"/>
      <c r="G1395" s="105"/>
      <c r="H1395" s="106"/>
      <c r="I1395" s="344"/>
    </row>
    <row r="1396" spans="1:9" ht="18.75" customHeight="1" x14ac:dyDescent="0.3">
      <c r="A1396" s="103"/>
      <c r="B1396" s="104"/>
      <c r="C1396" s="105"/>
      <c r="D1396" s="105"/>
      <c r="E1396" s="108"/>
      <c r="F1396" s="106"/>
      <c r="G1396" s="106"/>
      <c r="H1396" s="108"/>
      <c r="I1396" s="113"/>
    </row>
    <row r="1397" spans="1:9" ht="18.75" customHeight="1" x14ac:dyDescent="0.3">
      <c r="A1397" s="109"/>
      <c r="B1397" s="110"/>
      <c r="C1397" s="111"/>
      <c r="D1397" s="111"/>
      <c r="E1397" s="112"/>
      <c r="F1397" s="111"/>
      <c r="G1397" s="111"/>
      <c r="H1397" s="112"/>
      <c r="I1397" s="460"/>
    </row>
    <row r="1398" spans="1:9" ht="18.75" customHeight="1" x14ac:dyDescent="0.3">
      <c r="A1398" s="103"/>
      <c r="B1398" s="104"/>
      <c r="C1398" s="105"/>
      <c r="D1398" s="105"/>
      <c r="E1398" s="106"/>
      <c r="F1398" s="105"/>
      <c r="G1398" s="105"/>
      <c r="H1398" s="106"/>
      <c r="I1398" s="344"/>
    </row>
    <row r="1399" spans="1:9" ht="18.75" customHeight="1" x14ac:dyDescent="0.3">
      <c r="A1399" s="103"/>
      <c r="B1399" s="104"/>
      <c r="C1399" s="105"/>
      <c r="D1399" s="105"/>
      <c r="E1399" s="108"/>
      <c r="F1399" s="106"/>
      <c r="G1399" s="106"/>
      <c r="H1399" s="108"/>
      <c r="I1399" s="113"/>
    </row>
    <row r="1400" spans="1:9" ht="18.75" customHeight="1" x14ac:dyDescent="0.3">
      <c r="A1400" s="109"/>
      <c r="B1400" s="110"/>
      <c r="C1400" s="111"/>
      <c r="D1400" s="111"/>
      <c r="E1400" s="112"/>
      <c r="F1400" s="111"/>
      <c r="G1400" s="111"/>
      <c r="H1400" s="112"/>
      <c r="I1400" s="460"/>
    </row>
    <row r="1401" spans="1:9" ht="18.75" customHeight="1" x14ac:dyDescent="0.3">
      <c r="A1401" s="103"/>
      <c r="B1401" s="104"/>
      <c r="C1401" s="105"/>
      <c r="D1401" s="105"/>
      <c r="E1401" s="106"/>
      <c r="F1401" s="105"/>
      <c r="G1401" s="105"/>
      <c r="H1401" s="106"/>
      <c r="I1401" s="344"/>
    </row>
    <row r="1402" spans="1:9" ht="18.75" customHeight="1" x14ac:dyDescent="0.3">
      <c r="A1402" s="103"/>
      <c r="B1402" s="104"/>
      <c r="C1402" s="105"/>
      <c r="D1402" s="105"/>
      <c r="E1402" s="108"/>
      <c r="F1402" s="106"/>
      <c r="G1402" s="106"/>
      <c r="H1402" s="108"/>
      <c r="I1402" s="113"/>
    </row>
    <row r="1403" spans="1:9" ht="18.75" customHeight="1" x14ac:dyDescent="0.3">
      <c r="A1403" s="109"/>
      <c r="B1403" s="110"/>
      <c r="C1403" s="111"/>
      <c r="D1403" s="111"/>
      <c r="E1403" s="112"/>
      <c r="F1403" s="111"/>
      <c r="G1403" s="111"/>
      <c r="H1403" s="112"/>
      <c r="I1403" s="460"/>
    </row>
    <row r="1404" spans="1:9" ht="18.75" customHeight="1" x14ac:dyDescent="0.3">
      <c r="A1404" s="103"/>
      <c r="B1404" s="104"/>
      <c r="C1404" s="105"/>
      <c r="D1404" s="105"/>
      <c r="E1404" s="106"/>
      <c r="F1404" s="105"/>
      <c r="G1404" s="105"/>
      <c r="H1404" s="106"/>
      <c r="I1404" s="344"/>
    </row>
    <row r="1405" spans="1:9" ht="18.75" customHeight="1" x14ac:dyDescent="0.3">
      <c r="A1405" s="103"/>
      <c r="B1405" s="104"/>
      <c r="C1405" s="105"/>
      <c r="D1405" s="105"/>
      <c r="E1405" s="108"/>
      <c r="F1405" s="106"/>
      <c r="G1405" s="106"/>
      <c r="H1405" s="108"/>
      <c r="I1405" s="113"/>
    </row>
    <row r="1406" spans="1:9" ht="18.75" customHeight="1" x14ac:dyDescent="0.3">
      <c r="A1406" s="109"/>
      <c r="B1406" s="110"/>
      <c r="C1406" s="111"/>
      <c r="D1406" s="111"/>
      <c r="E1406" s="112"/>
      <c r="F1406" s="111"/>
      <c r="G1406" s="111"/>
      <c r="H1406" s="112"/>
      <c r="I1406" s="460"/>
    </row>
    <row r="1407" spans="1:9" ht="18.75" customHeight="1" x14ac:dyDescent="0.3">
      <c r="A1407" s="103"/>
      <c r="B1407" s="104"/>
      <c r="C1407" s="105"/>
      <c r="D1407" s="105"/>
      <c r="E1407" s="106"/>
      <c r="F1407" s="106"/>
      <c r="G1407" s="106"/>
      <c r="H1407" s="106"/>
      <c r="I1407" s="107"/>
    </row>
    <row r="1408" spans="1:9" ht="18.75" customHeight="1" x14ac:dyDescent="0.3">
      <c r="A1408" s="103"/>
      <c r="B1408" s="104"/>
      <c r="C1408" s="105"/>
      <c r="D1408" s="105"/>
      <c r="E1408" s="108"/>
      <c r="F1408" s="106"/>
      <c r="G1408" s="106"/>
      <c r="H1408" s="108"/>
      <c r="I1408" s="113"/>
    </row>
    <row r="1409" spans="1:9" ht="18.75" customHeight="1" x14ac:dyDescent="0.3">
      <c r="A1409" s="109"/>
      <c r="B1409" s="110"/>
      <c r="C1409" s="111"/>
      <c r="D1409" s="111"/>
      <c r="E1409" s="112"/>
      <c r="F1409" s="111"/>
      <c r="G1409" s="111"/>
      <c r="H1409" s="112"/>
      <c r="I1409" s="460"/>
    </row>
    <row r="1410" spans="1:9" ht="18.75" customHeight="1" x14ac:dyDescent="0.3">
      <c r="A1410" s="103"/>
      <c r="B1410" s="104"/>
      <c r="C1410" s="105"/>
      <c r="D1410" s="105"/>
      <c r="E1410" s="106"/>
      <c r="F1410" s="105"/>
      <c r="G1410" s="105"/>
      <c r="H1410" s="106"/>
      <c r="I1410" s="344"/>
    </row>
    <row r="1411" spans="1:9" ht="18.75" customHeight="1" x14ac:dyDescent="0.3">
      <c r="A1411" s="103"/>
      <c r="B1411" s="104"/>
      <c r="C1411" s="105"/>
      <c r="D1411" s="105"/>
      <c r="E1411" s="108"/>
      <c r="F1411" s="106"/>
      <c r="G1411" s="106"/>
      <c r="H1411" s="108"/>
      <c r="I1411" s="113"/>
    </row>
    <row r="1412" spans="1:9" ht="18.75" customHeight="1" x14ac:dyDescent="0.3">
      <c r="A1412" s="109"/>
      <c r="B1412" s="110"/>
      <c r="C1412" s="111"/>
      <c r="D1412" s="111"/>
      <c r="E1412" s="112"/>
      <c r="F1412" s="111"/>
      <c r="G1412" s="111"/>
      <c r="H1412" s="112"/>
      <c r="I1412" s="460"/>
    </row>
    <row r="1413" spans="1:9" ht="18.75" customHeight="1" x14ac:dyDescent="0.3">
      <c r="A1413" s="103"/>
      <c r="B1413" s="104"/>
      <c r="C1413" s="105"/>
      <c r="D1413" s="105"/>
      <c r="E1413" s="106"/>
      <c r="F1413" s="105"/>
      <c r="G1413" s="105"/>
      <c r="H1413" s="106"/>
      <c r="I1413" s="344"/>
    </row>
    <row r="1414" spans="1:9" ht="18.75" customHeight="1" x14ac:dyDescent="0.3">
      <c r="A1414" s="103"/>
      <c r="B1414" s="104"/>
      <c r="C1414" s="105"/>
      <c r="D1414" s="105"/>
      <c r="E1414" s="108"/>
      <c r="F1414" s="106"/>
      <c r="G1414" s="106"/>
      <c r="H1414" s="108"/>
      <c r="I1414" s="113"/>
    </row>
    <row r="1415" spans="1:9" ht="18.75" customHeight="1" x14ac:dyDescent="0.3">
      <c r="A1415" s="109"/>
      <c r="B1415" s="110"/>
      <c r="C1415" s="111"/>
      <c r="D1415" s="111"/>
      <c r="E1415" s="112"/>
      <c r="F1415" s="111"/>
      <c r="G1415" s="111"/>
      <c r="H1415" s="112"/>
      <c r="I1415" s="460"/>
    </row>
    <row r="1416" spans="1:9" ht="18.75" customHeight="1" x14ac:dyDescent="0.3">
      <c r="A1416" s="103"/>
      <c r="B1416" s="104"/>
      <c r="C1416" s="105"/>
      <c r="D1416" s="105"/>
      <c r="E1416" s="106"/>
      <c r="F1416" s="105"/>
      <c r="G1416" s="105"/>
      <c r="H1416" s="106"/>
      <c r="I1416" s="344"/>
    </row>
    <row r="1417" spans="1:9" ht="18.75" customHeight="1" x14ac:dyDescent="0.3">
      <c r="A1417" s="103"/>
      <c r="B1417" s="104"/>
      <c r="C1417" s="105"/>
      <c r="D1417" s="105"/>
      <c r="E1417" s="108"/>
      <c r="F1417" s="106"/>
      <c r="G1417" s="106"/>
      <c r="H1417" s="108"/>
      <c r="I1417" s="113"/>
    </row>
    <row r="1418" spans="1:9" ht="18.75" customHeight="1" x14ac:dyDescent="0.3">
      <c r="A1418" s="109"/>
      <c r="B1418" s="110"/>
      <c r="C1418" s="111"/>
      <c r="D1418" s="111"/>
      <c r="E1418" s="112"/>
      <c r="F1418" s="111"/>
      <c r="G1418" s="111"/>
      <c r="H1418" s="112"/>
      <c r="I1418" s="460"/>
    </row>
    <row r="1419" spans="1:9" ht="18.75" customHeight="1" x14ac:dyDescent="0.3">
      <c r="A1419" s="103"/>
      <c r="B1419" s="104"/>
      <c r="C1419" s="105"/>
      <c r="D1419" s="105"/>
      <c r="E1419" s="106"/>
      <c r="F1419" s="106"/>
      <c r="G1419" s="106"/>
      <c r="H1419" s="106"/>
      <c r="I1419" s="107"/>
    </row>
    <row r="1420" spans="1:9" ht="18.75" customHeight="1" x14ac:dyDescent="0.3">
      <c r="A1420" s="103"/>
      <c r="B1420" s="104"/>
      <c r="C1420" s="105"/>
      <c r="D1420" s="105"/>
      <c r="E1420" s="108"/>
      <c r="F1420" s="106"/>
      <c r="G1420" s="106"/>
      <c r="H1420" s="108"/>
      <c r="I1420" s="113"/>
    </row>
    <row r="1421" spans="1:9" ht="18.75" customHeight="1" x14ac:dyDescent="0.3">
      <c r="A1421" s="109"/>
      <c r="B1421" s="110"/>
      <c r="C1421" s="111"/>
      <c r="D1421" s="111"/>
      <c r="E1421" s="112"/>
      <c r="F1421" s="111"/>
      <c r="G1421" s="111"/>
      <c r="H1421" s="112"/>
      <c r="I1421" s="460"/>
    </row>
    <row r="1422" spans="1:9" ht="18.75" customHeight="1" x14ac:dyDescent="0.3">
      <c r="A1422" s="103"/>
      <c r="B1422" s="104"/>
      <c r="C1422" s="105"/>
      <c r="D1422" s="105"/>
      <c r="E1422" s="106"/>
      <c r="F1422" s="106"/>
      <c r="G1422" s="106"/>
      <c r="H1422" s="106"/>
      <c r="I1422" s="107"/>
    </row>
    <row r="1423" spans="1:9" ht="18.75" customHeight="1" x14ac:dyDescent="0.3">
      <c r="A1423" s="103"/>
      <c r="B1423" s="104"/>
      <c r="C1423" s="105"/>
      <c r="D1423" s="105"/>
      <c r="E1423" s="108"/>
      <c r="F1423" s="106"/>
      <c r="G1423" s="106"/>
      <c r="H1423" s="108"/>
      <c r="I1423" s="113"/>
    </row>
    <row r="1424" spans="1:9" ht="18.75" customHeight="1" x14ac:dyDescent="0.3">
      <c r="A1424" s="109"/>
      <c r="B1424" s="110"/>
      <c r="C1424" s="111"/>
      <c r="D1424" s="111"/>
      <c r="E1424" s="112"/>
      <c r="F1424" s="111"/>
      <c r="G1424" s="111"/>
      <c r="H1424" s="112"/>
      <c r="I1424" s="460"/>
    </row>
    <row r="1425" spans="1:9" ht="18.75" customHeight="1" x14ac:dyDescent="0.3">
      <c r="A1425" s="103"/>
      <c r="B1425" s="104"/>
      <c r="C1425" s="105"/>
      <c r="D1425" s="105"/>
      <c r="E1425" s="106"/>
      <c r="F1425" s="106"/>
      <c r="G1425" s="106"/>
      <c r="H1425" s="106"/>
      <c r="I1425" s="107"/>
    </row>
    <row r="1426" spans="1:9" ht="18.75" customHeight="1" x14ac:dyDescent="0.3">
      <c r="A1426" s="103"/>
      <c r="B1426" s="104"/>
      <c r="C1426" s="105"/>
      <c r="D1426" s="105"/>
      <c r="E1426" s="108"/>
      <c r="F1426" s="106"/>
      <c r="G1426" s="106"/>
      <c r="H1426" s="108"/>
      <c r="I1426" s="113"/>
    </row>
    <row r="1427" spans="1:9" ht="18.75" customHeight="1" x14ac:dyDescent="0.3">
      <c r="A1427" s="109"/>
      <c r="B1427" s="110"/>
      <c r="C1427" s="111"/>
      <c r="D1427" s="111"/>
      <c r="E1427" s="112"/>
      <c r="F1427" s="111"/>
      <c r="G1427" s="111"/>
      <c r="H1427" s="112"/>
      <c r="I1427" s="460"/>
    </row>
    <row r="1428" spans="1:9" ht="18.75" customHeight="1" x14ac:dyDescent="0.3">
      <c r="A1428" s="103"/>
      <c r="B1428" s="104"/>
      <c r="C1428" s="105"/>
      <c r="D1428" s="105"/>
      <c r="E1428" s="106"/>
      <c r="F1428" s="106"/>
      <c r="G1428" s="106"/>
      <c r="H1428" s="106"/>
      <c r="I1428" s="107"/>
    </row>
    <row r="1429" spans="1:9" ht="18.75" customHeight="1" x14ac:dyDescent="0.3">
      <c r="A1429" s="103"/>
      <c r="B1429" s="104"/>
      <c r="C1429" s="105"/>
      <c r="D1429" s="105"/>
      <c r="E1429" s="108"/>
      <c r="F1429" s="106"/>
      <c r="G1429" s="106"/>
      <c r="H1429" s="108"/>
      <c r="I1429" s="113"/>
    </row>
    <row r="1430" spans="1:9" ht="18.75" customHeight="1" x14ac:dyDescent="0.3">
      <c r="A1430" s="109"/>
      <c r="B1430" s="110"/>
      <c r="C1430" s="111"/>
      <c r="D1430" s="111"/>
      <c r="E1430" s="112"/>
      <c r="F1430" s="111"/>
      <c r="G1430" s="111"/>
      <c r="H1430" s="112"/>
      <c r="I1430" s="460"/>
    </row>
    <row r="1431" spans="1:9" ht="18.75" customHeight="1" x14ac:dyDescent="0.3">
      <c r="A1431" s="103"/>
      <c r="B1431" s="104"/>
      <c r="C1431" s="105"/>
      <c r="D1431" s="105"/>
      <c r="E1431" s="106"/>
      <c r="F1431" s="106"/>
      <c r="G1431" s="106"/>
      <c r="H1431" s="106"/>
      <c r="I1431" s="107"/>
    </row>
    <row r="1432" spans="1:9" ht="18.75" customHeight="1" x14ac:dyDescent="0.3">
      <c r="A1432" s="103"/>
      <c r="B1432" s="104"/>
      <c r="C1432" s="105"/>
      <c r="D1432" s="105"/>
      <c r="E1432" s="108"/>
      <c r="F1432" s="106"/>
      <c r="G1432" s="106"/>
      <c r="H1432" s="108"/>
      <c r="I1432" s="113"/>
    </row>
    <row r="1433" spans="1:9" ht="18.75" customHeight="1" x14ac:dyDescent="0.3">
      <c r="A1433" s="109"/>
      <c r="B1433" s="110"/>
      <c r="C1433" s="111"/>
      <c r="D1433" s="111"/>
      <c r="E1433" s="112"/>
      <c r="F1433" s="111"/>
      <c r="G1433" s="111"/>
      <c r="H1433" s="112"/>
      <c r="I1433" s="460"/>
    </row>
    <row r="1434" spans="1:9" ht="18.75" customHeight="1" x14ac:dyDescent="0.3">
      <c r="A1434" s="103"/>
      <c r="B1434" s="104"/>
      <c r="C1434" s="105"/>
      <c r="D1434" s="105"/>
      <c r="E1434" s="106"/>
      <c r="F1434" s="106"/>
      <c r="G1434" s="106"/>
      <c r="H1434" s="106"/>
      <c r="I1434" s="107"/>
    </row>
    <row r="1435" spans="1:9" ht="18.75" customHeight="1" x14ac:dyDescent="0.3">
      <c r="A1435" s="103"/>
      <c r="B1435" s="104"/>
      <c r="C1435" s="105"/>
      <c r="D1435" s="105"/>
      <c r="E1435" s="108"/>
      <c r="F1435" s="106"/>
      <c r="G1435" s="106"/>
      <c r="H1435" s="108"/>
      <c r="I1435" s="113"/>
    </row>
    <row r="1436" spans="1:9" ht="18.75" customHeight="1" x14ac:dyDescent="0.3">
      <c r="A1436" s="109"/>
      <c r="B1436" s="110"/>
      <c r="C1436" s="111"/>
      <c r="D1436" s="111"/>
      <c r="E1436" s="112"/>
      <c r="F1436" s="111"/>
      <c r="G1436" s="111"/>
      <c r="H1436" s="112"/>
      <c r="I1436" s="460"/>
    </row>
    <row r="1437" spans="1:9" ht="18.75" customHeight="1" x14ac:dyDescent="0.3">
      <c r="A1437" s="103"/>
      <c r="B1437" s="104"/>
      <c r="C1437" s="105"/>
      <c r="D1437" s="105"/>
      <c r="E1437" s="106"/>
      <c r="F1437" s="105"/>
      <c r="G1437" s="105"/>
      <c r="H1437" s="106"/>
      <c r="I1437" s="344"/>
    </row>
    <row r="1438" spans="1:9" ht="18.75" customHeight="1" x14ac:dyDescent="0.3">
      <c r="A1438" s="103"/>
      <c r="B1438" s="104"/>
      <c r="C1438" s="105"/>
      <c r="D1438" s="105"/>
      <c r="E1438" s="108"/>
      <c r="F1438" s="106"/>
      <c r="G1438" s="106"/>
      <c r="H1438" s="108"/>
      <c r="I1438" s="113"/>
    </row>
    <row r="1439" spans="1:9" ht="18.75" customHeight="1" x14ac:dyDescent="0.3">
      <c r="A1439" s="109"/>
      <c r="B1439" s="110"/>
      <c r="C1439" s="111"/>
      <c r="D1439" s="111"/>
      <c r="E1439" s="112"/>
      <c r="F1439" s="111"/>
      <c r="G1439" s="111"/>
      <c r="H1439" s="112"/>
      <c r="I1439" s="460"/>
    </row>
    <row r="1440" spans="1:9" ht="18.75" customHeight="1" x14ac:dyDescent="0.3">
      <c r="A1440" s="103"/>
      <c r="B1440" s="104"/>
      <c r="C1440" s="105"/>
      <c r="D1440" s="105"/>
      <c r="E1440" s="106"/>
      <c r="F1440" s="105"/>
      <c r="G1440" s="105"/>
      <c r="H1440" s="106"/>
      <c r="I1440" s="344"/>
    </row>
    <row r="1441" spans="1:9" ht="18.75" customHeight="1" x14ac:dyDescent="0.3">
      <c r="A1441" s="103"/>
      <c r="B1441" s="104"/>
      <c r="C1441" s="105"/>
      <c r="D1441" s="105"/>
      <c r="E1441" s="108"/>
      <c r="F1441" s="106"/>
      <c r="G1441" s="106"/>
      <c r="H1441" s="108"/>
      <c r="I1441" s="113"/>
    </row>
    <row r="1442" spans="1:9" ht="18.75" customHeight="1" x14ac:dyDescent="0.3">
      <c r="A1442" s="109"/>
      <c r="B1442" s="110"/>
      <c r="C1442" s="111"/>
      <c r="D1442" s="111"/>
      <c r="E1442" s="112"/>
      <c r="F1442" s="111"/>
      <c r="G1442" s="111"/>
      <c r="H1442" s="112"/>
      <c r="I1442" s="460"/>
    </row>
    <row r="1443" spans="1:9" ht="18.75" customHeight="1" x14ac:dyDescent="0.3">
      <c r="A1443" s="103"/>
      <c r="B1443" s="104"/>
      <c r="C1443" s="105"/>
      <c r="D1443" s="105"/>
      <c r="E1443" s="106"/>
      <c r="F1443" s="105"/>
      <c r="G1443" s="105"/>
      <c r="H1443" s="106"/>
      <c r="I1443" s="344"/>
    </row>
    <row r="1444" spans="1:9" ht="18.75" customHeight="1" x14ac:dyDescent="0.3">
      <c r="A1444" s="103"/>
      <c r="B1444" s="104"/>
      <c r="C1444" s="105"/>
      <c r="D1444" s="105"/>
      <c r="E1444" s="108"/>
      <c r="F1444" s="106"/>
      <c r="G1444" s="106"/>
      <c r="H1444" s="108"/>
      <c r="I1444" s="113"/>
    </row>
    <row r="1445" spans="1:9" ht="18.75" customHeight="1" x14ac:dyDescent="0.3">
      <c r="A1445" s="109"/>
      <c r="B1445" s="110"/>
      <c r="C1445" s="111"/>
      <c r="D1445" s="111"/>
      <c r="E1445" s="112"/>
      <c r="F1445" s="111"/>
      <c r="G1445" s="111"/>
      <c r="H1445" s="112"/>
      <c r="I1445" s="460"/>
    </row>
    <row r="1446" spans="1:9" ht="18.75" customHeight="1" x14ac:dyDescent="0.3">
      <c r="A1446" s="103"/>
      <c r="B1446" s="104"/>
      <c r="C1446" s="105"/>
      <c r="D1446" s="105"/>
      <c r="E1446" s="106"/>
      <c r="F1446" s="105"/>
      <c r="G1446" s="105"/>
      <c r="H1446" s="106"/>
      <c r="I1446" s="344"/>
    </row>
    <row r="1447" spans="1:9" ht="18.75" customHeight="1" x14ac:dyDescent="0.3">
      <c r="A1447" s="103"/>
      <c r="B1447" s="104"/>
      <c r="C1447" s="105"/>
      <c r="D1447" s="105"/>
      <c r="E1447" s="108"/>
      <c r="F1447" s="106"/>
      <c r="G1447" s="106"/>
      <c r="H1447" s="108"/>
      <c r="I1447" s="113"/>
    </row>
    <row r="1448" spans="1:9" ht="18.75" customHeight="1" x14ac:dyDescent="0.3">
      <c r="A1448" s="109"/>
      <c r="B1448" s="110"/>
      <c r="C1448" s="111"/>
      <c r="D1448" s="111"/>
      <c r="E1448" s="112"/>
      <c r="F1448" s="111"/>
      <c r="G1448" s="111"/>
      <c r="H1448" s="112"/>
      <c r="I1448" s="460"/>
    </row>
    <row r="1449" spans="1:9" ht="18.75" customHeight="1" x14ac:dyDescent="0.3">
      <c r="A1449" s="103"/>
      <c r="B1449" s="104"/>
      <c r="C1449" s="105"/>
      <c r="D1449" s="105"/>
      <c r="E1449" s="106"/>
      <c r="F1449" s="105"/>
      <c r="G1449" s="105"/>
      <c r="H1449" s="106"/>
      <c r="I1449" s="344"/>
    </row>
    <row r="1450" spans="1:9" ht="18.75" customHeight="1" x14ac:dyDescent="0.3">
      <c r="A1450" s="103"/>
      <c r="B1450" s="104"/>
      <c r="C1450" s="105"/>
      <c r="D1450" s="105"/>
      <c r="E1450" s="108"/>
      <c r="F1450" s="106"/>
      <c r="G1450" s="106"/>
      <c r="H1450" s="108"/>
      <c r="I1450" s="113"/>
    </row>
    <row r="1451" spans="1:9" ht="18.75" customHeight="1" x14ac:dyDescent="0.3">
      <c r="A1451" s="109"/>
      <c r="B1451" s="110"/>
      <c r="C1451" s="111"/>
      <c r="D1451" s="111"/>
      <c r="E1451" s="112"/>
      <c r="F1451" s="111"/>
      <c r="G1451" s="111"/>
      <c r="H1451" s="112"/>
      <c r="I1451" s="460"/>
    </row>
    <row r="1452" spans="1:9" ht="18.75" customHeight="1" x14ac:dyDescent="0.3">
      <c r="A1452" s="103"/>
      <c r="B1452" s="104"/>
      <c r="C1452" s="105"/>
      <c r="D1452" s="105"/>
      <c r="E1452" s="106"/>
      <c r="F1452" s="105"/>
      <c r="G1452" s="105"/>
      <c r="H1452" s="106"/>
      <c r="I1452" s="344"/>
    </row>
    <row r="1453" spans="1:9" ht="18.75" customHeight="1" x14ac:dyDescent="0.3">
      <c r="A1453" s="103"/>
      <c r="B1453" s="104"/>
      <c r="C1453" s="105"/>
      <c r="D1453" s="105"/>
      <c r="E1453" s="108"/>
      <c r="F1453" s="106"/>
      <c r="G1453" s="106"/>
      <c r="H1453" s="108"/>
      <c r="I1453" s="113"/>
    </row>
    <row r="1454" spans="1:9" ht="18.75" customHeight="1" x14ac:dyDescent="0.3">
      <c r="A1454" s="109"/>
      <c r="B1454" s="110"/>
      <c r="C1454" s="111"/>
      <c r="D1454" s="111"/>
      <c r="E1454" s="112"/>
      <c r="F1454" s="111"/>
      <c r="G1454" s="111"/>
      <c r="H1454" s="112"/>
      <c r="I1454" s="460"/>
    </row>
    <row r="1455" spans="1:9" ht="18.75" customHeight="1" x14ac:dyDescent="0.3">
      <c r="A1455" s="103"/>
      <c r="B1455" s="104"/>
      <c r="C1455" s="105"/>
      <c r="D1455" s="105"/>
      <c r="E1455" s="106"/>
      <c r="F1455" s="105"/>
      <c r="G1455" s="105"/>
      <c r="H1455" s="106"/>
      <c r="I1455" s="344"/>
    </row>
    <row r="1456" spans="1:9" ht="18.75" customHeight="1" x14ac:dyDescent="0.3">
      <c r="A1456" s="103"/>
      <c r="B1456" s="104"/>
      <c r="C1456" s="105"/>
      <c r="D1456" s="105"/>
      <c r="E1456" s="108"/>
      <c r="F1456" s="106"/>
      <c r="G1456" s="106"/>
      <c r="H1456" s="108"/>
      <c r="I1456" s="113"/>
    </row>
    <row r="1457" spans="1:9" ht="18.75" customHeight="1" x14ac:dyDescent="0.3">
      <c r="A1457" s="109"/>
      <c r="B1457" s="110"/>
      <c r="C1457" s="111"/>
      <c r="D1457" s="111"/>
      <c r="E1457" s="112"/>
      <c r="F1457" s="111"/>
      <c r="G1457" s="111"/>
      <c r="H1457" s="112"/>
      <c r="I1457" s="460"/>
    </row>
    <row r="1458" spans="1:9" ht="18.75" customHeight="1" x14ac:dyDescent="0.3">
      <c r="A1458" s="103"/>
      <c r="B1458" s="104"/>
      <c r="C1458" s="105"/>
      <c r="D1458" s="105"/>
      <c r="E1458" s="106"/>
      <c r="F1458" s="106"/>
      <c r="G1458" s="106"/>
      <c r="H1458" s="106"/>
      <c r="I1458" s="344"/>
    </row>
    <row r="1459" spans="1:9" ht="18.75" customHeight="1" x14ac:dyDescent="0.3">
      <c r="A1459" s="103"/>
      <c r="B1459" s="104"/>
      <c r="C1459" s="105"/>
      <c r="D1459" s="105"/>
      <c r="E1459" s="108"/>
      <c r="F1459" s="106"/>
      <c r="G1459" s="106"/>
      <c r="H1459" s="108"/>
      <c r="I1459" s="113"/>
    </row>
    <row r="1460" spans="1:9" ht="18.75" customHeight="1" x14ac:dyDescent="0.3">
      <c r="A1460" s="109"/>
      <c r="B1460" s="110"/>
      <c r="C1460" s="111"/>
      <c r="D1460" s="111"/>
      <c r="E1460" s="112"/>
      <c r="F1460" s="111"/>
      <c r="G1460" s="111"/>
      <c r="H1460" s="112"/>
      <c r="I1460" s="460"/>
    </row>
    <row r="1461" spans="1:9" ht="18.75" customHeight="1" x14ac:dyDescent="0.3">
      <c r="A1461" s="103"/>
      <c r="B1461" s="104"/>
      <c r="C1461" s="105"/>
      <c r="D1461" s="105"/>
      <c r="E1461" s="106"/>
      <c r="F1461" s="105"/>
      <c r="G1461" s="105"/>
      <c r="H1461" s="106"/>
      <c r="I1461" s="344"/>
    </row>
    <row r="1462" spans="1:9" ht="18.75" customHeight="1" x14ac:dyDescent="0.3">
      <c r="A1462" s="103"/>
      <c r="B1462" s="104"/>
      <c r="C1462" s="105"/>
      <c r="D1462" s="105"/>
      <c r="E1462" s="108"/>
      <c r="F1462" s="106"/>
      <c r="G1462" s="106"/>
      <c r="H1462" s="108"/>
      <c r="I1462" s="113"/>
    </row>
    <row r="1463" spans="1:9" ht="18.75" customHeight="1" x14ac:dyDescent="0.3">
      <c r="A1463" s="109"/>
      <c r="B1463" s="110"/>
      <c r="C1463" s="111"/>
      <c r="D1463" s="111"/>
      <c r="E1463" s="112"/>
      <c r="F1463" s="111"/>
      <c r="G1463" s="111"/>
      <c r="H1463" s="112"/>
      <c r="I1463" s="460"/>
    </row>
    <row r="1464" spans="1:9" ht="18.75" customHeight="1" x14ac:dyDescent="0.3">
      <c r="A1464" s="103"/>
      <c r="B1464" s="104"/>
      <c r="C1464" s="105"/>
      <c r="D1464" s="105"/>
      <c r="E1464" s="106"/>
      <c r="F1464" s="105"/>
      <c r="G1464" s="105"/>
      <c r="H1464" s="106"/>
      <c r="I1464" s="344"/>
    </row>
    <row r="1465" spans="1:9" ht="18.75" customHeight="1" x14ac:dyDescent="0.3">
      <c r="A1465" s="103"/>
      <c r="B1465" s="104"/>
      <c r="C1465" s="105"/>
      <c r="D1465" s="105"/>
      <c r="E1465" s="108"/>
      <c r="F1465" s="106"/>
      <c r="G1465" s="106"/>
      <c r="H1465" s="108"/>
      <c r="I1465" s="113"/>
    </row>
    <row r="1466" spans="1:9" ht="18.75" customHeight="1" x14ac:dyDescent="0.3">
      <c r="A1466" s="109"/>
      <c r="B1466" s="110"/>
      <c r="C1466" s="111"/>
      <c r="D1466" s="111"/>
      <c r="E1466" s="112"/>
      <c r="F1466" s="111"/>
      <c r="G1466" s="111"/>
      <c r="H1466" s="112"/>
      <c r="I1466" s="460"/>
    </row>
    <row r="1467" spans="1:9" ht="18.75" customHeight="1" x14ac:dyDescent="0.3">
      <c r="A1467" s="103"/>
      <c r="B1467" s="104"/>
      <c r="C1467" s="105"/>
      <c r="D1467" s="105"/>
      <c r="E1467" s="106"/>
      <c r="F1467" s="106"/>
      <c r="G1467" s="106"/>
      <c r="H1467" s="106"/>
      <c r="I1467" s="107"/>
    </row>
    <row r="1468" spans="1:9" ht="18.75" customHeight="1" x14ac:dyDescent="0.3">
      <c r="A1468" s="103"/>
      <c r="B1468" s="104"/>
      <c r="C1468" s="105"/>
      <c r="D1468" s="105"/>
      <c r="E1468" s="108"/>
      <c r="F1468" s="106"/>
      <c r="G1468" s="106"/>
      <c r="H1468" s="108"/>
      <c r="I1468" s="113"/>
    </row>
    <row r="1469" spans="1:9" ht="18.75" customHeight="1" x14ac:dyDescent="0.3">
      <c r="A1469" s="109"/>
      <c r="B1469" s="110"/>
      <c r="C1469" s="111"/>
      <c r="D1469" s="111"/>
      <c r="E1469" s="112"/>
      <c r="F1469" s="111"/>
      <c r="G1469" s="111"/>
      <c r="H1469" s="112"/>
      <c r="I1469" s="460"/>
    </row>
    <row r="1470" spans="1:9" ht="18.75" customHeight="1" x14ac:dyDescent="0.3">
      <c r="A1470" s="103"/>
      <c r="B1470" s="104"/>
      <c r="C1470" s="105"/>
      <c r="D1470" s="105"/>
      <c r="E1470" s="106"/>
      <c r="F1470" s="105"/>
      <c r="G1470" s="105"/>
      <c r="H1470" s="106"/>
      <c r="I1470" s="344"/>
    </row>
    <row r="1471" spans="1:9" ht="18.75" customHeight="1" x14ac:dyDescent="0.3">
      <c r="A1471" s="103"/>
      <c r="B1471" s="104"/>
      <c r="C1471" s="105"/>
      <c r="D1471" s="105"/>
      <c r="E1471" s="108"/>
      <c r="F1471" s="106"/>
      <c r="G1471" s="106"/>
      <c r="H1471" s="108"/>
      <c r="I1471" s="113"/>
    </row>
    <row r="1472" spans="1:9" ht="18.75" customHeight="1" x14ac:dyDescent="0.3">
      <c r="A1472" s="109"/>
      <c r="B1472" s="110"/>
      <c r="C1472" s="111"/>
      <c r="D1472" s="111"/>
      <c r="E1472" s="112"/>
      <c r="F1472" s="111"/>
      <c r="G1472" s="111"/>
      <c r="H1472" s="112"/>
      <c r="I1472" s="460"/>
    </row>
    <row r="1473" spans="1:9" ht="18.75" customHeight="1" x14ac:dyDescent="0.3">
      <c r="A1473" s="103"/>
      <c r="B1473" s="104"/>
      <c r="C1473" s="105"/>
      <c r="D1473" s="105"/>
      <c r="E1473" s="106"/>
      <c r="F1473" s="106"/>
      <c r="G1473" s="106"/>
      <c r="H1473" s="106"/>
      <c r="I1473" s="107"/>
    </row>
    <row r="1474" spans="1:9" ht="18.75" customHeight="1" x14ac:dyDescent="0.3">
      <c r="A1474" s="103"/>
      <c r="B1474" s="104"/>
      <c r="C1474" s="105"/>
      <c r="D1474" s="105"/>
      <c r="E1474" s="108"/>
      <c r="F1474" s="106"/>
      <c r="G1474" s="106"/>
      <c r="H1474" s="108"/>
      <c r="I1474" s="113"/>
    </row>
    <row r="1475" spans="1:9" ht="18.75" customHeight="1" x14ac:dyDescent="0.3">
      <c r="A1475" s="109"/>
      <c r="B1475" s="110"/>
      <c r="C1475" s="111"/>
      <c r="D1475" s="111"/>
      <c r="E1475" s="112"/>
      <c r="F1475" s="111"/>
      <c r="G1475" s="111"/>
      <c r="H1475" s="112"/>
      <c r="I1475" s="460"/>
    </row>
    <row r="1476" spans="1:9" ht="18.75" customHeight="1" x14ac:dyDescent="0.3">
      <c r="A1476" s="103"/>
      <c r="B1476" s="104"/>
      <c r="C1476" s="105"/>
      <c r="D1476" s="105"/>
      <c r="E1476" s="106"/>
      <c r="F1476" s="105"/>
      <c r="G1476" s="105"/>
      <c r="H1476" s="106"/>
      <c r="I1476" s="344"/>
    </row>
    <row r="1477" spans="1:9" ht="18.75" customHeight="1" x14ac:dyDescent="0.3">
      <c r="A1477" s="103"/>
      <c r="B1477" s="104"/>
      <c r="C1477" s="105"/>
      <c r="D1477" s="105"/>
      <c r="E1477" s="108"/>
      <c r="F1477" s="106"/>
      <c r="G1477" s="106"/>
      <c r="H1477" s="108"/>
      <c r="I1477" s="113"/>
    </row>
    <row r="1478" spans="1:9" ht="18.75" customHeight="1" x14ac:dyDescent="0.3">
      <c r="A1478" s="109"/>
      <c r="B1478" s="110"/>
      <c r="C1478" s="111"/>
      <c r="D1478" s="111"/>
      <c r="E1478" s="112"/>
      <c r="F1478" s="111"/>
      <c r="G1478" s="111"/>
      <c r="H1478" s="112"/>
      <c r="I1478" s="460"/>
    </row>
    <row r="1479" spans="1:9" ht="18.75" customHeight="1" x14ac:dyDescent="0.3">
      <c r="A1479" s="103"/>
      <c r="B1479" s="104"/>
      <c r="C1479" s="105"/>
      <c r="D1479" s="105"/>
      <c r="E1479" s="106"/>
      <c r="F1479" s="106"/>
      <c r="G1479" s="106"/>
      <c r="H1479" s="106"/>
      <c r="I1479" s="107"/>
    </row>
    <row r="1480" spans="1:9" ht="18.75" customHeight="1" x14ac:dyDescent="0.3">
      <c r="A1480" s="103"/>
      <c r="B1480" s="104"/>
      <c r="C1480" s="105"/>
      <c r="D1480" s="105"/>
      <c r="E1480" s="108"/>
      <c r="F1480" s="106"/>
      <c r="G1480" s="106"/>
      <c r="H1480" s="108"/>
      <c r="I1480" s="113"/>
    </row>
    <row r="1481" spans="1:9" ht="18.75" customHeight="1" x14ac:dyDescent="0.3">
      <c r="A1481" s="109"/>
      <c r="B1481" s="110"/>
      <c r="C1481" s="111"/>
      <c r="D1481" s="111"/>
      <c r="E1481" s="112"/>
      <c r="F1481" s="111"/>
      <c r="G1481" s="111"/>
      <c r="H1481" s="112"/>
      <c r="I1481" s="460"/>
    </row>
    <row r="1482" spans="1:9" ht="18.75" customHeight="1" x14ac:dyDescent="0.3">
      <c r="A1482" s="103"/>
      <c r="B1482" s="104"/>
      <c r="C1482" s="105"/>
      <c r="D1482" s="105"/>
      <c r="E1482" s="106"/>
      <c r="F1482" s="105"/>
      <c r="G1482" s="105"/>
      <c r="H1482" s="106"/>
      <c r="I1482" s="344"/>
    </row>
    <row r="1483" spans="1:9" ht="18.75" customHeight="1" x14ac:dyDescent="0.3">
      <c r="A1483" s="103"/>
      <c r="B1483" s="104"/>
      <c r="C1483" s="105"/>
      <c r="D1483" s="105"/>
      <c r="E1483" s="108"/>
      <c r="F1483" s="106"/>
      <c r="G1483" s="106"/>
      <c r="H1483" s="108"/>
      <c r="I1483" s="113"/>
    </row>
    <row r="1484" spans="1:9" ht="18.75" customHeight="1" x14ac:dyDescent="0.3">
      <c r="A1484" s="109"/>
      <c r="B1484" s="110"/>
      <c r="C1484" s="111"/>
      <c r="D1484" s="111"/>
      <c r="E1484" s="112"/>
      <c r="F1484" s="111"/>
      <c r="G1484" s="111"/>
      <c r="H1484" s="112"/>
      <c r="I1484" s="460"/>
    </row>
    <row r="1485" spans="1:9" ht="18.75" customHeight="1" x14ac:dyDescent="0.3">
      <c r="A1485" s="103"/>
      <c r="B1485" s="104"/>
      <c r="C1485" s="105"/>
      <c r="D1485" s="105"/>
      <c r="E1485" s="106"/>
      <c r="F1485" s="106"/>
      <c r="G1485" s="106"/>
      <c r="H1485" s="106"/>
      <c r="I1485" s="107"/>
    </row>
    <row r="1486" spans="1:9" ht="18.75" customHeight="1" x14ac:dyDescent="0.3">
      <c r="A1486" s="103"/>
      <c r="B1486" s="104"/>
      <c r="C1486" s="105"/>
      <c r="D1486" s="105"/>
      <c r="E1486" s="108"/>
      <c r="F1486" s="106"/>
      <c r="G1486" s="106"/>
      <c r="H1486" s="108"/>
      <c r="I1486" s="113"/>
    </row>
    <row r="1487" spans="1:9" ht="18.75" customHeight="1" x14ac:dyDescent="0.3">
      <c r="A1487" s="109"/>
      <c r="B1487" s="110"/>
      <c r="C1487" s="111"/>
      <c r="D1487" s="111"/>
      <c r="E1487" s="112"/>
      <c r="F1487" s="111"/>
      <c r="G1487" s="111"/>
      <c r="H1487" s="112"/>
      <c r="I1487" s="460"/>
    </row>
    <row r="1488" spans="1:9" ht="18.75" customHeight="1" x14ac:dyDescent="0.3">
      <c r="A1488" s="103"/>
      <c r="B1488" s="104"/>
      <c r="C1488" s="105"/>
      <c r="D1488" s="105"/>
      <c r="E1488" s="106"/>
      <c r="F1488" s="105"/>
      <c r="G1488" s="105"/>
      <c r="H1488" s="106"/>
      <c r="I1488" s="344"/>
    </row>
    <row r="1489" spans="1:9" ht="18.75" customHeight="1" x14ac:dyDescent="0.3">
      <c r="A1489" s="103"/>
      <c r="B1489" s="104"/>
      <c r="C1489" s="105"/>
      <c r="D1489" s="105"/>
      <c r="E1489" s="108"/>
      <c r="F1489" s="106"/>
      <c r="G1489" s="106"/>
      <c r="H1489" s="108"/>
      <c r="I1489" s="113"/>
    </row>
    <row r="1490" spans="1:9" ht="18.75" customHeight="1" x14ac:dyDescent="0.3">
      <c r="A1490" s="109"/>
      <c r="B1490" s="110"/>
      <c r="C1490" s="111"/>
      <c r="D1490" s="111"/>
      <c r="E1490" s="112"/>
      <c r="F1490" s="111"/>
      <c r="G1490" s="111"/>
      <c r="H1490" s="112"/>
      <c r="I1490" s="460"/>
    </row>
    <row r="1491" spans="1:9" ht="18.75" customHeight="1" x14ac:dyDescent="0.3">
      <c r="A1491" s="103"/>
      <c r="B1491" s="104"/>
      <c r="C1491" s="105"/>
      <c r="D1491" s="105"/>
      <c r="E1491" s="106"/>
      <c r="F1491" s="105"/>
      <c r="G1491" s="105"/>
      <c r="H1491" s="106"/>
      <c r="I1491" s="344"/>
    </row>
    <row r="1492" spans="1:9" ht="18.75" customHeight="1" x14ac:dyDescent="0.3">
      <c r="A1492" s="103"/>
      <c r="B1492" s="104"/>
      <c r="C1492" s="105"/>
      <c r="D1492" s="105"/>
      <c r="E1492" s="108"/>
      <c r="F1492" s="106"/>
      <c r="G1492" s="106"/>
      <c r="H1492" s="108"/>
      <c r="I1492" s="113"/>
    </row>
    <row r="1493" spans="1:9" ht="18.75" customHeight="1" x14ac:dyDescent="0.3">
      <c r="A1493" s="109"/>
      <c r="B1493" s="110"/>
      <c r="C1493" s="111"/>
      <c r="D1493" s="111"/>
      <c r="E1493" s="112"/>
      <c r="F1493" s="111"/>
      <c r="G1493" s="111"/>
      <c r="H1493" s="112"/>
      <c r="I1493" s="460"/>
    </row>
    <row r="1494" spans="1:9" ht="18.75" customHeight="1" x14ac:dyDescent="0.3">
      <c r="A1494" s="103"/>
      <c r="B1494" s="104"/>
      <c r="C1494" s="105"/>
      <c r="D1494" s="105"/>
      <c r="E1494" s="106"/>
      <c r="F1494" s="106"/>
      <c r="G1494" s="106"/>
      <c r="H1494" s="106"/>
      <c r="I1494" s="107"/>
    </row>
    <row r="1495" spans="1:9" ht="18.75" customHeight="1" x14ac:dyDescent="0.3">
      <c r="A1495" s="103"/>
      <c r="B1495" s="104"/>
      <c r="C1495" s="105"/>
      <c r="D1495" s="105"/>
      <c r="E1495" s="108"/>
      <c r="F1495" s="106"/>
      <c r="G1495" s="106"/>
      <c r="H1495" s="108"/>
      <c r="I1495" s="113"/>
    </row>
    <row r="1496" spans="1:9" ht="18.75" customHeight="1" x14ac:dyDescent="0.3">
      <c r="A1496" s="109"/>
      <c r="B1496" s="110"/>
      <c r="C1496" s="111"/>
      <c r="D1496" s="111"/>
      <c r="E1496" s="112"/>
      <c r="F1496" s="111"/>
      <c r="G1496" s="111"/>
      <c r="H1496" s="112"/>
      <c r="I1496" s="460"/>
    </row>
    <row r="1497" spans="1:9" ht="18.75" customHeight="1" x14ac:dyDescent="0.3">
      <c r="A1497" s="103"/>
      <c r="B1497" s="104"/>
      <c r="C1497" s="105"/>
      <c r="D1497" s="105"/>
      <c r="E1497" s="106"/>
      <c r="F1497" s="105"/>
      <c r="G1497" s="105"/>
      <c r="H1497" s="106"/>
      <c r="I1497" s="107"/>
    </row>
    <row r="1498" spans="1:9" ht="18.75" customHeight="1" x14ac:dyDescent="0.3">
      <c r="A1498" s="103"/>
      <c r="B1498" s="104"/>
      <c r="C1498" s="105"/>
      <c r="D1498" s="105"/>
      <c r="E1498" s="108"/>
      <c r="F1498" s="106"/>
      <c r="G1498" s="106"/>
      <c r="H1498" s="108"/>
      <c r="I1498" s="113"/>
    </row>
    <row r="1499" spans="1:9" ht="18.75" customHeight="1" x14ac:dyDescent="0.3">
      <c r="A1499" s="109"/>
      <c r="B1499" s="110"/>
      <c r="C1499" s="111"/>
      <c r="D1499" s="111"/>
      <c r="E1499" s="112"/>
      <c r="F1499" s="111"/>
      <c r="G1499" s="111"/>
      <c r="H1499" s="112"/>
      <c r="I1499" s="460"/>
    </row>
    <row r="1500" spans="1:9" ht="18.75" customHeight="1" x14ac:dyDescent="0.3">
      <c r="A1500" s="103"/>
      <c r="B1500" s="104"/>
      <c r="C1500" s="105"/>
      <c r="D1500" s="105"/>
      <c r="E1500" s="106"/>
      <c r="F1500" s="105"/>
      <c r="G1500" s="105"/>
      <c r="H1500" s="106"/>
      <c r="I1500" s="107"/>
    </row>
    <row r="1501" spans="1:9" ht="18.75" customHeight="1" x14ac:dyDescent="0.3">
      <c r="A1501" s="103"/>
      <c r="B1501" s="104"/>
      <c r="C1501" s="105"/>
      <c r="D1501" s="105"/>
      <c r="E1501" s="108"/>
      <c r="F1501" s="106"/>
      <c r="G1501" s="106"/>
      <c r="H1501" s="108"/>
      <c r="I1501" s="113"/>
    </row>
    <row r="1502" spans="1:9" ht="18.75" customHeight="1" x14ac:dyDescent="0.3">
      <c r="A1502" s="109"/>
      <c r="B1502" s="110"/>
      <c r="C1502" s="111"/>
      <c r="D1502" s="111"/>
      <c r="E1502" s="112"/>
      <c r="F1502" s="111"/>
      <c r="G1502" s="111"/>
      <c r="H1502" s="112"/>
      <c r="I1502" s="460"/>
    </row>
    <row r="1503" spans="1:9" ht="18.75" customHeight="1" x14ac:dyDescent="0.3">
      <c r="A1503" s="103"/>
      <c r="B1503" s="104"/>
      <c r="C1503" s="105"/>
      <c r="D1503" s="105"/>
      <c r="E1503" s="106"/>
      <c r="F1503" s="106"/>
      <c r="G1503" s="106"/>
      <c r="H1503" s="106"/>
      <c r="I1503" s="107"/>
    </row>
    <row r="1504" spans="1:9" ht="18.75" customHeight="1" x14ac:dyDescent="0.3">
      <c r="A1504" s="103"/>
      <c r="B1504" s="104"/>
      <c r="C1504" s="105"/>
      <c r="D1504" s="105"/>
      <c r="E1504" s="108"/>
      <c r="F1504" s="106"/>
      <c r="G1504" s="106"/>
      <c r="H1504" s="108"/>
      <c r="I1504" s="113"/>
    </row>
    <row r="1505" spans="1:9" ht="18.75" customHeight="1" x14ac:dyDescent="0.3">
      <c r="A1505" s="109"/>
      <c r="B1505" s="110"/>
      <c r="C1505" s="111"/>
      <c r="D1505" s="111"/>
      <c r="E1505" s="112"/>
      <c r="F1505" s="111"/>
      <c r="G1505" s="111"/>
      <c r="H1505" s="112"/>
      <c r="I1505" s="460"/>
    </row>
    <row r="1506" spans="1:9" ht="18.75" customHeight="1" x14ac:dyDescent="0.3">
      <c r="A1506" s="103"/>
      <c r="B1506" s="104"/>
      <c r="C1506" s="105"/>
      <c r="D1506" s="105"/>
      <c r="E1506" s="106"/>
      <c r="F1506" s="106"/>
      <c r="G1506" s="106"/>
      <c r="H1506" s="106"/>
      <c r="I1506" s="107"/>
    </row>
    <row r="1507" spans="1:9" ht="18.75" customHeight="1" x14ac:dyDescent="0.3">
      <c r="A1507" s="103"/>
      <c r="B1507" s="104"/>
      <c r="C1507" s="105"/>
      <c r="D1507" s="105"/>
      <c r="E1507" s="108"/>
      <c r="F1507" s="106"/>
      <c r="G1507" s="106"/>
      <c r="H1507" s="108"/>
      <c r="I1507" s="468"/>
    </row>
    <row r="1508" spans="1:9" ht="18.75" customHeight="1" x14ac:dyDescent="0.3">
      <c r="A1508" s="109"/>
      <c r="B1508" s="110"/>
      <c r="C1508" s="111"/>
      <c r="D1508" s="111"/>
      <c r="E1508" s="112"/>
      <c r="F1508" s="111"/>
      <c r="G1508" s="111"/>
      <c r="H1508" s="112"/>
      <c r="I1508" s="112"/>
    </row>
    <row r="1509" spans="1:9" ht="18.75" customHeight="1" x14ac:dyDescent="0.3">
      <c r="A1509" s="103"/>
      <c r="B1509" s="104"/>
      <c r="C1509" s="105"/>
      <c r="D1509" s="105"/>
      <c r="E1509" s="106"/>
      <c r="F1509" s="106"/>
      <c r="G1509" s="106"/>
      <c r="H1509" s="106"/>
      <c r="I1509" s="107"/>
    </row>
    <row r="1510" spans="1:9" ht="18.75" customHeight="1" x14ac:dyDescent="0.3">
      <c r="A1510" s="103"/>
      <c r="B1510" s="104"/>
      <c r="C1510" s="105"/>
      <c r="D1510" s="105"/>
      <c r="E1510" s="108"/>
      <c r="F1510" s="106"/>
      <c r="G1510" s="106"/>
      <c r="H1510" s="108"/>
      <c r="I1510" s="113"/>
    </row>
    <row r="1511" spans="1:9" ht="18.75" customHeight="1" x14ac:dyDescent="0.3">
      <c r="A1511" s="109"/>
      <c r="B1511" s="110"/>
      <c r="C1511" s="111"/>
      <c r="D1511" s="111"/>
      <c r="E1511" s="112"/>
      <c r="F1511" s="111"/>
      <c r="G1511" s="111"/>
      <c r="H1511" s="112"/>
      <c r="I1511" s="460"/>
    </row>
    <row r="1512" spans="1:9" ht="18.75" customHeight="1" x14ac:dyDescent="0.3">
      <c r="A1512" s="103"/>
      <c r="B1512" s="104"/>
      <c r="C1512" s="105"/>
      <c r="D1512" s="105"/>
      <c r="E1512" s="106"/>
      <c r="F1512" s="106"/>
      <c r="G1512" s="106"/>
      <c r="H1512" s="106"/>
      <c r="I1512" s="107"/>
    </row>
    <row r="1513" spans="1:9" ht="18.75" customHeight="1" x14ac:dyDescent="0.3">
      <c r="A1513" s="103"/>
      <c r="B1513" s="104"/>
      <c r="C1513" s="105"/>
      <c r="D1513" s="105"/>
      <c r="E1513" s="108"/>
      <c r="F1513" s="106"/>
      <c r="G1513" s="106"/>
      <c r="H1513" s="108"/>
      <c r="I1513" s="113"/>
    </row>
    <row r="1514" spans="1:9" ht="18.75" customHeight="1" x14ac:dyDescent="0.3">
      <c r="A1514" s="109"/>
      <c r="B1514" s="110"/>
      <c r="C1514" s="111"/>
      <c r="D1514" s="111"/>
      <c r="E1514" s="112"/>
      <c r="F1514" s="111"/>
      <c r="G1514" s="111"/>
      <c r="H1514" s="112"/>
      <c r="I1514" s="460"/>
    </row>
    <row r="1515" spans="1:9" ht="18.75" customHeight="1" x14ac:dyDescent="0.3">
      <c r="A1515" s="103"/>
      <c r="B1515" s="104"/>
      <c r="C1515" s="105"/>
      <c r="D1515" s="105"/>
      <c r="E1515" s="106"/>
      <c r="F1515" s="105"/>
      <c r="G1515" s="105"/>
      <c r="H1515" s="106"/>
      <c r="I1515" s="344"/>
    </row>
    <row r="1516" spans="1:9" ht="18.75" customHeight="1" x14ac:dyDescent="0.3">
      <c r="A1516" s="103"/>
      <c r="B1516" s="104"/>
      <c r="C1516" s="105"/>
      <c r="D1516" s="105"/>
      <c r="E1516" s="108"/>
      <c r="F1516" s="106"/>
      <c r="G1516" s="106"/>
      <c r="H1516" s="108"/>
      <c r="I1516" s="113"/>
    </row>
    <row r="1517" spans="1:9" ht="18.75" customHeight="1" x14ac:dyDescent="0.3">
      <c r="A1517" s="109"/>
      <c r="B1517" s="110"/>
      <c r="C1517" s="111"/>
      <c r="D1517" s="111"/>
      <c r="E1517" s="112"/>
      <c r="F1517" s="111"/>
      <c r="G1517" s="111"/>
      <c r="H1517" s="112"/>
      <c r="I1517" s="460"/>
    </row>
    <row r="1518" spans="1:9" ht="18.75" customHeight="1" x14ac:dyDescent="0.3">
      <c r="A1518" s="103"/>
      <c r="B1518" s="104"/>
      <c r="C1518" s="105"/>
      <c r="D1518" s="105"/>
      <c r="E1518" s="106"/>
      <c r="F1518" s="105"/>
      <c r="G1518" s="105"/>
      <c r="H1518" s="106"/>
      <c r="I1518" s="344"/>
    </row>
    <row r="1519" spans="1:9" ht="18.75" customHeight="1" x14ac:dyDescent="0.3">
      <c r="A1519" s="103"/>
      <c r="B1519" s="104"/>
      <c r="C1519" s="105"/>
      <c r="D1519" s="105"/>
      <c r="E1519" s="108"/>
      <c r="F1519" s="106"/>
      <c r="G1519" s="106"/>
      <c r="H1519" s="108"/>
      <c r="I1519" s="113"/>
    </row>
    <row r="1520" spans="1:9" ht="18.75" customHeight="1" x14ac:dyDescent="0.3">
      <c r="A1520" s="109"/>
      <c r="B1520" s="110"/>
      <c r="C1520" s="111"/>
      <c r="D1520" s="111"/>
      <c r="E1520" s="112"/>
      <c r="F1520" s="111"/>
      <c r="G1520" s="111"/>
      <c r="H1520" s="112"/>
      <c r="I1520" s="460"/>
    </row>
    <row r="1521" spans="1:9" ht="18.75" customHeight="1" x14ac:dyDescent="0.3">
      <c r="A1521" s="103"/>
      <c r="B1521" s="104"/>
      <c r="C1521" s="105"/>
      <c r="D1521" s="105"/>
      <c r="E1521" s="106"/>
      <c r="F1521" s="105"/>
      <c r="G1521" s="105"/>
      <c r="H1521" s="106"/>
      <c r="I1521" s="107"/>
    </row>
    <row r="1522" spans="1:9" ht="18.75" customHeight="1" x14ac:dyDescent="0.3">
      <c r="A1522" s="103"/>
      <c r="B1522" s="104"/>
      <c r="C1522" s="105"/>
      <c r="D1522" s="105"/>
      <c r="E1522" s="108"/>
      <c r="F1522" s="106"/>
      <c r="G1522" s="106"/>
      <c r="H1522" s="108"/>
      <c r="I1522" s="113"/>
    </row>
    <row r="1523" spans="1:9" ht="18.75" customHeight="1" x14ac:dyDescent="0.3">
      <c r="A1523" s="109"/>
      <c r="B1523" s="110"/>
      <c r="C1523" s="111"/>
      <c r="D1523" s="111"/>
      <c r="E1523" s="112"/>
      <c r="F1523" s="111"/>
      <c r="G1523" s="111"/>
      <c r="H1523" s="112"/>
      <c r="I1523" s="460"/>
    </row>
    <row r="1524" spans="1:9" ht="18.75" customHeight="1" x14ac:dyDescent="0.3">
      <c r="A1524" s="103"/>
      <c r="B1524" s="104"/>
      <c r="C1524" s="105"/>
      <c r="D1524" s="105"/>
      <c r="E1524" s="106"/>
      <c r="F1524" s="106"/>
      <c r="G1524" s="106"/>
      <c r="H1524" s="106"/>
      <c r="I1524" s="107"/>
    </row>
    <row r="1525" spans="1:9" ht="18.75" customHeight="1" x14ac:dyDescent="0.3">
      <c r="A1525" s="103"/>
      <c r="B1525" s="104"/>
      <c r="C1525" s="105"/>
      <c r="D1525" s="105"/>
      <c r="E1525" s="108"/>
      <c r="F1525" s="106"/>
      <c r="G1525" s="106"/>
      <c r="H1525" s="108"/>
      <c r="I1525" s="113"/>
    </row>
    <row r="1526" spans="1:9" ht="18.75" customHeight="1" x14ac:dyDescent="0.3">
      <c r="A1526" s="109"/>
      <c r="B1526" s="110"/>
      <c r="C1526" s="111"/>
      <c r="D1526" s="111"/>
      <c r="E1526" s="112"/>
      <c r="F1526" s="111"/>
      <c r="G1526" s="111"/>
      <c r="H1526" s="112"/>
      <c r="I1526" s="460"/>
    </row>
    <row r="1527" spans="1:9" ht="18.75" customHeight="1" x14ac:dyDescent="0.3">
      <c r="A1527" s="103"/>
      <c r="B1527" s="104"/>
      <c r="C1527" s="105"/>
      <c r="D1527" s="105"/>
      <c r="E1527" s="106"/>
      <c r="F1527" s="106"/>
      <c r="G1527" s="106"/>
      <c r="H1527" s="106"/>
      <c r="I1527" s="107"/>
    </row>
    <row r="1528" spans="1:9" ht="18.75" customHeight="1" x14ac:dyDescent="0.3">
      <c r="A1528" s="103"/>
      <c r="B1528" s="104"/>
      <c r="C1528" s="105"/>
      <c r="D1528" s="105"/>
      <c r="E1528" s="108"/>
      <c r="F1528" s="106"/>
      <c r="G1528" s="106"/>
      <c r="H1528" s="108"/>
      <c r="I1528" s="113"/>
    </row>
    <row r="1529" spans="1:9" ht="18.75" customHeight="1" x14ac:dyDescent="0.3">
      <c r="A1529" s="109"/>
      <c r="B1529" s="110"/>
      <c r="C1529" s="111"/>
      <c r="D1529" s="111"/>
      <c r="E1529" s="112"/>
      <c r="F1529" s="111"/>
      <c r="G1529" s="111"/>
      <c r="H1529" s="112"/>
      <c r="I1529" s="460"/>
    </row>
    <row r="1530" spans="1:9" ht="18.75" customHeight="1" x14ac:dyDescent="0.3">
      <c r="A1530" s="103"/>
      <c r="B1530" s="104"/>
      <c r="C1530" s="105"/>
      <c r="D1530" s="105"/>
      <c r="E1530" s="106"/>
      <c r="F1530" s="106"/>
      <c r="G1530" s="106"/>
      <c r="H1530" s="106"/>
      <c r="I1530" s="107"/>
    </row>
    <row r="1531" spans="1:9" ht="18.75" customHeight="1" x14ac:dyDescent="0.3">
      <c r="A1531" s="103"/>
      <c r="B1531" s="104"/>
      <c r="C1531" s="105"/>
      <c r="D1531" s="105"/>
      <c r="E1531" s="108"/>
      <c r="F1531" s="106"/>
      <c r="G1531" s="106"/>
      <c r="H1531" s="108"/>
      <c r="I1531" s="468"/>
    </row>
    <row r="1532" spans="1:9" ht="18.75" customHeight="1" x14ac:dyDescent="0.3">
      <c r="A1532" s="109"/>
      <c r="B1532" s="110"/>
      <c r="C1532" s="111"/>
      <c r="D1532" s="111"/>
      <c r="E1532" s="112"/>
      <c r="F1532" s="111"/>
      <c r="G1532" s="111"/>
      <c r="H1532" s="112"/>
      <c r="I1532" s="114"/>
    </row>
    <row r="1533" spans="1:9" ht="18.75" customHeight="1" x14ac:dyDescent="0.3">
      <c r="A1533" s="103"/>
      <c r="B1533" s="104"/>
      <c r="C1533" s="105"/>
      <c r="D1533" s="105"/>
      <c r="E1533" s="106"/>
      <c r="F1533" s="106"/>
      <c r="G1533" s="106"/>
      <c r="H1533" s="106"/>
      <c r="I1533" s="107"/>
    </row>
    <row r="1534" spans="1:9" ht="18.75" customHeight="1" x14ac:dyDescent="0.3">
      <c r="A1534" s="103"/>
      <c r="B1534" s="104"/>
      <c r="C1534" s="105"/>
      <c r="D1534" s="105"/>
      <c r="E1534" s="108"/>
      <c r="F1534" s="106"/>
      <c r="G1534" s="106"/>
      <c r="H1534" s="108"/>
      <c r="I1534" s="468"/>
    </row>
    <row r="1535" spans="1:9" ht="18.75" customHeight="1" x14ac:dyDescent="0.3">
      <c r="A1535" s="109"/>
      <c r="B1535" s="110"/>
      <c r="C1535" s="111"/>
      <c r="D1535" s="111"/>
      <c r="E1535" s="112"/>
      <c r="F1535" s="111"/>
      <c r="G1535" s="111"/>
      <c r="H1535" s="112"/>
      <c r="I1535" s="460"/>
    </row>
    <row r="1536" spans="1:9" ht="18.75" customHeight="1" x14ac:dyDescent="0.3">
      <c r="A1536" s="103"/>
      <c r="B1536" s="104"/>
      <c r="C1536" s="105"/>
      <c r="D1536" s="105"/>
      <c r="E1536" s="106"/>
      <c r="F1536" s="106"/>
      <c r="G1536" s="106"/>
      <c r="H1536" s="106"/>
      <c r="I1536" s="107"/>
    </row>
    <row r="1537" spans="1:9" ht="18.75" customHeight="1" x14ac:dyDescent="0.3">
      <c r="A1537" s="103"/>
      <c r="B1537" s="104"/>
      <c r="C1537" s="105"/>
      <c r="D1537" s="105"/>
      <c r="E1537" s="108"/>
      <c r="F1537" s="106"/>
      <c r="G1537" s="106"/>
      <c r="H1537" s="108"/>
      <c r="I1537" s="468"/>
    </row>
    <row r="1538" spans="1:9" ht="18.75" customHeight="1" x14ac:dyDescent="0.3">
      <c r="A1538" s="109"/>
      <c r="B1538" s="110"/>
      <c r="C1538" s="111"/>
      <c r="D1538" s="111"/>
      <c r="E1538" s="112"/>
      <c r="F1538" s="111"/>
      <c r="G1538" s="111"/>
      <c r="H1538" s="112"/>
      <c r="I1538" s="460"/>
    </row>
    <row r="1539" spans="1:9" ht="18.75" customHeight="1" x14ac:dyDescent="0.3">
      <c r="A1539" s="103"/>
      <c r="B1539" s="104"/>
      <c r="C1539" s="105"/>
      <c r="D1539" s="105"/>
      <c r="E1539" s="106"/>
      <c r="F1539" s="106"/>
      <c r="G1539" s="106"/>
      <c r="H1539" s="106"/>
      <c r="I1539" s="107"/>
    </row>
    <row r="1540" spans="1:9" ht="18.75" customHeight="1" x14ac:dyDescent="0.3">
      <c r="A1540" s="103"/>
      <c r="B1540" s="104"/>
      <c r="C1540" s="105"/>
      <c r="D1540" s="105"/>
      <c r="E1540" s="108"/>
      <c r="F1540" s="106"/>
      <c r="G1540" s="106"/>
      <c r="H1540" s="108"/>
      <c r="I1540" s="468"/>
    </row>
    <row r="1541" spans="1:9" ht="18.75" customHeight="1" x14ac:dyDescent="0.3">
      <c r="A1541" s="109"/>
      <c r="B1541" s="110"/>
      <c r="C1541" s="111"/>
      <c r="D1541" s="111"/>
      <c r="E1541" s="112"/>
      <c r="F1541" s="111"/>
      <c r="G1541" s="111"/>
      <c r="H1541" s="112"/>
      <c r="I1541" s="460"/>
    </row>
    <row r="1542" spans="1:9" ht="18.75" customHeight="1" x14ac:dyDescent="0.3">
      <c r="A1542" s="103"/>
      <c r="B1542" s="104"/>
      <c r="C1542" s="105"/>
      <c r="D1542" s="105"/>
      <c r="E1542" s="106"/>
      <c r="F1542" s="105"/>
      <c r="G1542" s="105"/>
      <c r="H1542" s="106"/>
      <c r="I1542" s="344"/>
    </row>
    <row r="1543" spans="1:9" ht="18.75" customHeight="1" x14ac:dyDescent="0.3">
      <c r="A1543" s="103"/>
      <c r="B1543" s="104"/>
      <c r="C1543" s="105"/>
      <c r="D1543" s="105"/>
      <c r="E1543" s="108"/>
      <c r="F1543" s="106"/>
      <c r="G1543" s="106"/>
      <c r="H1543" s="108"/>
      <c r="I1543" s="113"/>
    </row>
    <row r="1544" spans="1:9" ht="18.75" customHeight="1" x14ac:dyDescent="0.3">
      <c r="A1544" s="109"/>
      <c r="B1544" s="110"/>
      <c r="C1544" s="111"/>
      <c r="D1544" s="111"/>
      <c r="E1544" s="112"/>
      <c r="F1544" s="111"/>
      <c r="G1544" s="111"/>
      <c r="H1544" s="112"/>
      <c r="I1544" s="460"/>
    </row>
    <row r="1545" spans="1:9" ht="18.75" customHeight="1" x14ac:dyDescent="0.3">
      <c r="A1545" s="103"/>
      <c r="B1545" s="104"/>
      <c r="C1545" s="105"/>
      <c r="D1545" s="105"/>
      <c r="E1545" s="106"/>
      <c r="F1545" s="105"/>
      <c r="G1545" s="105"/>
      <c r="H1545" s="106"/>
      <c r="I1545" s="344"/>
    </row>
    <row r="1546" spans="1:9" ht="18.75" customHeight="1" x14ac:dyDescent="0.3">
      <c r="A1546" s="103"/>
      <c r="B1546" s="104"/>
      <c r="C1546" s="105"/>
      <c r="D1546" s="105"/>
      <c r="E1546" s="108"/>
      <c r="F1546" s="106"/>
      <c r="G1546" s="106"/>
      <c r="H1546" s="108"/>
      <c r="I1546" s="113"/>
    </row>
    <row r="1547" spans="1:9" ht="18.75" customHeight="1" x14ac:dyDescent="0.3">
      <c r="A1547" s="109"/>
      <c r="B1547" s="110"/>
      <c r="C1547" s="111"/>
      <c r="D1547" s="111"/>
      <c r="E1547" s="112"/>
      <c r="F1547" s="111"/>
      <c r="G1547" s="111"/>
      <c r="H1547" s="112"/>
      <c r="I1547" s="460"/>
    </row>
    <row r="1548" spans="1:9" ht="18.75" customHeight="1" x14ac:dyDescent="0.3">
      <c r="A1548" s="103"/>
      <c r="B1548" s="104"/>
      <c r="C1548" s="105"/>
      <c r="D1548" s="105"/>
      <c r="E1548" s="106"/>
      <c r="F1548" s="105"/>
      <c r="G1548" s="105"/>
      <c r="H1548" s="106"/>
      <c r="I1548" s="344"/>
    </row>
    <row r="1549" spans="1:9" ht="18.75" customHeight="1" x14ac:dyDescent="0.3">
      <c r="A1549" s="103"/>
      <c r="B1549" s="104"/>
      <c r="C1549" s="105"/>
      <c r="D1549" s="105"/>
      <c r="E1549" s="108"/>
      <c r="F1549" s="106"/>
      <c r="G1549" s="106"/>
      <c r="H1549" s="108"/>
      <c r="I1549" s="113"/>
    </row>
    <row r="1550" spans="1:9" ht="18.75" customHeight="1" x14ac:dyDescent="0.3">
      <c r="A1550" s="109"/>
      <c r="B1550" s="110"/>
      <c r="C1550" s="111"/>
      <c r="D1550" s="111"/>
      <c r="E1550" s="112"/>
      <c r="F1550" s="111"/>
      <c r="G1550" s="111"/>
      <c r="H1550" s="112"/>
      <c r="I1550" s="460"/>
    </row>
    <row r="1551" spans="1:9" ht="18.75" customHeight="1" x14ac:dyDescent="0.3">
      <c r="A1551" s="103"/>
      <c r="B1551" s="104"/>
      <c r="C1551" s="105"/>
      <c r="D1551" s="105"/>
      <c r="E1551" s="106"/>
      <c r="F1551" s="105"/>
      <c r="G1551" s="105"/>
      <c r="H1551" s="106"/>
      <c r="I1551" s="344"/>
    </row>
    <row r="1552" spans="1:9" ht="18.75" customHeight="1" x14ac:dyDescent="0.3">
      <c r="A1552" s="103"/>
      <c r="B1552" s="104"/>
      <c r="C1552" s="105"/>
      <c r="D1552" s="105"/>
      <c r="E1552" s="108"/>
      <c r="F1552" s="106"/>
      <c r="G1552" s="106"/>
      <c r="H1552" s="108"/>
      <c r="I1552" s="113"/>
    </row>
    <row r="1553" spans="1:9" ht="18.75" customHeight="1" x14ac:dyDescent="0.3">
      <c r="A1553" s="109"/>
      <c r="B1553" s="110"/>
      <c r="C1553" s="111"/>
      <c r="D1553" s="111"/>
      <c r="E1553" s="112"/>
      <c r="F1553" s="111"/>
      <c r="G1553" s="111"/>
      <c r="H1553" s="112"/>
      <c r="I1553" s="460"/>
    </row>
    <row r="1554" spans="1:9" ht="18.75" customHeight="1" x14ac:dyDescent="0.3">
      <c r="A1554" s="103"/>
      <c r="B1554" s="104"/>
      <c r="C1554" s="105"/>
      <c r="D1554" s="105"/>
      <c r="E1554" s="106"/>
      <c r="F1554" s="105"/>
      <c r="G1554" s="105"/>
      <c r="H1554" s="106"/>
      <c r="I1554" s="344"/>
    </row>
    <row r="1555" spans="1:9" ht="18.75" customHeight="1" x14ac:dyDescent="0.3">
      <c r="A1555" s="103"/>
      <c r="B1555" s="104"/>
      <c r="C1555" s="105"/>
      <c r="D1555" s="105"/>
      <c r="E1555" s="108"/>
      <c r="F1555" s="106"/>
      <c r="G1555" s="106"/>
      <c r="H1555" s="108"/>
      <c r="I1555" s="113"/>
    </row>
    <row r="1556" spans="1:9" ht="18.75" customHeight="1" x14ac:dyDescent="0.3">
      <c r="A1556" s="109"/>
      <c r="B1556" s="110"/>
      <c r="C1556" s="111"/>
      <c r="D1556" s="111"/>
      <c r="E1556" s="112"/>
      <c r="F1556" s="111"/>
      <c r="G1556" s="111"/>
      <c r="H1556" s="112"/>
      <c r="I1556" s="460"/>
    </row>
    <row r="1557" spans="1:9" ht="18.75" customHeight="1" x14ac:dyDescent="0.3">
      <c r="A1557" s="103"/>
      <c r="B1557" s="104"/>
      <c r="C1557" s="105"/>
      <c r="D1557" s="105"/>
      <c r="E1557" s="106"/>
      <c r="F1557" s="105"/>
      <c r="G1557" s="105"/>
      <c r="H1557" s="106"/>
      <c r="I1557" s="344"/>
    </row>
    <row r="1558" spans="1:9" ht="18.75" customHeight="1" x14ac:dyDescent="0.3">
      <c r="A1558" s="103"/>
      <c r="B1558" s="104"/>
      <c r="C1558" s="105"/>
      <c r="D1558" s="105"/>
      <c r="E1558" s="108"/>
      <c r="F1558" s="106"/>
      <c r="G1558" s="106"/>
      <c r="H1558" s="108"/>
      <c r="I1558" s="113"/>
    </row>
    <row r="1559" spans="1:9" ht="18.75" customHeight="1" x14ac:dyDescent="0.3">
      <c r="A1559" s="109"/>
      <c r="B1559" s="110"/>
      <c r="C1559" s="111"/>
      <c r="D1559" s="111"/>
      <c r="E1559" s="112"/>
      <c r="F1559" s="111"/>
      <c r="G1559" s="111"/>
      <c r="H1559" s="112"/>
      <c r="I1559" s="460"/>
    </row>
    <row r="1560" spans="1:9" ht="18.75" customHeight="1" x14ac:dyDescent="0.3">
      <c r="A1560" s="103"/>
      <c r="B1560" s="104"/>
      <c r="C1560" s="105"/>
      <c r="D1560" s="105"/>
      <c r="E1560" s="106"/>
      <c r="F1560" s="106"/>
      <c r="G1560" s="106"/>
      <c r="H1560" s="106"/>
      <c r="I1560" s="107"/>
    </row>
    <row r="1561" spans="1:9" ht="18.75" customHeight="1" x14ac:dyDescent="0.3">
      <c r="A1561" s="103"/>
      <c r="B1561" s="104"/>
      <c r="C1561" s="105"/>
      <c r="D1561" s="105"/>
      <c r="E1561" s="108"/>
      <c r="F1561" s="106"/>
      <c r="G1561" s="106"/>
      <c r="H1561" s="108"/>
      <c r="I1561" s="113"/>
    </row>
    <row r="1562" spans="1:9" ht="18.75" customHeight="1" x14ac:dyDescent="0.3">
      <c r="A1562" s="109"/>
      <c r="B1562" s="110"/>
      <c r="C1562" s="111"/>
      <c r="D1562" s="111"/>
      <c r="E1562" s="112"/>
      <c r="F1562" s="111"/>
      <c r="G1562" s="111"/>
      <c r="H1562" s="112"/>
      <c r="I1562" s="460"/>
    </row>
    <row r="1563" spans="1:9" ht="18.75" customHeight="1" x14ac:dyDescent="0.3">
      <c r="A1563" s="103"/>
      <c r="B1563" s="104"/>
      <c r="C1563" s="105"/>
      <c r="D1563" s="105"/>
      <c r="E1563" s="106"/>
      <c r="F1563" s="105"/>
      <c r="G1563" s="105"/>
      <c r="H1563" s="106"/>
      <c r="I1563" s="344"/>
    </row>
    <row r="1564" spans="1:9" ht="18.75" customHeight="1" x14ac:dyDescent="0.3">
      <c r="A1564" s="103"/>
      <c r="B1564" s="104"/>
      <c r="C1564" s="105"/>
      <c r="D1564" s="105"/>
      <c r="E1564" s="108"/>
      <c r="F1564" s="106"/>
      <c r="G1564" s="106"/>
      <c r="H1564" s="108"/>
      <c r="I1564" s="113"/>
    </row>
    <row r="1565" spans="1:9" ht="18.75" customHeight="1" x14ac:dyDescent="0.3">
      <c r="A1565" s="109"/>
      <c r="B1565" s="110"/>
      <c r="C1565" s="111"/>
      <c r="D1565" s="111"/>
      <c r="E1565" s="112"/>
      <c r="F1565" s="111"/>
      <c r="G1565" s="111"/>
      <c r="H1565" s="112"/>
      <c r="I1565" s="460"/>
    </row>
    <row r="1566" spans="1:9" ht="18.75" customHeight="1" x14ac:dyDescent="0.3">
      <c r="A1566" s="103"/>
      <c r="B1566" s="104"/>
      <c r="C1566" s="105"/>
      <c r="D1566" s="105"/>
      <c r="E1566" s="106"/>
      <c r="F1566" s="334"/>
      <c r="G1566" s="334"/>
      <c r="H1566" s="106"/>
      <c r="I1566" s="344"/>
    </row>
    <row r="1567" spans="1:9" ht="18.75" customHeight="1" x14ac:dyDescent="0.3">
      <c r="A1567" s="103"/>
      <c r="B1567" s="104"/>
      <c r="C1567" s="105"/>
      <c r="D1567" s="105"/>
      <c r="E1567" s="108"/>
      <c r="F1567" s="106"/>
      <c r="G1567" s="106"/>
      <c r="H1567" s="108"/>
      <c r="I1567" s="113"/>
    </row>
    <row r="1568" spans="1:9" ht="18.75" customHeight="1" x14ac:dyDescent="0.3">
      <c r="A1568" s="109"/>
      <c r="B1568" s="110"/>
      <c r="C1568" s="111"/>
      <c r="D1568" s="111"/>
      <c r="E1568" s="112"/>
      <c r="F1568" s="111"/>
      <c r="G1568" s="111"/>
      <c r="H1568" s="112"/>
      <c r="I1568" s="460"/>
    </row>
    <row r="1569" spans="1:9" ht="18.75" customHeight="1" x14ac:dyDescent="0.3">
      <c r="A1569" s="103"/>
      <c r="B1569" s="104"/>
      <c r="C1569" s="105"/>
      <c r="D1569" s="105"/>
      <c r="E1569" s="106"/>
      <c r="F1569" s="106"/>
      <c r="G1569" s="106"/>
      <c r="H1569" s="106"/>
      <c r="I1569" s="107"/>
    </row>
    <row r="1570" spans="1:9" ht="18.75" customHeight="1" x14ac:dyDescent="0.3">
      <c r="A1570" s="103"/>
      <c r="B1570" s="104"/>
      <c r="C1570" s="105"/>
      <c r="D1570" s="105"/>
      <c r="E1570" s="108"/>
      <c r="F1570" s="106"/>
      <c r="G1570" s="106"/>
      <c r="H1570" s="108"/>
      <c r="I1570" s="113"/>
    </row>
    <row r="1571" spans="1:9" ht="18.75" customHeight="1" x14ac:dyDescent="0.3">
      <c r="A1571" s="109"/>
      <c r="B1571" s="110"/>
      <c r="C1571" s="111"/>
      <c r="D1571" s="111"/>
      <c r="E1571" s="112"/>
      <c r="F1571" s="111"/>
      <c r="G1571" s="111"/>
      <c r="H1571" s="112"/>
      <c r="I1571" s="460"/>
    </row>
    <row r="1572" spans="1:9" ht="18.75" customHeight="1" x14ac:dyDescent="0.3">
      <c r="A1572" s="103"/>
      <c r="B1572" s="104"/>
      <c r="C1572" s="105"/>
      <c r="D1572" s="105"/>
      <c r="E1572" s="106"/>
      <c r="F1572" s="106"/>
      <c r="G1572" s="106"/>
      <c r="H1572" s="106"/>
      <c r="I1572" s="107"/>
    </row>
    <row r="1573" spans="1:9" ht="18.75" customHeight="1" x14ac:dyDescent="0.3">
      <c r="A1573" s="103"/>
      <c r="B1573" s="104"/>
      <c r="C1573" s="105"/>
      <c r="D1573" s="105"/>
      <c r="E1573" s="108"/>
      <c r="F1573" s="106"/>
      <c r="G1573" s="106"/>
      <c r="H1573" s="108"/>
      <c r="I1573" s="113"/>
    </row>
    <row r="1574" spans="1:9" ht="18.75" customHeight="1" x14ac:dyDescent="0.3">
      <c r="A1574" s="109"/>
      <c r="B1574" s="110"/>
      <c r="C1574" s="111"/>
      <c r="D1574" s="111"/>
      <c r="E1574" s="112"/>
      <c r="F1574" s="111"/>
      <c r="G1574" s="111"/>
      <c r="H1574" s="112"/>
      <c r="I1574" s="460"/>
    </row>
    <row r="1575" spans="1:9" ht="18.75" customHeight="1" x14ac:dyDescent="0.3">
      <c r="A1575" s="103"/>
      <c r="B1575" s="104"/>
      <c r="C1575" s="105"/>
      <c r="D1575" s="105"/>
      <c r="E1575" s="106"/>
      <c r="F1575" s="106"/>
      <c r="G1575" s="106"/>
      <c r="H1575" s="106"/>
      <c r="I1575" s="107"/>
    </row>
    <row r="1576" spans="1:9" ht="18.75" customHeight="1" x14ac:dyDescent="0.3">
      <c r="A1576" s="103"/>
      <c r="B1576" s="104"/>
      <c r="C1576" s="105"/>
      <c r="D1576" s="105"/>
      <c r="E1576" s="108"/>
      <c r="F1576" s="106"/>
      <c r="G1576" s="106"/>
      <c r="H1576" s="108"/>
      <c r="I1576" s="113"/>
    </row>
    <row r="1577" spans="1:9" ht="18.75" customHeight="1" x14ac:dyDescent="0.3">
      <c r="A1577" s="109"/>
      <c r="B1577" s="110"/>
      <c r="C1577" s="111"/>
      <c r="D1577" s="111"/>
      <c r="E1577" s="112"/>
      <c r="F1577" s="111"/>
      <c r="G1577" s="111"/>
      <c r="H1577" s="112"/>
      <c r="I1577" s="460"/>
    </row>
    <row r="1578" spans="1:9" ht="18.75" customHeight="1" x14ac:dyDescent="0.3">
      <c r="A1578" s="103"/>
      <c r="B1578" s="104"/>
      <c r="C1578" s="105"/>
      <c r="D1578" s="105"/>
      <c r="E1578" s="106"/>
      <c r="F1578" s="106"/>
      <c r="G1578" s="106"/>
      <c r="H1578" s="106"/>
      <c r="I1578" s="107"/>
    </row>
    <row r="1579" spans="1:9" ht="18.75" customHeight="1" x14ac:dyDescent="0.3">
      <c r="A1579" s="103"/>
      <c r="B1579" s="104"/>
      <c r="C1579" s="105"/>
      <c r="D1579" s="105"/>
      <c r="E1579" s="108"/>
      <c r="F1579" s="106"/>
      <c r="G1579" s="106"/>
      <c r="H1579" s="108"/>
      <c r="I1579" s="113"/>
    </row>
    <row r="1580" spans="1:9" ht="18.75" customHeight="1" x14ac:dyDescent="0.3">
      <c r="A1580" s="109"/>
      <c r="B1580" s="110"/>
      <c r="C1580" s="111"/>
      <c r="D1580" s="111"/>
      <c r="E1580" s="112"/>
      <c r="F1580" s="111"/>
      <c r="G1580" s="111"/>
      <c r="H1580" s="112"/>
      <c r="I1580" s="460"/>
    </row>
    <row r="1581" spans="1:9" ht="18.75" customHeight="1" x14ac:dyDescent="0.3">
      <c r="A1581" s="103"/>
      <c r="B1581" s="104"/>
      <c r="C1581" s="105"/>
      <c r="D1581" s="105"/>
      <c r="E1581" s="106"/>
      <c r="F1581" s="105"/>
      <c r="G1581" s="105"/>
      <c r="H1581" s="106"/>
      <c r="I1581" s="344"/>
    </row>
    <row r="1582" spans="1:9" ht="18.75" customHeight="1" x14ac:dyDescent="0.3">
      <c r="A1582" s="103"/>
      <c r="B1582" s="104"/>
      <c r="C1582" s="105"/>
      <c r="D1582" s="105"/>
      <c r="E1582" s="108"/>
      <c r="F1582" s="106"/>
      <c r="G1582" s="106"/>
      <c r="H1582" s="108"/>
      <c r="I1582" s="113"/>
    </row>
    <row r="1583" spans="1:9" ht="18.75" customHeight="1" x14ac:dyDescent="0.3">
      <c r="A1583" s="109"/>
      <c r="B1583" s="110"/>
      <c r="C1583" s="111"/>
      <c r="D1583" s="111"/>
      <c r="E1583" s="112"/>
      <c r="F1583" s="111"/>
      <c r="G1583" s="111"/>
      <c r="H1583" s="112"/>
      <c r="I1583" s="460"/>
    </row>
    <row r="1584" spans="1:9" ht="18.75" customHeight="1" x14ac:dyDescent="0.3">
      <c r="A1584" s="103"/>
      <c r="B1584" s="104"/>
      <c r="C1584" s="105"/>
      <c r="D1584" s="105"/>
      <c r="E1584" s="106"/>
      <c r="F1584" s="106"/>
      <c r="G1584" s="106"/>
      <c r="H1584" s="106"/>
      <c r="I1584" s="107"/>
    </row>
    <row r="1585" spans="1:9" ht="18.75" customHeight="1" x14ac:dyDescent="0.3">
      <c r="A1585" s="103"/>
      <c r="B1585" s="104"/>
      <c r="C1585" s="105"/>
      <c r="D1585" s="105"/>
      <c r="E1585" s="108"/>
      <c r="F1585" s="106"/>
      <c r="G1585" s="106"/>
      <c r="H1585" s="108"/>
      <c r="I1585" s="113"/>
    </row>
    <row r="1586" spans="1:9" ht="18.75" customHeight="1" x14ac:dyDescent="0.3">
      <c r="A1586" s="109"/>
      <c r="B1586" s="110"/>
      <c r="C1586" s="111"/>
      <c r="D1586" s="111"/>
      <c r="E1586" s="112"/>
      <c r="F1586" s="111"/>
      <c r="G1586" s="111"/>
      <c r="H1586" s="112"/>
      <c r="I1586" s="460"/>
    </row>
    <row r="1587" spans="1:9" ht="18.75" customHeight="1" x14ac:dyDescent="0.3">
      <c r="A1587" s="103"/>
      <c r="B1587" s="104"/>
      <c r="C1587" s="105"/>
      <c r="D1587" s="105"/>
      <c r="E1587" s="106"/>
      <c r="F1587" s="105"/>
      <c r="G1587" s="105"/>
      <c r="H1587" s="106"/>
      <c r="I1587" s="344"/>
    </row>
    <row r="1588" spans="1:9" ht="18.75" customHeight="1" x14ac:dyDescent="0.3">
      <c r="A1588" s="103"/>
      <c r="B1588" s="104"/>
      <c r="C1588" s="105"/>
      <c r="D1588" s="105"/>
      <c r="E1588" s="108"/>
      <c r="F1588" s="106"/>
      <c r="G1588" s="106"/>
      <c r="H1588" s="108"/>
      <c r="I1588" s="113"/>
    </row>
    <row r="1589" spans="1:9" ht="18.75" customHeight="1" x14ac:dyDescent="0.3">
      <c r="A1589" s="109"/>
      <c r="B1589" s="110"/>
      <c r="C1589" s="111"/>
      <c r="D1589" s="111"/>
      <c r="E1589" s="112"/>
      <c r="F1589" s="111"/>
      <c r="G1589" s="111"/>
      <c r="H1589" s="112"/>
      <c r="I1589" s="460"/>
    </row>
    <row r="1590" spans="1:9" ht="18.75" customHeight="1" x14ac:dyDescent="0.3">
      <c r="A1590" s="103"/>
      <c r="B1590" s="104"/>
      <c r="C1590" s="105"/>
      <c r="D1590" s="105"/>
      <c r="E1590" s="106"/>
      <c r="F1590" s="105"/>
      <c r="G1590" s="105"/>
      <c r="H1590" s="106"/>
      <c r="I1590" s="344"/>
    </row>
    <row r="1591" spans="1:9" ht="18.75" customHeight="1" x14ac:dyDescent="0.3">
      <c r="A1591" s="103"/>
      <c r="B1591" s="104"/>
      <c r="C1591" s="105"/>
      <c r="D1591" s="105"/>
      <c r="E1591" s="108"/>
      <c r="F1591" s="106"/>
      <c r="G1591" s="106"/>
      <c r="H1591" s="108"/>
      <c r="I1591" s="113"/>
    </row>
    <row r="1592" spans="1:9" ht="18.75" customHeight="1" x14ac:dyDescent="0.3">
      <c r="A1592" s="109"/>
      <c r="B1592" s="110"/>
      <c r="C1592" s="111"/>
      <c r="D1592" s="111"/>
      <c r="E1592" s="112"/>
      <c r="F1592" s="111"/>
      <c r="G1592" s="111"/>
      <c r="H1592" s="112"/>
      <c r="I1592" s="460"/>
    </row>
    <row r="1593" spans="1:9" ht="18.75" customHeight="1" x14ac:dyDescent="0.3">
      <c r="A1593" s="103"/>
      <c r="B1593" s="104"/>
      <c r="C1593" s="105"/>
      <c r="D1593" s="105"/>
      <c r="E1593" s="106"/>
      <c r="F1593" s="106"/>
      <c r="G1593" s="106"/>
      <c r="H1593" s="106"/>
      <c r="I1593" s="344"/>
    </row>
    <row r="1594" spans="1:9" ht="18.75" customHeight="1" x14ac:dyDescent="0.3">
      <c r="A1594" s="103"/>
      <c r="B1594" s="104"/>
      <c r="C1594" s="105"/>
      <c r="D1594" s="105"/>
      <c r="E1594" s="108"/>
      <c r="F1594" s="106"/>
      <c r="G1594" s="106"/>
      <c r="H1594" s="108"/>
      <c r="I1594" s="113"/>
    </row>
    <row r="1595" spans="1:9" ht="18.75" customHeight="1" x14ac:dyDescent="0.3">
      <c r="A1595" s="109"/>
      <c r="B1595" s="110"/>
      <c r="C1595" s="111"/>
      <c r="D1595" s="111"/>
      <c r="E1595" s="112"/>
      <c r="F1595" s="111"/>
      <c r="G1595" s="111"/>
      <c r="H1595" s="112"/>
      <c r="I1595" s="460"/>
    </row>
    <row r="1596" spans="1:9" ht="18.75" customHeight="1" x14ac:dyDescent="0.3">
      <c r="A1596" s="103"/>
      <c r="B1596" s="104"/>
      <c r="C1596" s="105"/>
      <c r="D1596" s="105"/>
      <c r="E1596" s="106"/>
      <c r="F1596" s="106"/>
      <c r="G1596" s="106"/>
      <c r="H1596" s="106"/>
      <c r="I1596" s="107"/>
    </row>
    <row r="1597" spans="1:9" ht="18.75" customHeight="1" x14ac:dyDescent="0.3">
      <c r="A1597" s="103"/>
      <c r="B1597" s="104"/>
      <c r="C1597" s="105"/>
      <c r="D1597" s="105"/>
      <c r="E1597" s="108"/>
      <c r="F1597" s="106"/>
      <c r="G1597" s="106"/>
      <c r="H1597" s="108"/>
      <c r="I1597" s="113"/>
    </row>
    <row r="1598" spans="1:9" ht="18.75" customHeight="1" x14ac:dyDescent="0.3">
      <c r="A1598" s="109"/>
      <c r="B1598" s="110"/>
      <c r="C1598" s="111"/>
      <c r="D1598" s="111"/>
      <c r="E1598" s="112"/>
      <c r="F1598" s="111"/>
      <c r="G1598" s="111"/>
      <c r="H1598" s="112"/>
      <c r="I1598" s="460"/>
    </row>
    <row r="1599" spans="1:9" ht="18.75" customHeight="1" x14ac:dyDescent="0.3">
      <c r="A1599" s="103"/>
      <c r="B1599" s="104"/>
      <c r="C1599" s="105"/>
      <c r="D1599" s="105"/>
      <c r="E1599" s="106"/>
      <c r="F1599" s="105"/>
      <c r="G1599" s="105"/>
      <c r="H1599" s="106"/>
      <c r="I1599" s="344"/>
    </row>
    <row r="1600" spans="1:9" ht="18.75" customHeight="1" x14ac:dyDescent="0.3">
      <c r="A1600" s="103"/>
      <c r="B1600" s="104"/>
      <c r="C1600" s="105"/>
      <c r="D1600" s="105"/>
      <c r="E1600" s="108"/>
      <c r="F1600" s="106"/>
      <c r="G1600" s="106"/>
      <c r="H1600" s="108"/>
      <c r="I1600" s="113"/>
    </row>
    <row r="1601" spans="1:9" ht="18.75" customHeight="1" x14ac:dyDescent="0.3">
      <c r="A1601" s="109"/>
      <c r="B1601" s="110"/>
      <c r="C1601" s="111"/>
      <c r="D1601" s="111"/>
      <c r="E1601" s="112"/>
      <c r="F1601" s="111"/>
      <c r="G1601" s="111"/>
      <c r="H1601" s="112"/>
      <c r="I1601" s="460"/>
    </row>
    <row r="1602" spans="1:9" ht="18.75" customHeight="1" x14ac:dyDescent="0.3">
      <c r="A1602" s="103"/>
      <c r="B1602" s="104"/>
      <c r="C1602" s="105"/>
      <c r="D1602" s="105"/>
      <c r="E1602" s="106"/>
      <c r="F1602" s="106"/>
      <c r="G1602" s="106"/>
      <c r="H1602" s="106"/>
      <c r="I1602" s="107"/>
    </row>
    <row r="1603" spans="1:9" ht="18.75" customHeight="1" x14ac:dyDescent="0.3">
      <c r="A1603" s="103"/>
      <c r="B1603" s="104"/>
      <c r="C1603" s="105"/>
      <c r="D1603" s="105"/>
      <c r="E1603" s="108"/>
      <c r="F1603" s="106"/>
      <c r="G1603" s="106"/>
      <c r="H1603" s="108"/>
      <c r="I1603" s="468"/>
    </row>
    <row r="1604" spans="1:9" ht="18.75" customHeight="1" x14ac:dyDescent="0.3">
      <c r="A1604" s="109"/>
      <c r="B1604" s="110"/>
      <c r="C1604" s="111"/>
      <c r="D1604" s="111"/>
      <c r="E1604" s="112"/>
      <c r="F1604" s="111"/>
      <c r="G1604" s="111"/>
      <c r="H1604" s="112"/>
      <c r="I1604" s="460"/>
    </row>
    <row r="1605" spans="1:9" ht="18.75" customHeight="1" x14ac:dyDescent="0.3">
      <c r="A1605" s="103"/>
      <c r="B1605" s="104"/>
      <c r="C1605" s="105"/>
      <c r="D1605" s="105"/>
      <c r="E1605" s="106"/>
      <c r="F1605" s="106"/>
      <c r="G1605" s="106"/>
      <c r="H1605" s="106"/>
      <c r="I1605" s="107"/>
    </row>
    <row r="1606" spans="1:9" ht="18.75" customHeight="1" x14ac:dyDescent="0.3">
      <c r="A1606" s="103"/>
      <c r="B1606" s="104"/>
      <c r="C1606" s="105"/>
      <c r="D1606" s="105"/>
      <c r="E1606" s="108"/>
      <c r="F1606" s="106"/>
      <c r="G1606" s="106"/>
      <c r="H1606" s="108"/>
      <c r="I1606" s="113"/>
    </row>
    <row r="1607" spans="1:9" ht="18.75" customHeight="1" x14ac:dyDescent="0.3">
      <c r="A1607" s="109"/>
      <c r="B1607" s="110"/>
      <c r="C1607" s="111"/>
      <c r="D1607" s="111"/>
      <c r="E1607" s="112"/>
      <c r="F1607" s="111"/>
      <c r="G1607" s="111"/>
      <c r="H1607" s="112"/>
      <c r="I1607" s="460"/>
    </row>
    <row r="1608" spans="1:9" ht="18.75" customHeight="1" x14ac:dyDescent="0.3">
      <c r="A1608" s="103"/>
      <c r="B1608" s="104"/>
      <c r="C1608" s="105"/>
      <c r="D1608" s="105"/>
      <c r="E1608" s="106"/>
      <c r="F1608" s="105"/>
      <c r="G1608" s="105"/>
      <c r="H1608" s="106"/>
      <c r="I1608" s="344"/>
    </row>
    <row r="1609" spans="1:9" ht="18.75" customHeight="1" x14ac:dyDescent="0.3">
      <c r="A1609" s="103"/>
      <c r="B1609" s="104"/>
      <c r="C1609" s="105"/>
      <c r="D1609" s="105"/>
      <c r="E1609" s="108"/>
      <c r="F1609" s="106"/>
      <c r="G1609" s="106"/>
      <c r="H1609" s="108"/>
      <c r="I1609" s="113"/>
    </row>
    <row r="1610" spans="1:9" ht="18.75" customHeight="1" x14ac:dyDescent="0.3">
      <c r="A1610" s="109"/>
      <c r="B1610" s="110"/>
      <c r="C1610" s="111"/>
      <c r="D1610" s="111"/>
      <c r="E1610" s="112"/>
      <c r="F1610" s="111"/>
      <c r="G1610" s="111"/>
      <c r="H1610" s="112"/>
      <c r="I1610" s="460"/>
    </row>
    <row r="1611" spans="1:9" ht="18.75" customHeight="1" x14ac:dyDescent="0.3">
      <c r="A1611" s="103"/>
      <c r="B1611" s="104"/>
      <c r="C1611" s="105"/>
      <c r="D1611" s="105"/>
      <c r="E1611" s="106"/>
      <c r="F1611" s="106"/>
      <c r="G1611" s="106"/>
      <c r="H1611" s="106"/>
      <c r="I1611" s="107"/>
    </row>
    <row r="1612" spans="1:9" ht="18.75" customHeight="1" x14ac:dyDescent="0.3">
      <c r="A1612" s="103"/>
      <c r="B1612" s="104"/>
      <c r="C1612" s="105"/>
      <c r="D1612" s="105"/>
      <c r="E1612" s="108"/>
      <c r="F1612" s="106"/>
      <c r="G1612" s="106"/>
      <c r="H1612" s="108"/>
      <c r="I1612" s="113"/>
    </row>
    <row r="1613" spans="1:9" ht="18.75" customHeight="1" x14ac:dyDescent="0.3">
      <c r="A1613" s="109"/>
      <c r="B1613" s="110"/>
      <c r="C1613" s="111"/>
      <c r="D1613" s="111"/>
      <c r="E1613" s="112"/>
      <c r="F1613" s="111"/>
      <c r="G1613" s="111"/>
      <c r="H1613" s="112"/>
      <c r="I1613" s="460"/>
    </row>
    <row r="1614" spans="1:9" ht="18.75" customHeight="1" x14ac:dyDescent="0.3">
      <c r="A1614" s="103"/>
      <c r="B1614" s="104"/>
      <c r="C1614" s="105"/>
      <c r="D1614" s="105"/>
      <c r="E1614" s="106"/>
      <c r="F1614" s="106"/>
      <c r="G1614" s="106"/>
      <c r="H1614" s="106"/>
      <c r="I1614" s="344"/>
    </row>
    <row r="1615" spans="1:9" ht="18.75" customHeight="1" x14ac:dyDescent="0.3">
      <c r="A1615" s="103"/>
      <c r="B1615" s="104"/>
      <c r="C1615" s="105"/>
      <c r="D1615" s="105"/>
      <c r="E1615" s="108"/>
      <c r="F1615" s="106"/>
      <c r="G1615" s="106"/>
      <c r="H1615" s="108"/>
      <c r="I1615" s="113"/>
    </row>
    <row r="1616" spans="1:9" ht="18.75" customHeight="1" x14ac:dyDescent="0.3">
      <c r="A1616" s="109"/>
      <c r="B1616" s="110"/>
      <c r="C1616" s="111"/>
      <c r="D1616" s="111"/>
      <c r="E1616" s="112"/>
      <c r="F1616" s="111"/>
      <c r="G1616" s="111"/>
      <c r="H1616" s="112"/>
      <c r="I1616" s="460"/>
    </row>
    <row r="1617" spans="1:9" ht="18.75" customHeight="1" x14ac:dyDescent="0.3">
      <c r="A1617" s="103"/>
      <c r="B1617" s="104"/>
      <c r="C1617" s="105"/>
      <c r="D1617" s="105"/>
      <c r="E1617" s="106"/>
      <c r="F1617" s="106"/>
      <c r="G1617" s="106"/>
      <c r="H1617" s="106"/>
      <c r="I1617" s="107"/>
    </row>
    <row r="1618" spans="1:9" ht="18.75" customHeight="1" x14ac:dyDescent="0.3">
      <c r="A1618" s="103"/>
      <c r="B1618" s="104"/>
      <c r="C1618" s="105"/>
      <c r="D1618" s="105"/>
      <c r="E1618" s="108"/>
      <c r="F1618" s="106"/>
      <c r="G1618" s="106"/>
      <c r="H1618" s="108"/>
      <c r="I1618" s="113"/>
    </row>
    <row r="1619" spans="1:9" ht="18.75" customHeight="1" x14ac:dyDescent="0.3">
      <c r="A1619" s="109"/>
      <c r="B1619" s="110"/>
      <c r="C1619" s="111"/>
      <c r="D1619" s="111"/>
      <c r="E1619" s="112"/>
      <c r="F1619" s="111"/>
      <c r="G1619" s="111"/>
      <c r="H1619" s="112"/>
      <c r="I1619" s="460"/>
    </row>
    <row r="1620" spans="1:9" ht="18.75" customHeight="1" x14ac:dyDescent="0.3">
      <c r="A1620" s="103"/>
      <c r="B1620" s="104"/>
      <c r="C1620" s="105"/>
      <c r="D1620" s="105"/>
      <c r="E1620" s="106"/>
      <c r="F1620" s="106"/>
      <c r="G1620" s="106"/>
      <c r="H1620" s="106"/>
      <c r="I1620" s="107"/>
    </row>
    <row r="1621" spans="1:9" ht="18.75" customHeight="1" x14ac:dyDescent="0.3">
      <c r="A1621" s="103"/>
      <c r="B1621" s="104"/>
      <c r="C1621" s="105"/>
      <c r="D1621" s="105"/>
      <c r="E1621" s="108"/>
      <c r="F1621" s="106"/>
      <c r="G1621" s="106"/>
      <c r="H1621" s="108"/>
      <c r="I1621" s="113"/>
    </row>
    <row r="1622" spans="1:9" ht="18.75" customHeight="1" x14ac:dyDescent="0.3">
      <c r="A1622" s="109"/>
      <c r="B1622" s="110"/>
      <c r="C1622" s="111"/>
      <c r="D1622" s="111"/>
      <c r="E1622" s="112"/>
      <c r="F1622" s="111"/>
      <c r="G1622" s="111"/>
      <c r="H1622" s="112"/>
      <c r="I1622" s="460"/>
    </row>
    <row r="1623" spans="1:9" ht="18.75" customHeight="1" x14ac:dyDescent="0.3">
      <c r="A1623" s="103"/>
      <c r="B1623" s="104"/>
      <c r="C1623" s="105"/>
      <c r="D1623" s="105"/>
      <c r="E1623" s="106"/>
      <c r="F1623" s="106"/>
      <c r="G1623" s="106"/>
      <c r="H1623" s="106"/>
      <c r="I1623" s="107"/>
    </row>
    <row r="1624" spans="1:9" ht="18.75" customHeight="1" x14ac:dyDescent="0.3">
      <c r="A1624" s="103"/>
      <c r="B1624" s="104"/>
      <c r="C1624" s="105"/>
      <c r="D1624" s="105"/>
      <c r="E1624" s="108"/>
      <c r="F1624" s="106"/>
      <c r="G1624" s="106"/>
      <c r="H1624" s="108"/>
      <c r="I1624" s="113"/>
    </row>
    <row r="1625" spans="1:9" ht="18.75" customHeight="1" x14ac:dyDescent="0.3">
      <c r="A1625" s="109"/>
      <c r="B1625" s="110"/>
      <c r="C1625" s="111"/>
      <c r="D1625" s="111"/>
      <c r="E1625" s="112"/>
      <c r="F1625" s="111"/>
      <c r="G1625" s="111"/>
      <c r="H1625" s="112"/>
      <c r="I1625" s="460"/>
    </row>
    <row r="1626" spans="1:9" ht="18.75" customHeight="1" x14ac:dyDescent="0.3">
      <c r="A1626" s="103"/>
      <c r="B1626" s="104"/>
      <c r="C1626" s="105"/>
      <c r="D1626" s="105"/>
      <c r="E1626" s="106"/>
      <c r="F1626" s="106"/>
      <c r="G1626" s="106"/>
      <c r="H1626" s="106"/>
      <c r="I1626" s="107"/>
    </row>
    <row r="1627" spans="1:9" ht="18.75" customHeight="1" x14ac:dyDescent="0.3">
      <c r="A1627" s="103"/>
      <c r="B1627" s="104"/>
      <c r="C1627" s="105"/>
      <c r="D1627" s="105"/>
      <c r="E1627" s="108"/>
      <c r="F1627" s="106"/>
      <c r="G1627" s="106"/>
      <c r="H1627" s="108"/>
      <c r="I1627" s="113"/>
    </row>
    <row r="1628" spans="1:9" ht="18.75" customHeight="1" x14ac:dyDescent="0.3">
      <c r="A1628" s="109"/>
      <c r="B1628" s="110"/>
      <c r="C1628" s="111"/>
      <c r="D1628" s="111"/>
      <c r="E1628" s="112"/>
      <c r="F1628" s="111"/>
      <c r="G1628" s="111"/>
      <c r="H1628" s="112"/>
      <c r="I1628" s="460"/>
    </row>
    <row r="1629" spans="1:9" ht="18.75" customHeight="1" x14ac:dyDescent="0.3">
      <c r="A1629" s="103"/>
      <c r="B1629" s="104"/>
      <c r="C1629" s="105"/>
      <c r="D1629" s="105"/>
      <c r="E1629" s="106"/>
      <c r="F1629" s="106"/>
      <c r="G1629" s="106"/>
      <c r="H1629" s="106"/>
      <c r="I1629" s="107"/>
    </row>
    <row r="1630" spans="1:9" ht="18.75" customHeight="1" x14ac:dyDescent="0.3">
      <c r="A1630" s="103"/>
      <c r="B1630" s="104"/>
      <c r="C1630" s="105"/>
      <c r="D1630" s="105"/>
      <c r="E1630" s="108"/>
      <c r="F1630" s="106"/>
      <c r="G1630" s="106"/>
      <c r="H1630" s="108"/>
      <c r="I1630" s="113"/>
    </row>
    <row r="1631" spans="1:9" ht="18.75" customHeight="1" x14ac:dyDescent="0.3">
      <c r="A1631" s="109"/>
      <c r="B1631" s="110"/>
      <c r="C1631" s="111"/>
      <c r="D1631" s="111"/>
      <c r="E1631" s="112"/>
      <c r="F1631" s="111"/>
      <c r="G1631" s="111"/>
      <c r="H1631" s="112"/>
      <c r="I1631" s="460"/>
    </row>
    <row r="1632" spans="1:9" ht="18.75" customHeight="1" x14ac:dyDescent="0.3">
      <c r="A1632" s="103"/>
      <c r="B1632" s="104"/>
      <c r="C1632" s="105"/>
      <c r="D1632" s="105"/>
      <c r="E1632" s="106"/>
      <c r="F1632" s="106"/>
      <c r="G1632" s="106"/>
      <c r="H1632" s="106"/>
      <c r="I1632" s="107"/>
    </row>
    <row r="1633" spans="1:9" ht="18.75" customHeight="1" x14ac:dyDescent="0.3">
      <c r="A1633" s="103"/>
      <c r="B1633" s="104"/>
      <c r="C1633" s="105"/>
      <c r="D1633" s="105"/>
      <c r="E1633" s="108"/>
      <c r="F1633" s="106"/>
      <c r="G1633" s="106"/>
      <c r="H1633" s="108"/>
      <c r="I1633" s="113"/>
    </row>
    <row r="1634" spans="1:9" ht="18.75" customHeight="1" x14ac:dyDescent="0.3">
      <c r="A1634" s="109"/>
      <c r="B1634" s="110"/>
      <c r="C1634" s="111"/>
      <c r="D1634" s="111"/>
      <c r="E1634" s="112"/>
      <c r="F1634" s="111"/>
      <c r="G1634" s="111"/>
      <c r="H1634" s="112"/>
      <c r="I1634" s="460"/>
    </row>
    <row r="1635" spans="1:9" ht="18.75" customHeight="1" x14ac:dyDescent="0.3">
      <c r="A1635" s="103"/>
      <c r="B1635" s="104"/>
      <c r="C1635" s="105"/>
      <c r="D1635" s="105"/>
      <c r="E1635" s="106"/>
      <c r="F1635" s="105"/>
      <c r="G1635" s="105"/>
      <c r="H1635" s="106"/>
      <c r="I1635" s="344"/>
    </row>
    <row r="1636" spans="1:9" ht="18.75" customHeight="1" x14ac:dyDescent="0.3">
      <c r="A1636" s="103"/>
      <c r="B1636" s="104"/>
      <c r="C1636" s="105"/>
      <c r="D1636" s="105"/>
      <c r="E1636" s="108"/>
      <c r="F1636" s="106"/>
      <c r="G1636" s="106"/>
      <c r="H1636" s="108"/>
      <c r="I1636" s="113"/>
    </row>
    <row r="1637" spans="1:9" ht="18.75" customHeight="1" x14ac:dyDescent="0.3">
      <c r="A1637" s="109"/>
      <c r="B1637" s="110"/>
      <c r="C1637" s="111"/>
      <c r="D1637" s="111"/>
      <c r="E1637" s="112"/>
      <c r="F1637" s="111"/>
      <c r="G1637" s="111"/>
      <c r="H1637" s="112"/>
      <c r="I1637" s="460"/>
    </row>
    <row r="1638" spans="1:9" ht="18.75" customHeight="1" x14ac:dyDescent="0.3">
      <c r="A1638" s="103"/>
      <c r="B1638" s="104"/>
      <c r="C1638" s="105"/>
      <c r="D1638" s="105"/>
      <c r="E1638" s="106"/>
      <c r="F1638" s="105"/>
      <c r="G1638" s="105"/>
      <c r="H1638" s="106"/>
      <c r="I1638" s="344"/>
    </row>
    <row r="1639" spans="1:9" ht="18.75" customHeight="1" x14ac:dyDescent="0.3">
      <c r="A1639" s="103"/>
      <c r="B1639" s="104"/>
      <c r="C1639" s="105"/>
      <c r="D1639" s="105"/>
      <c r="E1639" s="108"/>
      <c r="F1639" s="106"/>
      <c r="G1639" s="106"/>
      <c r="H1639" s="108"/>
      <c r="I1639" s="113"/>
    </row>
    <row r="1640" spans="1:9" ht="18.75" customHeight="1" x14ac:dyDescent="0.3">
      <c r="A1640" s="109"/>
      <c r="B1640" s="110"/>
      <c r="C1640" s="111"/>
      <c r="D1640" s="111"/>
      <c r="E1640" s="112"/>
      <c r="F1640" s="111"/>
      <c r="G1640" s="111"/>
      <c r="H1640" s="112"/>
      <c r="I1640" s="460"/>
    </row>
    <row r="1641" spans="1:9" ht="18.75" customHeight="1" x14ac:dyDescent="0.3">
      <c r="A1641" s="103"/>
      <c r="B1641" s="104"/>
      <c r="C1641" s="105"/>
      <c r="D1641" s="105"/>
      <c r="E1641" s="106"/>
      <c r="F1641" s="334"/>
      <c r="G1641" s="334"/>
      <c r="H1641" s="106"/>
      <c r="I1641" s="343"/>
    </row>
    <row r="1642" spans="1:9" ht="18.75" customHeight="1" x14ac:dyDescent="0.3">
      <c r="A1642" s="103"/>
      <c r="B1642" s="104"/>
      <c r="C1642" s="105"/>
      <c r="D1642" s="105"/>
      <c r="E1642" s="108"/>
      <c r="F1642" s="106"/>
      <c r="G1642" s="106"/>
      <c r="H1642" s="108"/>
      <c r="I1642" s="113"/>
    </row>
    <row r="1643" spans="1:9" ht="18.75" customHeight="1" x14ac:dyDescent="0.3">
      <c r="A1643" s="109"/>
      <c r="B1643" s="110"/>
      <c r="C1643" s="111"/>
      <c r="D1643" s="111"/>
      <c r="E1643" s="112"/>
      <c r="F1643" s="111"/>
      <c r="G1643" s="111"/>
      <c r="H1643" s="112"/>
      <c r="I1643" s="460"/>
    </row>
    <row r="1644" spans="1:9" ht="18.75" customHeight="1" x14ac:dyDescent="0.3">
      <c r="A1644" s="103"/>
      <c r="B1644" s="104"/>
      <c r="C1644" s="105"/>
      <c r="D1644" s="105"/>
      <c r="E1644" s="106"/>
      <c r="F1644" s="106"/>
      <c r="G1644" s="106"/>
      <c r="H1644" s="106"/>
      <c r="I1644" s="107"/>
    </row>
    <row r="1645" spans="1:9" ht="18.75" customHeight="1" x14ac:dyDescent="0.3">
      <c r="A1645" s="103"/>
      <c r="B1645" s="104"/>
      <c r="C1645" s="105"/>
      <c r="D1645" s="105"/>
      <c r="E1645" s="108"/>
      <c r="F1645" s="106"/>
      <c r="G1645" s="106"/>
      <c r="H1645" s="108"/>
      <c r="I1645" s="113"/>
    </row>
    <row r="1646" spans="1:9" ht="18.75" customHeight="1" x14ac:dyDescent="0.3">
      <c r="A1646" s="109"/>
      <c r="B1646" s="110"/>
      <c r="C1646" s="111"/>
      <c r="D1646" s="111"/>
      <c r="E1646" s="112"/>
      <c r="F1646" s="111"/>
      <c r="G1646" s="111"/>
      <c r="H1646" s="112"/>
      <c r="I1646" s="460"/>
    </row>
    <row r="1647" spans="1:9" ht="18.75" customHeight="1" x14ac:dyDescent="0.3">
      <c r="A1647" s="103"/>
      <c r="B1647" s="104"/>
      <c r="C1647" s="105"/>
      <c r="D1647" s="105"/>
      <c r="E1647" s="106"/>
      <c r="F1647" s="106"/>
      <c r="G1647" s="106"/>
      <c r="H1647" s="106"/>
      <c r="I1647" s="107"/>
    </row>
    <row r="1648" spans="1:9" ht="18.75" customHeight="1" x14ac:dyDescent="0.3">
      <c r="A1648" s="103"/>
      <c r="B1648" s="104"/>
      <c r="C1648" s="105"/>
      <c r="D1648" s="105"/>
      <c r="E1648" s="108"/>
      <c r="F1648" s="106"/>
      <c r="G1648" s="106"/>
      <c r="H1648" s="108"/>
      <c r="I1648" s="468"/>
    </row>
    <row r="1649" spans="1:9" ht="18.75" customHeight="1" x14ac:dyDescent="0.3">
      <c r="A1649" s="109"/>
      <c r="B1649" s="110"/>
      <c r="C1649" s="111"/>
      <c r="D1649" s="111"/>
      <c r="E1649" s="112"/>
      <c r="F1649" s="111"/>
      <c r="G1649" s="111"/>
      <c r="H1649" s="112"/>
      <c r="I1649" s="112"/>
    </row>
    <row r="1650" spans="1:9" ht="18.75" customHeight="1" x14ac:dyDescent="0.3">
      <c r="A1650" s="103"/>
      <c r="B1650" s="104"/>
      <c r="C1650" s="105"/>
      <c r="D1650" s="105"/>
      <c r="E1650" s="106"/>
      <c r="F1650" s="105"/>
      <c r="G1650" s="105"/>
      <c r="H1650" s="106"/>
      <c r="I1650" s="344"/>
    </row>
    <row r="1651" spans="1:9" ht="18.75" customHeight="1" x14ac:dyDescent="0.3">
      <c r="A1651" s="103"/>
      <c r="B1651" s="104"/>
      <c r="C1651" s="105"/>
      <c r="D1651" s="105"/>
      <c r="E1651" s="108"/>
      <c r="F1651" s="106"/>
      <c r="G1651" s="106"/>
      <c r="H1651" s="108"/>
      <c r="I1651" s="113"/>
    </row>
    <row r="1652" spans="1:9" ht="18.75" customHeight="1" x14ac:dyDescent="0.3">
      <c r="A1652" s="109"/>
      <c r="B1652" s="110"/>
      <c r="C1652" s="111"/>
      <c r="D1652" s="111"/>
      <c r="E1652" s="112"/>
      <c r="F1652" s="111"/>
      <c r="G1652" s="111"/>
      <c r="H1652" s="112"/>
      <c r="I1652" s="460"/>
    </row>
    <row r="1653" spans="1:9" ht="18.75" customHeight="1" x14ac:dyDescent="0.3">
      <c r="A1653" s="103"/>
      <c r="B1653" s="104"/>
      <c r="C1653" s="105"/>
      <c r="D1653" s="105"/>
      <c r="E1653" s="106"/>
      <c r="F1653" s="106"/>
      <c r="G1653" s="106"/>
      <c r="H1653" s="106"/>
      <c r="I1653" s="107"/>
    </row>
    <row r="1654" spans="1:9" ht="18.75" customHeight="1" x14ac:dyDescent="0.3">
      <c r="A1654" s="103"/>
      <c r="B1654" s="104"/>
      <c r="C1654" s="105"/>
      <c r="D1654" s="105"/>
      <c r="E1654" s="108"/>
      <c r="F1654" s="106"/>
      <c r="G1654" s="106"/>
      <c r="H1654" s="108"/>
      <c r="I1654" s="468"/>
    </row>
    <row r="1655" spans="1:9" ht="18.75" customHeight="1" x14ac:dyDescent="0.3">
      <c r="A1655" s="109"/>
      <c r="B1655" s="110"/>
      <c r="C1655" s="111"/>
      <c r="D1655" s="111"/>
      <c r="E1655" s="112"/>
      <c r="F1655" s="111"/>
      <c r="G1655" s="111"/>
      <c r="H1655" s="112"/>
      <c r="I1655" s="112"/>
    </row>
    <row r="1656" spans="1:9" ht="18.75" customHeight="1" x14ac:dyDescent="0.3">
      <c r="A1656" s="103"/>
      <c r="B1656" s="104"/>
      <c r="C1656" s="105"/>
      <c r="D1656" s="105"/>
      <c r="E1656" s="106"/>
      <c r="F1656" s="106"/>
      <c r="G1656" s="106"/>
      <c r="H1656" s="106"/>
      <c r="I1656" s="470"/>
    </row>
    <row r="1657" spans="1:9" ht="18.75" customHeight="1" x14ac:dyDescent="0.3">
      <c r="A1657" s="103"/>
      <c r="B1657" s="104"/>
      <c r="C1657" s="105"/>
      <c r="D1657" s="105"/>
      <c r="E1657" s="108"/>
      <c r="F1657" s="106"/>
      <c r="G1657" s="106"/>
      <c r="H1657" s="108"/>
      <c r="I1657" s="113"/>
    </row>
    <row r="1658" spans="1:9" ht="18.75" customHeight="1" x14ac:dyDescent="0.3">
      <c r="A1658" s="109"/>
      <c r="B1658" s="110"/>
      <c r="C1658" s="111"/>
      <c r="D1658" s="111"/>
      <c r="E1658" s="112"/>
      <c r="F1658" s="111"/>
      <c r="G1658" s="111"/>
      <c r="H1658" s="112"/>
      <c r="I1658" s="460"/>
    </row>
    <row r="1659" spans="1:9" ht="18.75" customHeight="1" x14ac:dyDescent="0.3">
      <c r="A1659" s="103"/>
      <c r="B1659" s="104"/>
      <c r="C1659" s="105"/>
      <c r="D1659" s="105"/>
      <c r="E1659" s="106"/>
      <c r="F1659" s="106"/>
      <c r="G1659" s="106"/>
      <c r="H1659" s="106"/>
      <c r="I1659" s="107"/>
    </row>
    <row r="1660" spans="1:9" ht="18.75" customHeight="1" x14ac:dyDescent="0.3">
      <c r="A1660" s="103"/>
      <c r="B1660" s="104"/>
      <c r="C1660" s="105"/>
      <c r="D1660" s="105"/>
      <c r="E1660" s="108"/>
      <c r="F1660" s="106"/>
      <c r="G1660" s="106"/>
      <c r="H1660" s="108"/>
      <c r="I1660" s="113"/>
    </row>
    <row r="1661" spans="1:9" ht="18.75" customHeight="1" x14ac:dyDescent="0.3">
      <c r="A1661" s="109"/>
      <c r="B1661" s="110"/>
      <c r="C1661" s="111"/>
      <c r="D1661" s="111"/>
      <c r="E1661" s="112"/>
      <c r="F1661" s="111"/>
      <c r="G1661" s="111"/>
      <c r="H1661" s="112"/>
      <c r="I1661" s="460"/>
    </row>
    <row r="1662" spans="1:9" ht="18.75" customHeight="1" x14ac:dyDescent="0.3">
      <c r="A1662" s="344"/>
      <c r="B1662" s="104"/>
      <c r="C1662" s="105"/>
      <c r="D1662" s="105"/>
      <c r="E1662" s="106"/>
      <c r="F1662" s="105"/>
      <c r="G1662" s="105"/>
      <c r="H1662" s="106"/>
      <c r="I1662" s="344"/>
    </row>
    <row r="1663" spans="1:9" ht="18.75" customHeight="1" x14ac:dyDescent="0.3">
      <c r="A1663" s="344"/>
      <c r="B1663" s="104"/>
      <c r="C1663" s="105"/>
      <c r="D1663" s="105"/>
      <c r="E1663" s="108"/>
      <c r="F1663" s="106"/>
      <c r="G1663" s="106"/>
      <c r="H1663" s="108"/>
      <c r="I1663" s="113"/>
    </row>
    <row r="1664" spans="1:9" ht="18.75" customHeight="1" x14ac:dyDescent="0.3">
      <c r="A1664" s="460"/>
      <c r="B1664" s="110"/>
      <c r="C1664" s="111"/>
      <c r="D1664" s="111"/>
      <c r="E1664" s="112"/>
      <c r="F1664" s="111"/>
      <c r="G1664" s="111"/>
      <c r="H1664" s="112"/>
      <c r="I1664" s="460"/>
    </row>
    <row r="1665" spans="1:9" ht="18.75" customHeight="1" x14ac:dyDescent="0.3">
      <c r="A1665" s="103"/>
      <c r="B1665" s="104"/>
      <c r="C1665" s="105"/>
      <c r="D1665" s="105"/>
      <c r="E1665" s="106"/>
      <c r="F1665" s="106"/>
      <c r="G1665" s="106"/>
      <c r="H1665" s="106"/>
      <c r="I1665" s="107"/>
    </row>
    <row r="1666" spans="1:9" ht="18.75" customHeight="1" x14ac:dyDescent="0.3">
      <c r="A1666" s="103"/>
      <c r="B1666" s="104"/>
      <c r="C1666" s="105"/>
      <c r="D1666" s="105"/>
      <c r="E1666" s="108"/>
      <c r="F1666" s="106"/>
      <c r="G1666" s="106"/>
      <c r="H1666" s="108"/>
      <c r="I1666" s="113"/>
    </row>
    <row r="1667" spans="1:9" ht="18.75" customHeight="1" x14ac:dyDescent="0.3">
      <c r="A1667" s="109"/>
      <c r="B1667" s="110"/>
      <c r="C1667" s="111"/>
      <c r="D1667" s="111"/>
      <c r="E1667" s="112"/>
      <c r="F1667" s="111"/>
      <c r="G1667" s="111"/>
      <c r="H1667" s="112"/>
      <c r="I1667" s="460"/>
    </row>
    <row r="1668" spans="1:9" ht="18.75" customHeight="1" x14ac:dyDescent="0.3">
      <c r="A1668" s="103"/>
      <c r="B1668" s="104"/>
      <c r="C1668" s="105"/>
      <c r="D1668" s="105"/>
      <c r="E1668" s="106"/>
      <c r="F1668" s="105"/>
      <c r="G1668" s="105"/>
      <c r="H1668" s="106"/>
      <c r="I1668" s="344"/>
    </row>
    <row r="1669" spans="1:9" ht="18.75" customHeight="1" x14ac:dyDescent="0.3">
      <c r="A1669" s="103"/>
      <c r="B1669" s="104"/>
      <c r="C1669" s="105"/>
      <c r="D1669" s="105"/>
      <c r="E1669" s="108"/>
      <c r="F1669" s="106"/>
      <c r="G1669" s="106"/>
      <c r="H1669" s="108"/>
      <c r="I1669" s="113"/>
    </row>
    <row r="1670" spans="1:9" ht="18.75" customHeight="1" x14ac:dyDescent="0.3">
      <c r="A1670" s="109"/>
      <c r="B1670" s="110"/>
      <c r="C1670" s="111"/>
      <c r="D1670" s="111"/>
      <c r="E1670" s="112"/>
      <c r="F1670" s="111"/>
      <c r="G1670" s="111"/>
      <c r="H1670" s="112"/>
      <c r="I1670" s="460"/>
    </row>
    <row r="1671" spans="1:9" ht="18.75" customHeight="1" x14ac:dyDescent="0.3">
      <c r="A1671" s="103"/>
      <c r="B1671" s="104"/>
      <c r="C1671" s="105"/>
      <c r="D1671" s="105"/>
      <c r="E1671" s="106"/>
      <c r="F1671" s="106"/>
      <c r="G1671" s="106"/>
      <c r="H1671" s="106"/>
      <c r="I1671" s="107"/>
    </row>
    <row r="1672" spans="1:9" ht="18.75" customHeight="1" x14ac:dyDescent="0.3">
      <c r="A1672" s="103"/>
      <c r="B1672" s="104"/>
      <c r="C1672" s="105"/>
      <c r="D1672" s="105"/>
      <c r="E1672" s="108"/>
      <c r="F1672" s="106"/>
      <c r="G1672" s="106"/>
      <c r="H1672" s="108"/>
      <c r="I1672" s="468"/>
    </row>
    <row r="1673" spans="1:9" ht="18.75" customHeight="1" x14ac:dyDescent="0.3">
      <c r="A1673" s="109"/>
      <c r="B1673" s="110"/>
      <c r="C1673" s="111"/>
      <c r="D1673" s="111"/>
      <c r="E1673" s="112"/>
      <c r="F1673" s="111"/>
      <c r="G1673" s="111"/>
      <c r="H1673" s="112"/>
      <c r="I1673" s="112"/>
    </row>
    <row r="1674" spans="1:9" ht="18.75" customHeight="1" x14ac:dyDescent="0.3">
      <c r="A1674" s="103"/>
      <c r="B1674" s="104"/>
      <c r="C1674" s="105"/>
      <c r="D1674" s="105"/>
      <c r="E1674" s="106"/>
      <c r="F1674" s="105"/>
      <c r="G1674" s="105"/>
      <c r="H1674" s="106"/>
      <c r="I1674" s="344"/>
    </row>
    <row r="1675" spans="1:9" ht="18.75" customHeight="1" x14ac:dyDescent="0.3">
      <c r="A1675" s="103"/>
      <c r="B1675" s="104"/>
      <c r="C1675" s="105"/>
      <c r="D1675" s="105"/>
      <c r="E1675" s="108"/>
      <c r="F1675" s="106"/>
      <c r="G1675" s="106"/>
      <c r="H1675" s="108"/>
      <c r="I1675" s="113"/>
    </row>
    <row r="1676" spans="1:9" ht="18.75" customHeight="1" x14ac:dyDescent="0.3">
      <c r="A1676" s="109"/>
      <c r="B1676" s="110"/>
      <c r="C1676" s="111"/>
      <c r="D1676" s="111"/>
      <c r="E1676" s="112"/>
      <c r="F1676" s="111"/>
      <c r="G1676" s="111"/>
      <c r="H1676" s="112"/>
      <c r="I1676" s="460"/>
    </row>
    <row r="1677" spans="1:9" ht="18.75" customHeight="1" x14ac:dyDescent="0.3">
      <c r="A1677" s="103"/>
      <c r="B1677" s="104"/>
      <c r="C1677" s="105"/>
      <c r="D1677" s="105"/>
      <c r="E1677" s="106"/>
      <c r="F1677" s="105"/>
      <c r="G1677" s="105"/>
      <c r="H1677" s="106"/>
      <c r="I1677" s="344"/>
    </row>
    <row r="1678" spans="1:9" ht="18.75" customHeight="1" x14ac:dyDescent="0.3">
      <c r="A1678" s="103"/>
      <c r="B1678" s="104"/>
      <c r="C1678" s="105"/>
      <c r="D1678" s="105"/>
      <c r="E1678" s="108"/>
      <c r="F1678" s="106"/>
      <c r="G1678" s="106"/>
      <c r="H1678" s="108"/>
      <c r="I1678" s="113"/>
    </row>
    <row r="1679" spans="1:9" ht="18.75" customHeight="1" x14ac:dyDescent="0.3">
      <c r="A1679" s="109"/>
      <c r="B1679" s="110"/>
      <c r="C1679" s="111"/>
      <c r="D1679" s="111"/>
      <c r="E1679" s="112"/>
      <c r="F1679" s="111"/>
      <c r="G1679" s="111"/>
      <c r="H1679" s="112"/>
      <c r="I1679" s="460"/>
    </row>
    <row r="1680" spans="1:9" ht="18.75" customHeight="1" x14ac:dyDescent="0.3">
      <c r="A1680" s="103"/>
      <c r="B1680" s="104"/>
      <c r="C1680" s="105"/>
      <c r="D1680" s="105"/>
      <c r="E1680" s="106"/>
      <c r="F1680" s="106"/>
      <c r="G1680" s="106"/>
      <c r="H1680" s="106"/>
      <c r="I1680" s="107"/>
    </row>
    <row r="1681" spans="1:9" ht="18.75" customHeight="1" x14ac:dyDescent="0.3">
      <c r="A1681" s="103"/>
      <c r="B1681" s="104"/>
      <c r="C1681" s="471"/>
      <c r="D1681" s="471"/>
      <c r="E1681" s="472"/>
      <c r="F1681" s="106"/>
      <c r="G1681" s="106"/>
      <c r="H1681" s="472"/>
      <c r="I1681" s="468"/>
    </row>
    <row r="1682" spans="1:9" ht="18.75" customHeight="1" x14ac:dyDescent="0.3">
      <c r="A1682" s="109"/>
      <c r="B1682" s="473"/>
      <c r="C1682" s="474"/>
      <c r="D1682" s="474"/>
      <c r="E1682" s="473"/>
      <c r="F1682" s="105"/>
      <c r="G1682" s="105"/>
      <c r="H1682" s="473"/>
      <c r="I1682" s="473"/>
    </row>
    <row r="1683" spans="1:9" ht="18.75" customHeight="1" x14ac:dyDescent="0.3">
      <c r="A1683" s="103"/>
      <c r="B1683" s="345"/>
      <c r="C1683" s="105"/>
      <c r="D1683" s="105"/>
      <c r="E1683" s="106"/>
      <c r="F1683" s="334"/>
      <c r="G1683" s="334"/>
      <c r="H1683" s="106"/>
      <c r="I1683" s="344"/>
    </row>
    <row r="1684" spans="1:9" ht="18.75" customHeight="1" x14ac:dyDescent="0.3">
      <c r="A1684" s="103"/>
      <c r="B1684" s="104"/>
      <c r="C1684" s="471"/>
      <c r="D1684" s="471"/>
      <c r="E1684" s="472"/>
      <c r="F1684" s="106"/>
      <c r="G1684" s="106"/>
      <c r="H1684" s="472"/>
      <c r="I1684" s="113"/>
    </row>
    <row r="1685" spans="1:9" ht="18.75" customHeight="1" x14ac:dyDescent="0.3">
      <c r="A1685" s="109"/>
      <c r="B1685" s="473"/>
      <c r="C1685" s="474"/>
      <c r="D1685" s="474"/>
      <c r="E1685" s="473"/>
      <c r="F1685" s="111"/>
      <c r="G1685" s="111"/>
      <c r="H1685" s="473"/>
      <c r="I1685" s="109"/>
    </row>
    <row r="1686" spans="1:9" ht="18.75" customHeight="1" x14ac:dyDescent="0.3">
      <c r="A1686" s="103"/>
      <c r="B1686" s="345"/>
      <c r="C1686" s="105"/>
      <c r="D1686" s="105"/>
      <c r="E1686" s="106"/>
      <c r="F1686" s="106"/>
      <c r="G1686" s="106"/>
      <c r="H1686" s="106"/>
      <c r="I1686" s="343"/>
    </row>
    <row r="1687" spans="1:9" ht="18.75" customHeight="1" x14ac:dyDescent="0.3">
      <c r="A1687" s="103"/>
      <c r="B1687" s="108"/>
      <c r="C1687" s="105"/>
      <c r="D1687" s="105"/>
      <c r="E1687" s="108"/>
      <c r="F1687" s="106"/>
      <c r="G1687" s="106"/>
      <c r="H1687" s="108"/>
      <c r="I1687" s="113"/>
    </row>
    <row r="1688" spans="1:9" ht="18.75" customHeight="1" x14ac:dyDescent="0.3">
      <c r="A1688" s="109"/>
      <c r="B1688" s="112"/>
      <c r="C1688" s="111"/>
      <c r="D1688" s="111"/>
      <c r="E1688" s="112"/>
      <c r="F1688" s="111"/>
      <c r="G1688" s="111"/>
      <c r="H1688" s="112"/>
      <c r="I1688" s="112"/>
    </row>
    <row r="1689" spans="1:9" ht="18.75" customHeight="1" x14ac:dyDescent="0.3">
      <c r="A1689" s="103"/>
      <c r="B1689" s="345"/>
      <c r="C1689" s="105"/>
      <c r="D1689" s="105"/>
      <c r="E1689" s="106"/>
      <c r="F1689" s="106"/>
      <c r="G1689" s="106"/>
      <c r="H1689" s="106"/>
      <c r="I1689" s="343"/>
    </row>
    <row r="1690" spans="1:9" ht="18.75" customHeight="1" x14ac:dyDescent="0.3">
      <c r="A1690" s="103"/>
      <c r="B1690" s="108"/>
      <c r="C1690" s="105"/>
      <c r="D1690" s="105"/>
      <c r="E1690" s="108"/>
      <c r="F1690" s="106"/>
      <c r="G1690" s="106"/>
      <c r="H1690" s="108"/>
      <c r="I1690" s="113"/>
    </row>
    <row r="1691" spans="1:9" ht="18.75" customHeight="1" x14ac:dyDescent="0.3">
      <c r="A1691" s="109"/>
      <c r="B1691" s="112"/>
      <c r="C1691" s="111"/>
      <c r="D1691" s="111"/>
      <c r="E1691" s="112"/>
      <c r="F1691" s="111"/>
      <c r="G1691" s="111"/>
      <c r="H1691" s="112"/>
      <c r="I1691" s="460"/>
    </row>
    <row r="1692" spans="1:9" ht="18.75" customHeight="1" x14ac:dyDescent="0.3">
      <c r="A1692" s="103"/>
      <c r="B1692" s="104"/>
      <c r="C1692" s="105"/>
      <c r="D1692" s="105"/>
      <c r="E1692" s="106"/>
      <c r="F1692" s="106"/>
      <c r="G1692" s="106"/>
      <c r="H1692" s="106"/>
      <c r="I1692" s="107"/>
    </row>
    <row r="1693" spans="1:9" ht="18.75" customHeight="1" x14ac:dyDescent="0.3">
      <c r="A1693" s="103"/>
      <c r="B1693" s="104"/>
      <c r="C1693" s="471"/>
      <c r="D1693" s="471"/>
      <c r="E1693" s="472"/>
      <c r="F1693" s="106"/>
      <c r="G1693" s="106"/>
      <c r="H1693" s="472"/>
      <c r="I1693" s="468"/>
    </row>
    <row r="1694" spans="1:9" ht="18.75" customHeight="1" x14ac:dyDescent="0.3">
      <c r="A1694" s="109"/>
      <c r="B1694" s="473"/>
      <c r="C1694" s="474"/>
      <c r="D1694" s="474"/>
      <c r="E1694" s="473"/>
      <c r="F1694" s="111"/>
      <c r="G1694" s="111"/>
      <c r="H1694" s="473"/>
      <c r="I1694" s="109"/>
    </row>
    <row r="1695" spans="1:9" ht="18.75" customHeight="1" x14ac:dyDescent="0.3">
      <c r="A1695" s="344"/>
      <c r="B1695" s="345"/>
      <c r="C1695" s="105"/>
      <c r="D1695" s="105"/>
      <c r="E1695" s="106"/>
      <c r="F1695" s="334"/>
      <c r="G1695" s="334"/>
      <c r="H1695" s="106"/>
      <c r="I1695" s="343"/>
    </row>
    <row r="1696" spans="1:9" ht="18.75" customHeight="1" x14ac:dyDescent="0.3">
      <c r="A1696" s="344"/>
      <c r="B1696" s="108"/>
      <c r="C1696" s="105"/>
      <c r="D1696" s="105"/>
      <c r="E1696" s="108"/>
      <c r="F1696" s="106"/>
      <c r="G1696" s="106"/>
      <c r="H1696" s="108"/>
      <c r="I1696" s="113"/>
    </row>
    <row r="1697" spans="1:9" ht="18.75" customHeight="1" x14ac:dyDescent="0.3">
      <c r="A1697" s="460"/>
      <c r="B1697" s="112"/>
      <c r="C1697" s="111"/>
      <c r="D1697" s="111"/>
      <c r="E1697" s="112"/>
      <c r="F1697" s="111"/>
      <c r="G1697" s="111"/>
      <c r="H1697" s="112"/>
      <c r="I1697" s="112"/>
    </row>
    <row r="1698" spans="1:9" ht="18.75" customHeight="1" x14ac:dyDescent="0.3">
      <c r="A1698" s="344"/>
      <c r="B1698" s="345"/>
      <c r="C1698" s="105"/>
      <c r="D1698" s="105"/>
      <c r="E1698" s="106"/>
      <c r="F1698" s="106"/>
      <c r="G1698" s="106"/>
      <c r="H1698" s="106"/>
      <c r="I1698" s="343"/>
    </row>
    <row r="1699" spans="1:9" ht="18.75" customHeight="1" x14ac:dyDescent="0.3">
      <c r="A1699" s="344"/>
      <c r="B1699" s="108"/>
      <c r="C1699" s="105"/>
      <c r="D1699" s="105"/>
      <c r="E1699" s="108"/>
      <c r="F1699" s="106"/>
      <c r="G1699" s="106"/>
      <c r="H1699" s="108"/>
      <c r="I1699" s="113"/>
    </row>
    <row r="1700" spans="1:9" ht="18.75" customHeight="1" x14ac:dyDescent="0.3">
      <c r="A1700" s="460"/>
      <c r="B1700" s="112"/>
      <c r="C1700" s="111"/>
      <c r="D1700" s="111"/>
      <c r="E1700" s="112"/>
      <c r="F1700" s="111"/>
      <c r="G1700" s="111"/>
      <c r="H1700" s="112"/>
      <c r="I1700" s="344"/>
    </row>
    <row r="1701" spans="1:9" ht="18.75" customHeight="1" x14ac:dyDescent="0.3">
      <c r="A1701" s="103"/>
      <c r="B1701" s="475"/>
      <c r="C1701" s="105"/>
      <c r="D1701" s="105"/>
      <c r="E1701" s="106"/>
      <c r="F1701" s="106"/>
      <c r="G1701" s="106"/>
      <c r="H1701" s="106"/>
      <c r="I1701" s="476"/>
    </row>
    <row r="1702" spans="1:9" ht="18.75" customHeight="1" x14ac:dyDescent="0.3">
      <c r="A1702" s="103"/>
      <c r="B1702" s="345"/>
      <c r="C1702" s="105"/>
      <c r="D1702" s="105"/>
      <c r="E1702" s="337"/>
      <c r="F1702" s="106"/>
      <c r="G1702" s="106"/>
      <c r="H1702" s="344"/>
      <c r="I1702" s="113"/>
    </row>
    <row r="1703" spans="1:9" ht="18.75" customHeight="1" x14ac:dyDescent="0.3">
      <c r="A1703" s="109"/>
      <c r="B1703" s="473"/>
      <c r="C1703" s="111"/>
      <c r="D1703" s="111"/>
      <c r="E1703" s="112"/>
      <c r="F1703" s="477"/>
      <c r="G1703" s="477"/>
      <c r="H1703" s="112"/>
      <c r="I1703" s="460"/>
    </row>
    <row r="1704" spans="1:9" ht="18.75" customHeight="1" x14ac:dyDescent="0.3">
      <c r="A1704" s="103"/>
      <c r="B1704" s="104"/>
      <c r="C1704" s="105"/>
      <c r="D1704" s="105"/>
      <c r="E1704" s="106"/>
      <c r="F1704" s="106"/>
      <c r="G1704" s="106"/>
      <c r="H1704" s="106"/>
      <c r="I1704" s="107"/>
    </row>
    <row r="1705" spans="1:9" ht="18.75" customHeight="1" x14ac:dyDescent="0.3">
      <c r="A1705" s="103"/>
      <c r="B1705" s="115"/>
      <c r="C1705" s="471"/>
      <c r="D1705" s="471"/>
      <c r="E1705" s="472"/>
      <c r="F1705" s="106"/>
      <c r="G1705" s="106"/>
      <c r="H1705" s="472"/>
      <c r="I1705" s="468"/>
    </row>
    <row r="1706" spans="1:9" ht="18.75" customHeight="1" x14ac:dyDescent="0.3">
      <c r="A1706" s="109"/>
      <c r="B1706" s="473"/>
      <c r="C1706" s="474"/>
      <c r="D1706" s="474"/>
      <c r="E1706" s="473"/>
      <c r="F1706" s="111"/>
      <c r="G1706" s="111"/>
      <c r="H1706" s="473"/>
      <c r="I1706" s="109"/>
    </row>
    <row r="1707" spans="1:9" ht="18.75" customHeight="1" x14ac:dyDescent="0.3">
      <c r="A1707" s="103"/>
      <c r="B1707" s="345"/>
      <c r="C1707" s="105"/>
      <c r="D1707" s="105"/>
      <c r="E1707" s="106"/>
      <c r="F1707" s="105"/>
      <c r="G1707" s="105"/>
      <c r="H1707" s="106"/>
      <c r="I1707" s="344"/>
    </row>
    <row r="1708" spans="1:9" ht="18.75" customHeight="1" x14ac:dyDescent="0.3">
      <c r="A1708" s="103"/>
      <c r="B1708" s="108"/>
      <c r="C1708" s="105"/>
      <c r="D1708" s="105"/>
      <c r="E1708" s="108"/>
      <c r="F1708" s="106"/>
      <c r="G1708" s="106"/>
      <c r="H1708" s="108"/>
      <c r="I1708" s="113"/>
    </row>
    <row r="1709" spans="1:9" ht="18.75" customHeight="1" x14ac:dyDescent="0.3">
      <c r="A1709" s="109"/>
      <c r="B1709" s="112"/>
      <c r="C1709" s="111"/>
      <c r="D1709" s="111"/>
      <c r="E1709" s="112"/>
      <c r="F1709" s="111"/>
      <c r="G1709" s="111"/>
      <c r="H1709" s="112"/>
      <c r="I1709" s="460"/>
    </row>
    <row r="1710" spans="1:9" ht="18.75" customHeight="1" x14ac:dyDescent="0.3">
      <c r="A1710" s="103"/>
      <c r="B1710" s="104"/>
      <c r="C1710" s="105"/>
      <c r="D1710" s="105"/>
      <c r="E1710" s="106"/>
      <c r="F1710" s="106"/>
      <c r="G1710" s="106"/>
      <c r="H1710" s="106"/>
      <c r="I1710" s="107"/>
    </row>
    <row r="1711" spans="1:9" ht="18.75" customHeight="1" x14ac:dyDescent="0.3">
      <c r="A1711" s="103"/>
      <c r="B1711" s="104"/>
      <c r="C1711" s="471"/>
      <c r="D1711" s="471"/>
      <c r="E1711" s="472"/>
      <c r="F1711" s="106"/>
      <c r="G1711" s="106"/>
      <c r="H1711" s="472"/>
      <c r="I1711" s="468"/>
    </row>
    <row r="1712" spans="1:9" ht="18.75" customHeight="1" x14ac:dyDescent="0.3">
      <c r="A1712" s="109"/>
      <c r="B1712" s="110"/>
      <c r="C1712" s="474"/>
      <c r="D1712" s="474"/>
      <c r="E1712" s="473"/>
      <c r="F1712" s="111"/>
      <c r="G1712" s="111"/>
      <c r="H1712" s="473"/>
      <c r="I1712" s="114"/>
    </row>
    <row r="1713" spans="1:9" ht="18.75" customHeight="1" x14ac:dyDescent="0.3">
      <c r="A1713" s="103"/>
      <c r="B1713" s="104"/>
      <c r="C1713" s="105"/>
      <c r="D1713" s="105"/>
      <c r="E1713" s="106"/>
      <c r="F1713" s="334"/>
      <c r="G1713" s="106"/>
      <c r="H1713" s="106"/>
      <c r="I1713" s="107"/>
    </row>
    <row r="1714" spans="1:9" ht="18.75" customHeight="1" x14ac:dyDescent="0.3">
      <c r="A1714" s="103"/>
      <c r="B1714" s="104"/>
      <c r="C1714" s="471"/>
      <c r="D1714" s="471"/>
      <c r="E1714" s="472"/>
      <c r="F1714" s="106"/>
      <c r="G1714" s="106"/>
      <c r="H1714" s="472"/>
      <c r="I1714" s="113"/>
    </row>
    <row r="1715" spans="1:9" ht="18.75" customHeight="1" x14ac:dyDescent="0.3">
      <c r="A1715" s="109"/>
      <c r="B1715" s="473"/>
      <c r="C1715" s="474"/>
      <c r="D1715" s="474"/>
      <c r="E1715" s="473"/>
      <c r="F1715" s="111"/>
      <c r="G1715" s="111"/>
      <c r="H1715" s="473"/>
      <c r="I1715" s="109"/>
    </row>
    <row r="1716" spans="1:9" ht="18.75" customHeight="1" x14ac:dyDescent="0.3">
      <c r="A1716" s="344"/>
      <c r="B1716" s="345"/>
      <c r="C1716" s="105"/>
      <c r="D1716" s="105"/>
      <c r="E1716" s="106"/>
      <c r="F1716" s="334"/>
      <c r="G1716" s="106"/>
      <c r="H1716" s="106"/>
      <c r="I1716" s="344"/>
    </row>
    <row r="1717" spans="1:9" ht="18.75" customHeight="1" x14ac:dyDescent="0.3">
      <c r="A1717" s="344"/>
      <c r="B1717" s="104"/>
      <c r="C1717" s="105"/>
      <c r="D1717" s="105"/>
      <c r="E1717" s="108"/>
      <c r="F1717" s="106"/>
      <c r="G1717" s="106"/>
      <c r="H1717" s="108"/>
      <c r="I1717" s="113"/>
    </row>
    <row r="1718" spans="1:9" ht="18.75" customHeight="1" x14ac:dyDescent="0.3">
      <c r="A1718" s="460"/>
      <c r="B1718" s="112"/>
      <c r="C1718" s="111"/>
      <c r="D1718" s="111"/>
      <c r="E1718" s="112"/>
      <c r="F1718" s="111"/>
      <c r="G1718" s="111"/>
      <c r="H1718" s="112"/>
      <c r="I1718" s="460"/>
    </row>
    <row r="1719" spans="1:9" ht="18.75" customHeight="1" x14ac:dyDescent="0.3">
      <c r="A1719" s="103"/>
      <c r="B1719" s="104"/>
      <c r="C1719" s="105"/>
      <c r="D1719" s="105"/>
      <c r="E1719" s="106"/>
      <c r="F1719" s="106"/>
      <c r="G1719" s="106"/>
      <c r="H1719" s="106"/>
      <c r="I1719" s="107"/>
    </row>
    <row r="1720" spans="1:9" ht="18.75" customHeight="1" x14ac:dyDescent="0.3">
      <c r="A1720" s="103"/>
      <c r="B1720" s="104"/>
      <c r="C1720" s="471"/>
      <c r="D1720" s="471"/>
      <c r="E1720" s="472"/>
      <c r="F1720" s="106"/>
      <c r="G1720" s="106"/>
      <c r="H1720" s="472"/>
      <c r="I1720" s="468"/>
    </row>
    <row r="1721" spans="1:9" ht="18.75" customHeight="1" x14ac:dyDescent="0.3">
      <c r="A1721" s="109"/>
      <c r="B1721" s="473"/>
      <c r="C1721" s="474"/>
      <c r="D1721" s="474"/>
      <c r="E1721" s="473"/>
      <c r="F1721" s="111"/>
      <c r="G1721" s="111"/>
      <c r="H1721" s="473"/>
      <c r="I1721" s="109"/>
    </row>
    <row r="1722" spans="1:9" ht="18.75" customHeight="1" x14ac:dyDescent="0.3">
      <c r="A1722" s="103"/>
      <c r="B1722" s="345"/>
      <c r="C1722" s="105"/>
      <c r="D1722" s="105"/>
      <c r="E1722" s="106"/>
      <c r="F1722" s="334"/>
      <c r="G1722" s="106"/>
      <c r="H1722" s="106"/>
      <c r="I1722" s="344"/>
    </row>
    <row r="1723" spans="1:9" ht="18.75" customHeight="1" x14ac:dyDescent="0.3">
      <c r="A1723" s="103"/>
      <c r="B1723" s="345"/>
      <c r="C1723" s="105"/>
      <c r="D1723" s="105"/>
      <c r="E1723" s="108"/>
      <c r="F1723" s="106"/>
      <c r="G1723" s="106"/>
      <c r="H1723" s="108"/>
      <c r="I1723" s="113"/>
    </row>
    <row r="1724" spans="1:9" ht="18.75" customHeight="1" x14ac:dyDescent="0.3">
      <c r="A1724" s="109"/>
      <c r="B1724" s="112"/>
      <c r="C1724" s="111"/>
      <c r="D1724" s="111"/>
      <c r="E1724" s="112"/>
      <c r="F1724" s="111"/>
      <c r="G1724" s="111"/>
      <c r="H1724" s="112"/>
      <c r="I1724" s="460"/>
    </row>
    <row r="1725" spans="1:9" ht="18.75" customHeight="1" x14ac:dyDescent="0.3">
      <c r="A1725" s="103"/>
      <c r="B1725" s="345"/>
      <c r="C1725" s="105"/>
      <c r="D1725" s="105"/>
      <c r="E1725" s="106"/>
      <c r="F1725" s="334"/>
      <c r="G1725" s="106"/>
      <c r="H1725" s="106"/>
      <c r="I1725" s="344"/>
    </row>
    <row r="1726" spans="1:9" ht="18.75" customHeight="1" x14ac:dyDescent="0.3">
      <c r="A1726" s="103"/>
      <c r="B1726" s="104"/>
      <c r="C1726" s="105"/>
      <c r="D1726" s="105"/>
      <c r="E1726" s="108"/>
      <c r="F1726" s="106"/>
      <c r="G1726" s="106"/>
      <c r="H1726" s="108"/>
      <c r="I1726" s="113"/>
    </row>
    <row r="1727" spans="1:9" ht="18.75" customHeight="1" x14ac:dyDescent="0.3">
      <c r="A1727" s="460"/>
      <c r="B1727" s="112"/>
      <c r="C1727" s="111"/>
      <c r="D1727" s="111"/>
      <c r="E1727" s="112"/>
      <c r="F1727" s="111"/>
      <c r="G1727" s="111"/>
      <c r="H1727" s="112"/>
      <c r="I1727" s="460"/>
    </row>
    <row r="1728" spans="1:9" ht="18.75" customHeight="1" x14ac:dyDescent="0.3">
      <c r="A1728" s="344"/>
      <c r="B1728" s="345"/>
      <c r="C1728" s="105"/>
      <c r="D1728" s="105"/>
      <c r="E1728" s="106"/>
      <c r="F1728" s="334"/>
      <c r="G1728" s="106"/>
      <c r="H1728" s="106"/>
      <c r="I1728" s="344"/>
    </row>
    <row r="1729" spans="1:9" ht="18.75" customHeight="1" x14ac:dyDescent="0.3">
      <c r="A1729" s="344"/>
      <c r="B1729" s="108"/>
      <c r="C1729" s="105"/>
      <c r="D1729" s="105"/>
      <c r="E1729" s="108"/>
      <c r="F1729" s="106"/>
      <c r="G1729" s="106"/>
      <c r="H1729" s="108"/>
      <c r="I1729" s="113"/>
    </row>
    <row r="1730" spans="1:9" ht="18.75" customHeight="1" x14ac:dyDescent="0.3">
      <c r="A1730" s="460"/>
      <c r="B1730" s="112"/>
      <c r="C1730" s="111"/>
      <c r="D1730" s="111"/>
      <c r="E1730" s="112"/>
      <c r="F1730" s="111"/>
      <c r="G1730" s="111"/>
      <c r="H1730" s="112"/>
      <c r="I1730" s="460"/>
    </row>
    <row r="1731" spans="1:9" ht="18.75" customHeight="1" x14ac:dyDescent="0.3">
      <c r="A1731" s="344"/>
      <c r="B1731" s="345"/>
      <c r="C1731" s="105"/>
      <c r="D1731" s="105"/>
      <c r="E1731" s="106"/>
      <c r="F1731" s="105"/>
      <c r="G1731" s="105"/>
      <c r="H1731" s="106"/>
      <c r="I1731" s="344"/>
    </row>
    <row r="1732" spans="1:9" ht="18.75" customHeight="1" x14ac:dyDescent="0.3">
      <c r="A1732" s="344"/>
      <c r="B1732" s="108"/>
      <c r="C1732" s="105"/>
      <c r="D1732" s="105"/>
      <c r="E1732" s="108"/>
      <c r="F1732" s="106"/>
      <c r="G1732" s="106"/>
      <c r="H1732" s="108"/>
      <c r="I1732" s="113"/>
    </row>
    <row r="1733" spans="1:9" ht="18.75" customHeight="1" x14ac:dyDescent="0.3">
      <c r="A1733" s="460"/>
      <c r="B1733" s="112"/>
      <c r="C1733" s="111"/>
      <c r="D1733" s="111"/>
      <c r="E1733" s="112"/>
      <c r="F1733" s="111"/>
      <c r="G1733" s="111"/>
      <c r="H1733" s="112"/>
      <c r="I1733" s="460"/>
    </row>
    <row r="1734" spans="1:9" ht="18.75" customHeight="1" x14ac:dyDescent="0.3">
      <c r="A1734" s="103"/>
      <c r="B1734" s="104"/>
      <c r="C1734" s="105"/>
      <c r="D1734" s="105"/>
      <c r="E1734" s="106"/>
      <c r="F1734" s="106"/>
      <c r="G1734" s="106"/>
      <c r="H1734" s="106"/>
      <c r="I1734" s="107"/>
    </row>
    <row r="1735" spans="1:9" ht="18.75" customHeight="1" x14ac:dyDescent="0.3">
      <c r="A1735" s="103"/>
      <c r="B1735" s="104"/>
      <c r="C1735" s="471"/>
      <c r="D1735" s="471"/>
      <c r="E1735" s="472"/>
      <c r="F1735" s="106"/>
      <c r="G1735" s="106"/>
      <c r="H1735" s="472"/>
      <c r="I1735" s="468"/>
    </row>
    <row r="1736" spans="1:9" ht="18.75" customHeight="1" x14ac:dyDescent="0.3">
      <c r="A1736" s="109"/>
      <c r="B1736" s="473"/>
      <c r="C1736" s="474"/>
      <c r="D1736" s="474"/>
      <c r="E1736" s="473"/>
      <c r="F1736" s="111"/>
      <c r="G1736" s="111"/>
      <c r="H1736" s="473"/>
      <c r="I1736" s="109"/>
    </row>
    <row r="1737" spans="1:9" ht="18.75" customHeight="1" x14ac:dyDescent="0.3">
      <c r="A1737" s="103"/>
      <c r="B1737" s="104"/>
      <c r="C1737" s="105"/>
      <c r="D1737" s="105"/>
      <c r="E1737" s="106"/>
      <c r="F1737" s="105"/>
      <c r="G1737" s="106"/>
      <c r="H1737" s="106"/>
      <c r="I1737" s="107"/>
    </row>
    <row r="1738" spans="1:9" ht="18.75" customHeight="1" x14ac:dyDescent="0.3">
      <c r="A1738" s="103"/>
      <c r="B1738" s="104"/>
      <c r="C1738" s="471"/>
      <c r="D1738" s="471"/>
      <c r="E1738" s="472"/>
      <c r="F1738" s="106"/>
      <c r="G1738" s="106"/>
      <c r="H1738" s="472"/>
      <c r="I1738" s="113"/>
    </row>
    <row r="1739" spans="1:9" ht="18.75" customHeight="1" x14ac:dyDescent="0.3">
      <c r="A1739" s="109"/>
      <c r="B1739" s="473"/>
      <c r="C1739" s="474"/>
      <c r="D1739" s="474"/>
      <c r="E1739" s="473"/>
      <c r="F1739" s="111"/>
      <c r="G1739" s="111"/>
      <c r="H1739" s="473"/>
      <c r="I1739" s="109"/>
    </row>
    <row r="1740" spans="1:9" x14ac:dyDescent="0.3">
      <c r="A1740" s="478"/>
      <c r="B1740" s="104"/>
      <c r="C1740" s="479"/>
      <c r="D1740" s="480"/>
      <c r="E1740" s="106"/>
      <c r="F1740" s="334"/>
      <c r="G1740" s="106"/>
      <c r="H1740" s="106"/>
      <c r="I1740" s="107"/>
    </row>
    <row r="1741" spans="1:9" x14ac:dyDescent="0.3">
      <c r="A1741" s="478"/>
      <c r="B1741" s="104"/>
      <c r="C1741" s="106"/>
      <c r="D1741" s="106"/>
      <c r="E1741" s="106"/>
      <c r="F1741" s="106"/>
      <c r="G1741" s="106"/>
      <c r="H1741" s="106"/>
      <c r="I1741" s="481"/>
    </row>
    <row r="1742" spans="1:9" x14ac:dyDescent="0.3">
      <c r="A1742" s="482"/>
      <c r="B1742" s="110"/>
      <c r="C1742" s="466"/>
      <c r="D1742" s="466"/>
      <c r="E1742" s="466"/>
      <c r="F1742" s="466"/>
      <c r="G1742" s="466"/>
      <c r="H1742" s="466"/>
      <c r="I1742" s="483"/>
    </row>
    <row r="1743" spans="1:9" x14ac:dyDescent="0.3">
      <c r="A1743" s="478"/>
      <c r="B1743" s="104"/>
      <c r="C1743" s="106"/>
      <c r="D1743" s="106"/>
      <c r="E1743" s="106"/>
      <c r="F1743" s="106"/>
      <c r="G1743" s="106"/>
      <c r="H1743" s="106"/>
      <c r="I1743" s="107"/>
    </row>
    <row r="1744" spans="1:9" x14ac:dyDescent="0.3">
      <c r="A1744" s="478"/>
      <c r="B1744" s="104"/>
      <c r="C1744" s="106"/>
      <c r="D1744" s="106"/>
      <c r="E1744" s="106"/>
      <c r="F1744" s="106"/>
      <c r="G1744" s="106"/>
      <c r="H1744" s="106"/>
      <c r="I1744" s="481"/>
    </row>
    <row r="1745" spans="1:9" x14ac:dyDescent="0.3">
      <c r="A1745" s="482"/>
      <c r="B1745" s="110"/>
      <c r="C1745" s="466"/>
      <c r="D1745" s="466"/>
      <c r="E1745" s="466"/>
      <c r="F1745" s="466"/>
      <c r="G1745" s="466"/>
      <c r="H1745" s="466"/>
      <c r="I1745" s="107"/>
    </row>
    <row r="1746" spans="1:9" x14ac:dyDescent="0.3">
      <c r="A1746" s="478"/>
      <c r="B1746" s="104"/>
      <c r="C1746" s="106"/>
      <c r="D1746" s="106"/>
      <c r="E1746" s="106"/>
      <c r="F1746" s="106"/>
      <c r="G1746" s="106"/>
      <c r="H1746" s="106"/>
      <c r="I1746" s="343"/>
    </row>
    <row r="1747" spans="1:9" x14ac:dyDescent="0.3">
      <c r="A1747" s="478"/>
      <c r="B1747" s="104"/>
      <c r="C1747" s="106"/>
      <c r="D1747" s="106"/>
      <c r="E1747" s="106"/>
      <c r="F1747" s="106"/>
      <c r="G1747" s="106"/>
      <c r="H1747" s="106"/>
      <c r="I1747" s="481"/>
    </row>
    <row r="1748" spans="1:9" x14ac:dyDescent="0.3">
      <c r="A1748" s="482"/>
      <c r="B1748" s="110"/>
      <c r="C1748" s="466"/>
      <c r="D1748" s="466"/>
      <c r="E1748" s="466"/>
      <c r="F1748" s="466"/>
      <c r="G1748" s="466"/>
      <c r="H1748" s="466"/>
      <c r="I1748" s="107"/>
    </row>
    <row r="1749" spans="1:9" x14ac:dyDescent="0.3">
      <c r="A1749" s="478"/>
      <c r="B1749" s="104"/>
      <c r="C1749" s="106"/>
      <c r="D1749" s="106"/>
      <c r="E1749" s="106"/>
      <c r="F1749" s="106"/>
      <c r="G1749" s="106"/>
      <c r="H1749" s="106"/>
      <c r="I1749" s="343"/>
    </row>
    <row r="1750" spans="1:9" x14ac:dyDescent="0.3">
      <c r="A1750" s="478"/>
      <c r="B1750" s="104"/>
      <c r="C1750" s="106"/>
      <c r="D1750" s="106"/>
      <c r="E1750" s="106"/>
      <c r="F1750" s="106"/>
      <c r="G1750" s="106"/>
      <c r="H1750" s="106"/>
      <c r="I1750" s="481"/>
    </row>
    <row r="1751" spans="1:9" x14ac:dyDescent="0.3">
      <c r="A1751" s="478"/>
      <c r="B1751" s="104"/>
      <c r="C1751" s="106"/>
      <c r="D1751" s="106"/>
      <c r="E1751" s="106"/>
      <c r="F1751" s="106"/>
      <c r="G1751" s="106"/>
      <c r="H1751" s="106"/>
      <c r="I1751" s="466"/>
    </row>
    <row r="1752" spans="1:9" x14ac:dyDescent="0.3">
      <c r="A1752" s="484"/>
      <c r="B1752" s="485"/>
      <c r="C1752" s="334"/>
      <c r="D1752" s="334"/>
      <c r="E1752" s="334"/>
      <c r="F1752" s="334"/>
      <c r="G1752" s="334"/>
      <c r="H1752" s="334"/>
      <c r="I1752" s="107"/>
    </row>
    <row r="1753" spans="1:9" x14ac:dyDescent="0.3">
      <c r="A1753" s="478"/>
      <c r="B1753" s="104"/>
      <c r="C1753" s="106"/>
      <c r="D1753" s="106"/>
      <c r="E1753" s="106"/>
      <c r="F1753" s="106"/>
      <c r="G1753" s="106"/>
      <c r="H1753" s="106"/>
      <c r="I1753" s="481"/>
    </row>
    <row r="1754" spans="1:9" x14ac:dyDescent="0.3">
      <c r="A1754" s="482"/>
      <c r="B1754" s="110"/>
      <c r="C1754" s="466"/>
      <c r="D1754" s="466"/>
      <c r="E1754" s="466"/>
      <c r="F1754" s="466"/>
      <c r="G1754" s="466"/>
      <c r="H1754" s="466"/>
      <c r="I1754" s="483"/>
    </row>
    <row r="1755" spans="1:9" x14ac:dyDescent="0.3">
      <c r="A1755" s="478"/>
      <c r="B1755" s="104"/>
      <c r="C1755" s="106"/>
      <c r="D1755" s="106"/>
      <c r="E1755" s="334"/>
      <c r="F1755" s="106"/>
      <c r="G1755" s="106"/>
      <c r="H1755" s="334"/>
      <c r="I1755" s="107"/>
    </row>
    <row r="1756" spans="1:9" x14ac:dyDescent="0.3">
      <c r="A1756" s="478"/>
      <c r="B1756" s="104"/>
      <c r="C1756" s="106"/>
      <c r="D1756" s="106"/>
      <c r="E1756" s="106"/>
      <c r="F1756" s="106"/>
      <c r="G1756" s="106"/>
      <c r="H1756" s="106"/>
      <c r="I1756" s="481"/>
    </row>
    <row r="1757" spans="1:9" x14ac:dyDescent="0.3">
      <c r="A1757" s="482"/>
      <c r="B1757" s="110"/>
      <c r="C1757" s="466"/>
      <c r="D1757" s="466"/>
      <c r="E1757" s="466"/>
      <c r="F1757" s="466"/>
      <c r="G1757" s="466"/>
      <c r="H1757" s="466"/>
      <c r="I1757" s="483"/>
    </row>
    <row r="1758" spans="1:9" x14ac:dyDescent="0.3">
      <c r="A1758" s="478"/>
      <c r="B1758" s="104"/>
      <c r="C1758" s="106"/>
      <c r="D1758" s="106"/>
      <c r="E1758" s="106"/>
      <c r="F1758" s="106"/>
      <c r="G1758" s="106"/>
      <c r="H1758" s="106"/>
      <c r="I1758" s="107"/>
    </row>
    <row r="1759" spans="1:9" x14ac:dyDescent="0.3">
      <c r="A1759" s="478"/>
      <c r="B1759" s="104"/>
      <c r="C1759" s="106"/>
      <c r="D1759" s="106"/>
      <c r="E1759" s="106"/>
      <c r="F1759" s="106"/>
      <c r="G1759" s="106"/>
      <c r="H1759" s="106"/>
      <c r="I1759" s="481"/>
    </row>
    <row r="1760" spans="1:9" x14ac:dyDescent="0.3">
      <c r="A1760" s="482"/>
      <c r="B1760" s="110"/>
      <c r="C1760" s="466"/>
      <c r="D1760" s="466"/>
      <c r="E1760" s="466"/>
      <c r="F1760" s="466"/>
      <c r="G1760" s="466"/>
      <c r="H1760" s="466"/>
      <c r="I1760" s="483"/>
    </row>
    <row r="1761" spans="1:9" x14ac:dyDescent="0.3">
      <c r="A1761" s="478"/>
      <c r="B1761" s="104"/>
      <c r="C1761" s="486"/>
      <c r="D1761" s="486"/>
      <c r="E1761" s="106"/>
      <c r="F1761" s="334"/>
      <c r="G1761" s="334"/>
      <c r="H1761" s="106"/>
      <c r="I1761" s="107"/>
    </row>
    <row r="1762" spans="1:9" x14ac:dyDescent="0.3">
      <c r="A1762" s="478"/>
      <c r="B1762" s="104"/>
      <c r="C1762" s="106"/>
      <c r="D1762" s="106"/>
      <c r="E1762" s="106"/>
      <c r="F1762" s="106"/>
      <c r="G1762" s="106"/>
      <c r="H1762" s="106"/>
      <c r="I1762" s="481"/>
    </row>
    <row r="1763" spans="1:9" x14ac:dyDescent="0.3">
      <c r="A1763" s="482"/>
      <c r="B1763" s="110"/>
      <c r="C1763" s="466"/>
      <c r="D1763" s="466"/>
      <c r="E1763" s="466"/>
      <c r="F1763" s="487"/>
      <c r="G1763" s="487"/>
      <c r="H1763" s="466"/>
      <c r="I1763" s="483"/>
    </row>
    <row r="1764" spans="1:9" x14ac:dyDescent="0.3">
      <c r="A1764" s="478"/>
      <c r="B1764" s="104"/>
      <c r="C1764" s="106"/>
      <c r="D1764" s="106"/>
      <c r="E1764" s="106"/>
      <c r="F1764" s="334"/>
      <c r="G1764" s="334"/>
      <c r="H1764" s="106"/>
      <c r="I1764" s="107"/>
    </row>
    <row r="1765" spans="1:9" x14ac:dyDescent="0.3">
      <c r="A1765" s="478"/>
      <c r="B1765" s="104"/>
      <c r="C1765" s="106"/>
      <c r="D1765" s="106"/>
      <c r="E1765" s="106"/>
      <c r="F1765" s="106"/>
      <c r="G1765" s="106"/>
      <c r="H1765" s="106"/>
      <c r="I1765" s="481"/>
    </row>
    <row r="1766" spans="1:9" x14ac:dyDescent="0.3">
      <c r="A1766" s="482"/>
      <c r="B1766" s="110"/>
      <c r="C1766" s="466"/>
      <c r="D1766" s="466"/>
      <c r="E1766" s="466"/>
      <c r="F1766" s="466"/>
      <c r="G1766" s="466"/>
      <c r="H1766" s="466"/>
      <c r="I1766" s="483"/>
    </row>
    <row r="1767" spans="1:9" x14ac:dyDescent="0.3">
      <c r="A1767" s="478"/>
      <c r="B1767" s="104"/>
      <c r="C1767" s="106"/>
      <c r="D1767" s="106"/>
      <c r="E1767" s="106"/>
      <c r="F1767" s="334"/>
      <c r="G1767" s="334"/>
      <c r="H1767" s="106"/>
      <c r="I1767" s="107"/>
    </row>
    <row r="1768" spans="1:9" x14ac:dyDescent="0.3">
      <c r="A1768" s="478"/>
      <c r="B1768" s="104"/>
      <c r="C1768" s="106"/>
      <c r="D1768" s="106"/>
      <c r="E1768" s="106"/>
      <c r="F1768" s="106"/>
      <c r="G1768" s="106"/>
      <c r="H1768" s="106"/>
      <c r="I1768" s="481"/>
    </row>
    <row r="1769" spans="1:9" x14ac:dyDescent="0.3">
      <c r="A1769" s="482"/>
      <c r="B1769" s="110"/>
      <c r="C1769" s="466"/>
      <c r="D1769" s="466"/>
      <c r="E1769" s="466"/>
      <c r="F1769" s="466"/>
      <c r="G1769" s="466"/>
      <c r="H1769" s="466"/>
      <c r="I1769" s="483"/>
    </row>
    <row r="1770" spans="1:9" x14ac:dyDescent="0.3">
      <c r="A1770" s="478"/>
      <c r="B1770" s="104"/>
      <c r="C1770" s="106"/>
      <c r="D1770" s="106"/>
      <c r="E1770" s="106"/>
      <c r="F1770" s="334"/>
      <c r="G1770" s="334"/>
      <c r="H1770" s="106"/>
      <c r="I1770" s="107"/>
    </row>
    <row r="1771" spans="1:9" x14ac:dyDescent="0.3">
      <c r="A1771" s="478"/>
      <c r="B1771" s="104"/>
      <c r="C1771" s="106"/>
      <c r="D1771" s="106"/>
      <c r="E1771" s="106"/>
      <c r="F1771" s="106"/>
      <c r="G1771" s="106"/>
      <c r="H1771" s="106"/>
      <c r="I1771" s="481"/>
    </row>
    <row r="1772" spans="1:9" x14ac:dyDescent="0.3">
      <c r="A1772" s="482"/>
      <c r="B1772" s="110"/>
      <c r="C1772" s="466"/>
      <c r="D1772" s="466"/>
      <c r="E1772" s="466"/>
      <c r="F1772" s="466"/>
      <c r="G1772" s="466"/>
      <c r="H1772" s="466"/>
      <c r="I1772" s="483"/>
    </row>
    <row r="1773" spans="1:9" x14ac:dyDescent="0.3">
      <c r="A1773" s="478"/>
      <c r="B1773" s="104"/>
      <c r="C1773" s="106"/>
      <c r="D1773" s="106"/>
      <c r="E1773" s="106"/>
      <c r="F1773" s="334"/>
      <c r="G1773" s="334"/>
      <c r="H1773" s="106"/>
      <c r="I1773" s="107"/>
    </row>
    <row r="1774" spans="1:9" x14ac:dyDescent="0.3">
      <c r="A1774" s="478"/>
      <c r="B1774" s="104"/>
      <c r="C1774" s="106"/>
      <c r="D1774" s="106"/>
      <c r="E1774" s="106"/>
      <c r="F1774" s="106"/>
      <c r="G1774" s="106"/>
      <c r="H1774" s="106"/>
      <c r="I1774" s="481"/>
    </row>
    <row r="1775" spans="1:9" x14ac:dyDescent="0.3">
      <c r="A1775" s="482"/>
      <c r="B1775" s="110"/>
      <c r="C1775" s="466"/>
      <c r="D1775" s="466"/>
      <c r="E1775" s="466"/>
      <c r="F1775" s="466"/>
      <c r="G1775" s="466"/>
      <c r="H1775" s="466"/>
      <c r="I1775" s="483"/>
    </row>
    <row r="1776" spans="1:9" x14ac:dyDescent="0.3">
      <c r="A1776" s="478"/>
      <c r="B1776" s="104"/>
      <c r="C1776" s="106"/>
      <c r="D1776" s="106"/>
      <c r="E1776" s="106"/>
      <c r="F1776" s="106"/>
      <c r="G1776" s="106"/>
      <c r="H1776" s="106"/>
      <c r="I1776" s="107"/>
    </row>
    <row r="1777" spans="1:9" x14ac:dyDescent="0.3">
      <c r="A1777" s="478"/>
      <c r="B1777" s="104"/>
      <c r="C1777" s="106"/>
      <c r="D1777" s="106"/>
      <c r="E1777" s="106"/>
      <c r="F1777" s="106"/>
      <c r="G1777" s="106"/>
      <c r="H1777" s="106"/>
      <c r="I1777" s="481"/>
    </row>
    <row r="1778" spans="1:9" x14ac:dyDescent="0.3">
      <c r="A1778" s="482"/>
      <c r="B1778" s="110"/>
      <c r="C1778" s="466"/>
      <c r="D1778" s="466"/>
      <c r="E1778" s="466"/>
      <c r="F1778" s="466"/>
      <c r="G1778" s="466"/>
      <c r="H1778" s="466"/>
      <c r="I1778" s="483"/>
    </row>
    <row r="1779" spans="1:9" x14ac:dyDescent="0.3">
      <c r="A1779" s="478"/>
      <c r="B1779" s="104"/>
      <c r="C1779" s="106"/>
      <c r="D1779" s="106"/>
      <c r="E1779" s="106"/>
      <c r="F1779" s="334"/>
      <c r="G1779" s="334"/>
      <c r="H1779" s="106"/>
      <c r="I1779" s="107"/>
    </row>
    <row r="1780" spans="1:9" x14ac:dyDescent="0.3">
      <c r="A1780" s="478"/>
      <c r="B1780" s="104"/>
      <c r="C1780" s="106"/>
      <c r="D1780" s="106"/>
      <c r="E1780" s="106"/>
      <c r="F1780" s="106"/>
      <c r="G1780" s="106"/>
      <c r="H1780" s="106"/>
      <c r="I1780" s="481"/>
    </row>
    <row r="1781" spans="1:9" x14ac:dyDescent="0.3">
      <c r="A1781" s="482"/>
      <c r="B1781" s="110"/>
      <c r="C1781" s="466"/>
      <c r="D1781" s="466"/>
      <c r="E1781" s="466"/>
      <c r="F1781" s="466"/>
      <c r="G1781" s="466"/>
      <c r="H1781" s="466"/>
      <c r="I1781" s="483"/>
    </row>
    <row r="1782" spans="1:9" x14ac:dyDescent="0.3">
      <c r="A1782" s="478"/>
      <c r="B1782" s="104"/>
      <c r="C1782" s="106"/>
      <c r="D1782" s="106"/>
      <c r="E1782" s="106"/>
      <c r="F1782" s="334"/>
      <c r="G1782" s="334"/>
      <c r="H1782" s="106"/>
      <c r="I1782" s="107"/>
    </row>
    <row r="1783" spans="1:9" x14ac:dyDescent="0.3">
      <c r="A1783" s="478"/>
      <c r="B1783" s="104"/>
      <c r="C1783" s="106"/>
      <c r="D1783" s="106"/>
      <c r="E1783" s="106"/>
      <c r="F1783" s="106"/>
      <c r="G1783" s="106"/>
      <c r="H1783" s="106"/>
      <c r="I1783" s="481"/>
    </row>
    <row r="1784" spans="1:9" x14ac:dyDescent="0.3">
      <c r="A1784" s="482"/>
      <c r="B1784" s="110"/>
      <c r="C1784" s="466"/>
      <c r="D1784" s="466"/>
      <c r="E1784" s="466"/>
      <c r="F1784" s="466"/>
      <c r="G1784" s="466"/>
      <c r="H1784" s="466"/>
      <c r="I1784" s="483"/>
    </row>
    <row r="1785" spans="1:9" x14ac:dyDescent="0.3">
      <c r="A1785" s="478"/>
      <c r="B1785" s="104"/>
      <c r="C1785" s="106"/>
      <c r="D1785" s="106"/>
      <c r="E1785" s="106"/>
      <c r="F1785" s="334"/>
      <c r="G1785" s="334"/>
      <c r="H1785" s="106"/>
      <c r="I1785" s="107"/>
    </row>
    <row r="1786" spans="1:9" x14ac:dyDescent="0.3">
      <c r="A1786" s="478"/>
      <c r="B1786" s="104"/>
      <c r="C1786" s="106"/>
      <c r="D1786" s="106"/>
      <c r="E1786" s="106"/>
      <c r="F1786" s="106"/>
      <c r="G1786" s="106"/>
      <c r="H1786" s="106"/>
      <c r="I1786" s="481"/>
    </row>
    <row r="1787" spans="1:9" x14ac:dyDescent="0.3">
      <c r="A1787" s="482"/>
      <c r="B1787" s="110"/>
      <c r="C1787" s="466"/>
      <c r="D1787" s="466"/>
      <c r="E1787" s="466"/>
      <c r="F1787" s="466"/>
      <c r="G1787" s="466"/>
      <c r="H1787" s="466"/>
      <c r="I1787" s="483"/>
    </row>
    <row r="1788" spans="1:9" x14ac:dyDescent="0.3">
      <c r="A1788" s="478"/>
      <c r="B1788" s="104"/>
      <c r="C1788" s="106"/>
      <c r="D1788" s="106"/>
      <c r="E1788" s="106"/>
      <c r="F1788" s="334"/>
      <c r="G1788" s="334"/>
      <c r="H1788" s="106"/>
      <c r="I1788" s="107"/>
    </row>
    <row r="1789" spans="1:9" x14ac:dyDescent="0.3">
      <c r="A1789" s="478"/>
      <c r="B1789" s="104"/>
      <c r="C1789" s="106"/>
      <c r="D1789" s="106"/>
      <c r="E1789" s="106"/>
      <c r="F1789" s="106"/>
      <c r="G1789" s="106"/>
      <c r="H1789" s="106"/>
      <c r="I1789" s="481"/>
    </row>
    <row r="1790" spans="1:9" x14ac:dyDescent="0.3">
      <c r="A1790" s="482"/>
      <c r="B1790" s="110"/>
      <c r="C1790" s="466"/>
      <c r="D1790" s="466"/>
      <c r="E1790" s="466"/>
      <c r="F1790" s="466"/>
      <c r="G1790" s="466"/>
      <c r="H1790" s="466"/>
      <c r="I1790" s="483"/>
    </row>
    <row r="1791" spans="1:9" x14ac:dyDescent="0.3">
      <c r="A1791" s="478"/>
      <c r="B1791" s="104"/>
      <c r="C1791" s="106"/>
      <c r="D1791" s="106"/>
      <c r="E1791" s="106"/>
      <c r="F1791" s="334"/>
      <c r="G1791" s="334"/>
      <c r="H1791" s="106"/>
      <c r="I1791" s="107"/>
    </row>
    <row r="1792" spans="1:9" x14ac:dyDescent="0.3">
      <c r="A1792" s="478"/>
      <c r="B1792" s="104"/>
      <c r="C1792" s="106"/>
      <c r="D1792" s="106"/>
      <c r="E1792" s="106"/>
      <c r="F1792" s="106"/>
      <c r="G1792" s="106"/>
      <c r="H1792" s="106"/>
      <c r="I1792" s="481"/>
    </row>
    <row r="1793" spans="1:9" x14ac:dyDescent="0.3">
      <c r="A1793" s="482"/>
      <c r="B1793" s="110"/>
      <c r="C1793" s="466"/>
      <c r="D1793" s="466"/>
      <c r="E1793" s="466"/>
      <c r="F1793" s="466"/>
      <c r="G1793" s="466"/>
      <c r="H1793" s="466"/>
      <c r="I1793" s="483"/>
    </row>
    <row r="1794" spans="1:9" x14ac:dyDescent="0.3">
      <c r="A1794" s="478"/>
      <c r="B1794" s="104"/>
      <c r="C1794" s="106"/>
      <c r="D1794" s="106"/>
      <c r="E1794" s="106"/>
      <c r="F1794" s="106"/>
      <c r="G1794" s="106"/>
      <c r="H1794" s="106"/>
      <c r="I1794" s="107"/>
    </row>
    <row r="1795" spans="1:9" x14ac:dyDescent="0.3">
      <c r="A1795" s="478"/>
      <c r="B1795" s="104"/>
      <c r="C1795" s="106"/>
      <c r="D1795" s="106"/>
      <c r="E1795" s="106"/>
      <c r="F1795" s="106"/>
      <c r="G1795" s="106"/>
      <c r="H1795" s="106"/>
      <c r="I1795" s="481"/>
    </row>
    <row r="1796" spans="1:9" x14ac:dyDescent="0.3">
      <c r="A1796" s="482"/>
      <c r="B1796" s="110"/>
      <c r="C1796" s="466"/>
      <c r="D1796" s="466"/>
      <c r="E1796" s="466"/>
      <c r="F1796" s="466"/>
      <c r="G1796" s="466"/>
      <c r="H1796" s="466"/>
      <c r="I1796" s="483"/>
    </row>
    <row r="1797" spans="1:9" x14ac:dyDescent="0.3">
      <c r="A1797" s="478"/>
      <c r="B1797" s="104"/>
      <c r="C1797" s="106"/>
      <c r="D1797" s="106"/>
      <c r="E1797" s="106"/>
      <c r="F1797" s="106"/>
      <c r="G1797" s="106"/>
      <c r="H1797" s="106"/>
      <c r="I1797" s="488"/>
    </row>
    <row r="1798" spans="1:9" x14ac:dyDescent="0.3">
      <c r="A1798" s="478"/>
      <c r="B1798" s="104"/>
      <c r="C1798" s="106"/>
      <c r="D1798" s="106"/>
      <c r="E1798" s="106"/>
      <c r="F1798" s="106"/>
      <c r="G1798" s="106"/>
      <c r="H1798" s="106"/>
      <c r="I1798" s="481"/>
    </row>
    <row r="1799" spans="1:9" x14ac:dyDescent="0.3">
      <c r="A1799" s="482"/>
      <c r="B1799" s="110"/>
      <c r="C1799" s="466"/>
      <c r="D1799" s="466"/>
      <c r="E1799" s="466"/>
      <c r="F1799" s="466"/>
      <c r="G1799" s="466"/>
      <c r="H1799" s="466"/>
      <c r="I1799" s="483"/>
    </row>
    <row r="1800" spans="1:9" x14ac:dyDescent="0.3">
      <c r="A1800" s="478"/>
      <c r="B1800" s="104"/>
      <c r="C1800" s="486"/>
      <c r="D1800" s="486"/>
      <c r="E1800" s="106"/>
      <c r="F1800" s="486"/>
      <c r="G1800" s="486"/>
      <c r="H1800" s="106"/>
      <c r="I1800" s="107"/>
    </row>
    <row r="1801" spans="1:9" x14ac:dyDescent="0.3">
      <c r="A1801" s="478"/>
      <c r="B1801" s="104"/>
      <c r="C1801" s="106"/>
      <c r="D1801" s="106"/>
      <c r="E1801" s="106"/>
      <c r="F1801" s="106"/>
      <c r="G1801" s="106"/>
      <c r="H1801" s="106"/>
      <c r="I1801" s="481"/>
    </row>
    <row r="1802" spans="1:9" x14ac:dyDescent="0.3">
      <c r="A1802" s="482"/>
      <c r="B1802" s="110"/>
      <c r="C1802" s="466"/>
      <c r="D1802" s="466"/>
      <c r="E1802" s="466"/>
      <c r="F1802" s="487"/>
      <c r="G1802" s="487"/>
      <c r="H1802" s="466"/>
      <c r="I1802" s="483"/>
    </row>
    <row r="1803" spans="1:9" x14ac:dyDescent="0.3">
      <c r="A1803" s="478"/>
      <c r="B1803" s="104"/>
      <c r="C1803" s="106"/>
      <c r="D1803" s="106"/>
      <c r="E1803" s="106"/>
      <c r="F1803" s="486"/>
      <c r="G1803" s="486"/>
      <c r="H1803" s="106"/>
      <c r="I1803" s="107"/>
    </row>
    <row r="1804" spans="1:9" x14ac:dyDescent="0.3">
      <c r="A1804" s="478"/>
      <c r="B1804" s="104"/>
      <c r="C1804" s="106"/>
      <c r="D1804" s="106"/>
      <c r="E1804" s="106"/>
      <c r="F1804" s="106"/>
      <c r="G1804" s="106"/>
      <c r="H1804" s="106"/>
      <c r="I1804" s="481"/>
    </row>
    <row r="1805" spans="1:9" x14ac:dyDescent="0.3">
      <c r="A1805" s="482"/>
      <c r="B1805" s="110"/>
      <c r="C1805" s="466"/>
      <c r="D1805" s="466"/>
      <c r="E1805" s="466"/>
      <c r="F1805" s="466"/>
      <c r="G1805" s="466"/>
      <c r="H1805" s="466"/>
      <c r="I1805" s="483"/>
    </row>
    <row r="1806" spans="1:9" x14ac:dyDescent="0.3">
      <c r="A1806" s="478"/>
      <c r="B1806" s="104"/>
      <c r="C1806" s="106"/>
      <c r="D1806" s="106"/>
      <c r="E1806" s="106"/>
      <c r="F1806" s="106"/>
      <c r="G1806" s="106"/>
      <c r="H1806" s="106"/>
      <c r="I1806" s="107"/>
    </row>
    <row r="1807" spans="1:9" x14ac:dyDescent="0.3">
      <c r="A1807" s="478"/>
      <c r="B1807" s="104"/>
      <c r="C1807" s="106"/>
      <c r="D1807" s="106"/>
      <c r="E1807" s="106"/>
      <c r="F1807" s="106"/>
      <c r="G1807" s="106"/>
      <c r="H1807" s="106"/>
      <c r="I1807" s="481"/>
    </row>
    <row r="1808" spans="1:9" x14ac:dyDescent="0.3">
      <c r="A1808" s="482"/>
      <c r="B1808" s="110"/>
      <c r="C1808" s="466"/>
      <c r="D1808" s="466"/>
      <c r="E1808" s="466"/>
      <c r="F1808" s="466"/>
      <c r="G1808" s="466"/>
      <c r="H1808" s="466"/>
      <c r="I1808" s="483"/>
    </row>
    <row r="1809" spans="1:9" x14ac:dyDescent="0.3">
      <c r="A1809" s="478"/>
      <c r="B1809" s="104"/>
      <c r="C1809" s="106"/>
      <c r="D1809" s="106"/>
      <c r="E1809" s="106"/>
      <c r="F1809" s="334"/>
      <c r="G1809" s="106"/>
      <c r="H1809" s="106"/>
      <c r="I1809" s="107"/>
    </row>
    <row r="1810" spans="1:9" x14ac:dyDescent="0.3">
      <c r="A1810" s="478"/>
      <c r="B1810" s="104"/>
      <c r="C1810" s="106"/>
      <c r="D1810" s="106"/>
      <c r="E1810" s="106"/>
      <c r="F1810" s="106"/>
      <c r="G1810" s="106"/>
      <c r="H1810" s="106"/>
      <c r="I1810" s="481"/>
    </row>
    <row r="1811" spans="1:9" x14ac:dyDescent="0.3">
      <c r="A1811" s="482"/>
      <c r="B1811" s="110"/>
      <c r="C1811" s="466"/>
      <c r="D1811" s="466"/>
      <c r="E1811" s="466"/>
      <c r="F1811" s="466"/>
      <c r="G1811" s="466"/>
      <c r="H1811" s="466"/>
      <c r="I1811" s="483"/>
    </row>
    <row r="1812" spans="1:9" x14ac:dyDescent="0.3">
      <c r="A1812" s="478"/>
      <c r="B1812" s="104"/>
      <c r="C1812" s="106"/>
      <c r="D1812" s="106"/>
      <c r="E1812" s="106"/>
      <c r="F1812" s="106"/>
      <c r="G1812" s="106"/>
      <c r="H1812" s="106"/>
      <c r="I1812" s="107"/>
    </row>
    <row r="1813" spans="1:9" x14ac:dyDescent="0.3">
      <c r="A1813" s="478"/>
      <c r="B1813" s="104"/>
      <c r="C1813" s="106"/>
      <c r="D1813" s="106"/>
      <c r="E1813" s="106"/>
      <c r="F1813" s="106"/>
      <c r="G1813" s="106"/>
      <c r="H1813" s="106"/>
      <c r="I1813" s="481"/>
    </row>
    <row r="1814" spans="1:9" x14ac:dyDescent="0.3">
      <c r="A1814" s="482"/>
      <c r="B1814" s="110"/>
      <c r="C1814" s="466"/>
      <c r="D1814" s="466"/>
      <c r="E1814" s="466"/>
      <c r="F1814" s="466"/>
      <c r="G1814" s="466"/>
      <c r="H1814" s="466"/>
      <c r="I1814" s="483"/>
    </row>
    <row r="1815" spans="1:9" x14ac:dyDescent="0.3">
      <c r="A1815" s="478"/>
      <c r="B1815" s="104"/>
      <c r="C1815" s="106"/>
      <c r="D1815" s="106"/>
      <c r="E1815" s="106"/>
      <c r="F1815" s="106"/>
      <c r="G1815" s="106"/>
      <c r="H1815" s="106"/>
      <c r="I1815" s="107"/>
    </row>
    <row r="1816" spans="1:9" x14ac:dyDescent="0.3">
      <c r="A1816" s="478"/>
      <c r="B1816" s="104"/>
      <c r="C1816" s="106"/>
      <c r="D1816" s="106"/>
      <c r="E1816" s="106"/>
      <c r="F1816" s="106"/>
      <c r="G1816" s="106"/>
      <c r="H1816" s="106"/>
      <c r="I1816" s="481"/>
    </row>
    <row r="1817" spans="1:9" x14ac:dyDescent="0.3">
      <c r="A1817" s="482"/>
      <c r="B1817" s="110"/>
      <c r="C1817" s="466"/>
      <c r="D1817" s="466"/>
      <c r="E1817" s="466"/>
      <c r="F1817" s="106"/>
      <c r="G1817" s="106"/>
      <c r="H1817" s="466"/>
      <c r="I1817" s="483"/>
    </row>
    <row r="1818" spans="1:9" x14ac:dyDescent="0.3">
      <c r="A1818" s="489"/>
      <c r="B1818" s="104"/>
      <c r="C1818" s="107"/>
      <c r="D1818" s="107"/>
      <c r="E1818" s="106"/>
      <c r="F1818" s="334"/>
      <c r="G1818" s="334"/>
      <c r="H1818" s="106"/>
      <c r="I1818" s="107"/>
    </row>
    <row r="1819" spans="1:9" x14ac:dyDescent="0.3">
      <c r="A1819" s="489"/>
      <c r="B1819" s="104"/>
      <c r="C1819" s="107"/>
      <c r="D1819" s="107"/>
      <c r="E1819" s="106"/>
      <c r="F1819" s="106"/>
      <c r="G1819" s="106"/>
      <c r="H1819" s="106"/>
      <c r="I1819" s="481"/>
    </row>
    <row r="1820" spans="1:9" x14ac:dyDescent="0.3">
      <c r="A1820" s="490"/>
      <c r="B1820" s="110"/>
      <c r="C1820" s="483"/>
      <c r="D1820" s="483"/>
      <c r="E1820" s="466"/>
      <c r="F1820" s="466"/>
      <c r="G1820" s="483"/>
      <c r="H1820" s="466"/>
      <c r="I1820" s="483"/>
    </row>
    <row r="1821" spans="1:9" x14ac:dyDescent="0.3">
      <c r="A1821" s="489"/>
      <c r="B1821" s="104"/>
      <c r="C1821" s="107"/>
      <c r="D1821" s="107"/>
      <c r="E1821" s="106"/>
      <c r="F1821" s="334"/>
      <c r="G1821" s="334"/>
      <c r="H1821" s="106"/>
      <c r="I1821" s="107"/>
    </row>
    <row r="1822" spans="1:9" x14ac:dyDescent="0.3">
      <c r="A1822" s="489"/>
      <c r="B1822" s="104"/>
      <c r="C1822" s="107"/>
      <c r="D1822" s="107"/>
      <c r="E1822" s="106"/>
      <c r="F1822" s="106"/>
      <c r="G1822" s="106"/>
      <c r="H1822" s="106"/>
      <c r="I1822" s="481"/>
    </row>
    <row r="1823" spans="1:9" x14ac:dyDescent="0.3">
      <c r="A1823" s="490"/>
      <c r="B1823" s="110"/>
      <c r="C1823" s="483"/>
      <c r="D1823" s="483"/>
      <c r="E1823" s="466"/>
      <c r="F1823" s="466"/>
      <c r="G1823" s="483"/>
      <c r="H1823" s="466"/>
      <c r="I1823" s="483"/>
    </row>
    <row r="1824" spans="1:9" x14ac:dyDescent="0.3">
      <c r="A1824" s="489"/>
      <c r="B1824" s="104"/>
      <c r="C1824" s="107"/>
      <c r="D1824" s="107"/>
      <c r="E1824" s="106"/>
      <c r="F1824" s="106"/>
      <c r="G1824" s="106"/>
      <c r="H1824" s="106"/>
      <c r="I1824" s="107"/>
    </row>
    <row r="1825" spans="1:9" x14ac:dyDescent="0.3">
      <c r="A1825" s="489"/>
      <c r="B1825" s="104"/>
      <c r="C1825" s="107"/>
      <c r="D1825" s="107"/>
      <c r="E1825" s="106"/>
      <c r="F1825" s="106"/>
      <c r="G1825" s="106"/>
      <c r="H1825" s="106"/>
      <c r="I1825" s="481"/>
    </row>
    <row r="1826" spans="1:9" x14ac:dyDescent="0.3">
      <c r="A1826" s="490"/>
      <c r="B1826" s="110"/>
      <c r="C1826" s="483"/>
      <c r="D1826" s="483"/>
      <c r="E1826" s="466"/>
      <c r="F1826" s="466"/>
      <c r="G1826" s="483"/>
      <c r="H1826" s="466"/>
      <c r="I1826" s="483"/>
    </row>
    <row r="1827" spans="1:9" x14ac:dyDescent="0.3">
      <c r="A1827" s="489"/>
      <c r="B1827" s="104"/>
      <c r="C1827" s="107"/>
      <c r="D1827" s="107"/>
      <c r="E1827" s="106"/>
      <c r="F1827" s="106"/>
      <c r="G1827" s="106"/>
      <c r="H1827" s="106"/>
      <c r="I1827" s="107"/>
    </row>
    <row r="1828" spans="1:9" x14ac:dyDescent="0.3">
      <c r="A1828" s="489"/>
      <c r="B1828" s="104"/>
      <c r="C1828" s="107"/>
      <c r="D1828" s="107"/>
      <c r="E1828" s="106"/>
      <c r="F1828" s="106"/>
      <c r="G1828" s="106"/>
      <c r="H1828" s="106"/>
      <c r="I1828" s="481"/>
    </row>
    <row r="1829" spans="1:9" x14ac:dyDescent="0.3">
      <c r="A1829" s="490"/>
      <c r="B1829" s="110"/>
      <c r="C1829" s="483"/>
      <c r="D1829" s="483"/>
      <c r="E1829" s="466"/>
      <c r="F1829" s="466"/>
      <c r="G1829" s="483"/>
      <c r="H1829" s="466"/>
      <c r="I1829" s="483"/>
    </row>
    <row r="1830" spans="1:9" x14ac:dyDescent="0.3">
      <c r="A1830" s="489"/>
      <c r="B1830" s="104"/>
      <c r="C1830" s="107"/>
      <c r="D1830" s="107"/>
      <c r="E1830" s="106"/>
      <c r="F1830" s="106"/>
      <c r="G1830" s="106"/>
      <c r="H1830" s="106"/>
      <c r="I1830" s="107"/>
    </row>
    <row r="1831" spans="1:9" x14ac:dyDescent="0.3">
      <c r="A1831" s="489"/>
      <c r="B1831" s="104"/>
      <c r="C1831" s="107"/>
      <c r="D1831" s="107"/>
      <c r="E1831" s="106"/>
      <c r="F1831" s="106"/>
      <c r="G1831" s="106"/>
      <c r="H1831" s="106"/>
      <c r="I1831" s="481"/>
    </row>
    <row r="1832" spans="1:9" x14ac:dyDescent="0.3">
      <c r="A1832" s="490"/>
      <c r="B1832" s="110"/>
      <c r="C1832" s="483"/>
      <c r="D1832" s="483"/>
      <c r="E1832" s="466"/>
      <c r="F1832" s="466"/>
      <c r="G1832" s="483"/>
      <c r="H1832" s="466"/>
      <c r="I1832" s="483"/>
    </row>
    <row r="1833" spans="1:9" x14ac:dyDescent="0.3">
      <c r="A1833" s="489"/>
      <c r="B1833" s="104"/>
      <c r="C1833" s="107"/>
      <c r="D1833" s="107"/>
      <c r="E1833" s="106"/>
      <c r="F1833" s="106"/>
      <c r="G1833" s="106"/>
      <c r="H1833" s="106"/>
      <c r="I1833" s="107"/>
    </row>
    <row r="1834" spans="1:9" x14ac:dyDescent="0.3">
      <c r="A1834" s="489"/>
      <c r="B1834" s="104"/>
      <c r="C1834" s="107"/>
      <c r="D1834" s="107"/>
      <c r="E1834" s="106"/>
      <c r="F1834" s="106"/>
      <c r="G1834" s="106"/>
      <c r="H1834" s="106"/>
      <c r="I1834" s="481"/>
    </row>
    <row r="1835" spans="1:9" x14ac:dyDescent="0.3">
      <c r="A1835" s="490"/>
      <c r="B1835" s="110"/>
      <c r="C1835" s="483"/>
      <c r="D1835" s="483"/>
      <c r="E1835" s="466"/>
      <c r="F1835" s="107"/>
      <c r="G1835" s="107"/>
      <c r="H1835" s="466"/>
      <c r="I1835" s="483"/>
    </row>
    <row r="1836" spans="1:9" x14ac:dyDescent="0.3">
      <c r="A1836" s="489"/>
      <c r="B1836" s="104"/>
      <c r="C1836" s="491"/>
      <c r="D1836" s="491"/>
      <c r="E1836" s="106"/>
      <c r="F1836" s="334"/>
      <c r="G1836" s="334"/>
      <c r="H1836" s="106"/>
      <c r="I1836" s="107"/>
    </row>
    <row r="1837" spans="1:9" x14ac:dyDescent="0.3">
      <c r="A1837" s="489"/>
      <c r="B1837" s="104"/>
      <c r="C1837" s="107"/>
      <c r="D1837" s="107"/>
      <c r="E1837" s="106"/>
      <c r="F1837" s="106"/>
      <c r="G1837" s="106"/>
      <c r="H1837" s="106"/>
      <c r="I1837" s="481"/>
    </row>
    <row r="1838" spans="1:9" x14ac:dyDescent="0.3">
      <c r="A1838" s="489"/>
      <c r="B1838" s="104"/>
      <c r="C1838" s="107"/>
      <c r="D1838" s="107"/>
      <c r="E1838" s="466"/>
      <c r="F1838" s="491"/>
      <c r="G1838" s="491"/>
      <c r="H1838" s="466"/>
      <c r="I1838" s="466"/>
    </row>
    <row r="1839" spans="1:9" x14ac:dyDescent="0.3">
      <c r="A1839" s="492"/>
      <c r="B1839" s="485"/>
      <c r="C1839" s="343"/>
      <c r="D1839" s="343"/>
      <c r="E1839" s="106"/>
      <c r="F1839" s="334"/>
      <c r="G1839" s="334"/>
      <c r="H1839" s="106"/>
      <c r="I1839" s="107"/>
    </row>
    <row r="1840" spans="1:9" x14ac:dyDescent="0.3">
      <c r="A1840" s="489"/>
      <c r="B1840" s="104"/>
      <c r="C1840" s="107"/>
      <c r="D1840" s="107"/>
      <c r="E1840" s="339"/>
      <c r="F1840" s="106"/>
      <c r="G1840" s="106"/>
      <c r="H1840" s="107"/>
      <c r="I1840" s="481"/>
    </row>
    <row r="1841" spans="1:9" x14ac:dyDescent="0.3">
      <c r="A1841" s="490"/>
      <c r="B1841" s="110"/>
      <c r="C1841" s="483"/>
      <c r="D1841" s="483"/>
      <c r="E1841" s="466"/>
      <c r="F1841" s="466"/>
      <c r="G1841" s="483"/>
      <c r="H1841" s="466"/>
      <c r="I1841" s="483"/>
    </row>
    <row r="1842" spans="1:9" x14ac:dyDescent="0.3">
      <c r="A1842" s="489"/>
      <c r="B1842" s="104"/>
      <c r="C1842" s="107"/>
      <c r="D1842" s="107"/>
      <c r="E1842" s="106"/>
      <c r="F1842" s="334"/>
      <c r="G1842" s="334"/>
      <c r="H1842" s="106"/>
      <c r="I1842" s="107"/>
    </row>
    <row r="1843" spans="1:9" x14ac:dyDescent="0.3">
      <c r="A1843" s="478"/>
      <c r="B1843" s="104"/>
      <c r="C1843" s="106"/>
      <c r="D1843" s="106"/>
      <c r="E1843" s="106"/>
      <c r="F1843" s="106"/>
      <c r="G1843" s="106"/>
      <c r="H1843" s="106"/>
      <c r="I1843" s="481"/>
    </row>
    <row r="1844" spans="1:9" x14ac:dyDescent="0.3">
      <c r="A1844" s="482"/>
      <c r="B1844" s="110"/>
      <c r="C1844" s="466"/>
      <c r="D1844" s="466"/>
      <c r="E1844" s="466"/>
      <c r="F1844" s="466"/>
      <c r="G1844" s="483"/>
      <c r="H1844" s="466"/>
      <c r="I1844" s="483"/>
    </row>
    <row r="1845" spans="1:9" x14ac:dyDescent="0.3">
      <c r="A1845" s="478"/>
      <c r="B1845" s="104"/>
      <c r="C1845" s="106"/>
      <c r="D1845" s="106"/>
      <c r="E1845" s="106"/>
      <c r="F1845" s="106"/>
      <c r="G1845" s="106"/>
      <c r="H1845" s="106"/>
      <c r="I1845" s="107"/>
    </row>
    <row r="1846" spans="1:9" x14ac:dyDescent="0.3">
      <c r="A1846" s="478"/>
      <c r="B1846" s="104"/>
      <c r="C1846" s="106"/>
      <c r="D1846" s="106"/>
      <c r="E1846" s="106"/>
      <c r="F1846" s="106"/>
      <c r="G1846" s="106"/>
      <c r="H1846" s="106"/>
      <c r="I1846" s="481"/>
    </row>
    <row r="1847" spans="1:9" x14ac:dyDescent="0.3">
      <c r="A1847" s="482"/>
      <c r="B1847" s="110"/>
      <c r="C1847" s="466"/>
      <c r="D1847" s="466"/>
      <c r="E1847" s="466"/>
      <c r="F1847" s="466"/>
      <c r="G1847" s="466"/>
      <c r="H1847" s="466"/>
      <c r="I1847" s="483"/>
    </row>
    <row r="1848" spans="1:9" x14ac:dyDescent="0.3">
      <c r="A1848" s="478"/>
      <c r="B1848" s="104"/>
      <c r="C1848" s="106"/>
      <c r="D1848" s="106"/>
      <c r="E1848" s="106"/>
      <c r="F1848" s="106"/>
      <c r="G1848" s="106"/>
      <c r="H1848" s="106"/>
      <c r="I1848" s="107"/>
    </row>
    <row r="1849" spans="1:9" x14ac:dyDescent="0.3">
      <c r="A1849" s="478"/>
      <c r="B1849" s="104"/>
      <c r="C1849" s="106"/>
      <c r="D1849" s="106"/>
      <c r="E1849" s="106"/>
      <c r="F1849" s="106"/>
      <c r="G1849" s="106"/>
      <c r="H1849" s="106"/>
      <c r="I1849" s="481"/>
    </row>
    <row r="1850" spans="1:9" x14ac:dyDescent="0.3">
      <c r="A1850" s="482"/>
      <c r="B1850" s="110"/>
      <c r="C1850" s="466"/>
      <c r="D1850" s="466"/>
      <c r="E1850" s="466"/>
      <c r="F1850" s="466"/>
      <c r="G1850" s="466"/>
      <c r="H1850" s="466"/>
      <c r="I1850" s="483"/>
    </row>
    <row r="1851" spans="1:9" x14ac:dyDescent="0.3">
      <c r="A1851" s="478"/>
      <c r="B1851" s="104"/>
      <c r="C1851" s="106"/>
      <c r="D1851" s="106"/>
      <c r="E1851" s="106"/>
      <c r="F1851" s="106"/>
      <c r="G1851" s="106"/>
      <c r="H1851" s="106"/>
      <c r="I1851" s="107"/>
    </row>
    <row r="1852" spans="1:9" x14ac:dyDescent="0.3">
      <c r="A1852" s="478"/>
      <c r="B1852" s="104"/>
      <c r="C1852" s="106"/>
      <c r="D1852" s="106"/>
      <c r="E1852" s="106"/>
      <c r="F1852" s="106"/>
      <c r="G1852" s="106"/>
      <c r="H1852" s="106"/>
      <c r="I1852" s="481"/>
    </row>
    <row r="1853" spans="1:9" x14ac:dyDescent="0.3">
      <c r="A1853" s="482"/>
      <c r="B1853" s="110"/>
      <c r="C1853" s="466"/>
      <c r="D1853" s="466"/>
      <c r="E1853" s="466"/>
      <c r="F1853" s="466"/>
      <c r="G1853" s="466"/>
      <c r="H1853" s="466"/>
      <c r="I1853" s="483"/>
    </row>
    <row r="1854" spans="1:9" x14ac:dyDescent="0.3">
      <c r="A1854" s="478"/>
      <c r="B1854" s="104"/>
      <c r="C1854" s="106"/>
      <c r="D1854" s="106"/>
      <c r="E1854" s="106"/>
      <c r="F1854" s="106"/>
      <c r="G1854" s="106"/>
      <c r="H1854" s="106"/>
      <c r="I1854" s="107"/>
    </row>
    <row r="1855" spans="1:9" x14ac:dyDescent="0.3">
      <c r="A1855" s="478"/>
      <c r="B1855" s="104"/>
      <c r="C1855" s="106"/>
      <c r="D1855" s="106"/>
      <c r="E1855" s="106"/>
      <c r="F1855" s="106"/>
      <c r="G1855" s="106"/>
      <c r="H1855" s="106"/>
      <c r="I1855" s="481"/>
    </row>
    <row r="1856" spans="1:9" x14ac:dyDescent="0.3">
      <c r="A1856" s="482"/>
      <c r="B1856" s="110"/>
      <c r="C1856" s="466"/>
      <c r="D1856" s="466"/>
      <c r="E1856" s="466"/>
      <c r="F1856" s="466"/>
      <c r="G1856" s="466"/>
      <c r="H1856" s="466"/>
      <c r="I1856" s="483"/>
    </row>
    <row r="1857" spans="1:9" x14ac:dyDescent="0.3">
      <c r="A1857" s="478"/>
      <c r="B1857" s="104"/>
      <c r="C1857" s="106"/>
      <c r="D1857" s="106"/>
      <c r="E1857" s="106"/>
      <c r="F1857" s="106"/>
      <c r="G1857" s="106"/>
      <c r="H1857" s="106"/>
      <c r="I1857" s="107"/>
    </row>
    <row r="1858" spans="1:9" x14ac:dyDescent="0.3">
      <c r="A1858" s="478"/>
      <c r="B1858" s="104"/>
      <c r="C1858" s="106"/>
      <c r="D1858" s="106"/>
      <c r="E1858" s="106"/>
      <c r="F1858" s="106"/>
      <c r="G1858" s="106"/>
      <c r="H1858" s="106"/>
      <c r="I1858" s="481"/>
    </row>
    <row r="1859" spans="1:9" x14ac:dyDescent="0.3">
      <c r="A1859" s="482"/>
      <c r="B1859" s="110"/>
      <c r="C1859" s="466"/>
      <c r="D1859" s="466"/>
      <c r="E1859" s="466"/>
      <c r="F1859" s="466"/>
      <c r="G1859" s="466"/>
      <c r="H1859" s="466"/>
      <c r="I1859" s="483"/>
    </row>
    <row r="1860" spans="1:9" x14ac:dyDescent="0.3">
      <c r="A1860" s="478"/>
      <c r="B1860" s="104"/>
      <c r="C1860" s="106"/>
      <c r="D1860" s="106"/>
      <c r="E1860" s="106"/>
      <c r="F1860" s="106"/>
      <c r="G1860" s="106"/>
      <c r="H1860" s="106"/>
      <c r="I1860" s="107"/>
    </row>
    <row r="1861" spans="1:9" x14ac:dyDescent="0.3">
      <c r="A1861" s="478"/>
      <c r="B1861" s="104"/>
      <c r="C1861" s="106"/>
      <c r="D1861" s="106"/>
      <c r="E1861" s="106"/>
      <c r="F1861" s="106"/>
      <c r="G1861" s="106"/>
      <c r="H1861" s="106"/>
      <c r="I1861" s="481"/>
    </row>
    <row r="1862" spans="1:9" x14ac:dyDescent="0.3">
      <c r="A1862" s="482"/>
      <c r="B1862" s="110"/>
      <c r="C1862" s="466"/>
      <c r="D1862" s="466"/>
      <c r="E1862" s="466"/>
      <c r="F1862" s="466"/>
      <c r="G1862" s="466"/>
      <c r="H1862" s="466"/>
      <c r="I1862" s="483"/>
    </row>
    <row r="1863" spans="1:9" x14ac:dyDescent="0.3">
      <c r="A1863" s="478"/>
      <c r="B1863" s="104"/>
      <c r="C1863" s="106"/>
      <c r="D1863" s="106"/>
      <c r="E1863" s="106"/>
      <c r="F1863" s="106"/>
      <c r="G1863" s="106"/>
      <c r="H1863" s="106"/>
      <c r="I1863" s="107"/>
    </row>
    <row r="1864" spans="1:9" x14ac:dyDescent="0.3">
      <c r="A1864" s="478"/>
      <c r="B1864" s="104"/>
      <c r="C1864" s="106"/>
      <c r="D1864" s="106"/>
      <c r="E1864" s="106"/>
      <c r="F1864" s="106"/>
      <c r="G1864" s="106"/>
      <c r="H1864" s="106"/>
      <c r="I1864" s="481"/>
    </row>
    <row r="1865" spans="1:9" x14ac:dyDescent="0.3">
      <c r="A1865" s="482"/>
      <c r="B1865" s="110"/>
      <c r="C1865" s="466"/>
      <c r="D1865" s="466"/>
      <c r="E1865" s="466"/>
      <c r="F1865" s="466"/>
      <c r="G1865" s="466"/>
      <c r="H1865" s="466"/>
      <c r="I1865" s="483"/>
    </row>
    <row r="1866" spans="1:9" x14ac:dyDescent="0.3">
      <c r="A1866" s="478"/>
      <c r="B1866" s="104"/>
      <c r="C1866" s="106"/>
      <c r="D1866" s="106"/>
      <c r="E1866" s="106"/>
      <c r="F1866" s="106"/>
      <c r="G1866" s="106"/>
      <c r="H1866" s="106"/>
      <c r="I1866" s="107"/>
    </row>
    <row r="1867" spans="1:9" x14ac:dyDescent="0.3">
      <c r="A1867" s="478"/>
      <c r="B1867" s="104"/>
      <c r="C1867" s="106"/>
      <c r="D1867" s="106"/>
      <c r="E1867" s="106"/>
      <c r="F1867" s="106"/>
      <c r="G1867" s="106"/>
      <c r="H1867" s="106"/>
      <c r="I1867" s="481"/>
    </row>
    <row r="1868" spans="1:9" x14ac:dyDescent="0.3">
      <c r="A1868" s="482"/>
      <c r="B1868" s="110"/>
      <c r="C1868" s="466"/>
      <c r="D1868" s="466"/>
      <c r="E1868" s="466"/>
      <c r="F1868" s="466"/>
      <c r="G1868" s="466"/>
      <c r="H1868" s="466"/>
      <c r="I1868" s="483"/>
    </row>
    <row r="1869" spans="1:9" x14ac:dyDescent="0.3">
      <c r="A1869" s="478"/>
      <c r="B1869" s="104"/>
      <c r="C1869" s="106"/>
      <c r="D1869" s="106"/>
      <c r="E1869" s="106"/>
      <c r="F1869" s="106"/>
      <c r="G1869" s="106"/>
      <c r="H1869" s="106"/>
      <c r="I1869" s="107"/>
    </row>
    <row r="1870" spans="1:9" x14ac:dyDescent="0.3">
      <c r="A1870" s="478"/>
      <c r="B1870" s="104"/>
      <c r="C1870" s="106"/>
      <c r="D1870" s="106"/>
      <c r="E1870" s="106"/>
      <c r="F1870" s="106"/>
      <c r="G1870" s="106"/>
      <c r="H1870" s="106"/>
      <c r="I1870" s="481"/>
    </row>
    <row r="1871" spans="1:9" x14ac:dyDescent="0.3">
      <c r="A1871" s="482"/>
      <c r="B1871" s="110"/>
      <c r="C1871" s="466"/>
      <c r="D1871" s="466"/>
      <c r="E1871" s="466"/>
      <c r="F1871" s="466"/>
      <c r="G1871" s="466"/>
      <c r="H1871" s="466"/>
      <c r="I1871" s="493"/>
    </row>
    <row r="1872" spans="1:9" x14ac:dyDescent="0.3">
      <c r="A1872" s="478"/>
      <c r="B1872" s="104"/>
      <c r="C1872" s="106"/>
      <c r="D1872" s="106"/>
      <c r="E1872" s="334"/>
      <c r="F1872" s="334"/>
      <c r="G1872" s="334"/>
      <c r="H1872" s="334"/>
      <c r="I1872" s="107"/>
    </row>
    <row r="1873" spans="1:9" x14ac:dyDescent="0.3">
      <c r="A1873" s="478"/>
      <c r="B1873" s="104"/>
      <c r="C1873" s="106"/>
      <c r="D1873" s="106"/>
      <c r="E1873" s="106"/>
      <c r="F1873" s="106"/>
      <c r="G1873" s="106"/>
      <c r="H1873" s="106"/>
      <c r="I1873" s="481"/>
    </row>
    <row r="1874" spans="1:9" x14ac:dyDescent="0.3">
      <c r="A1874" s="482"/>
      <c r="B1874" s="110"/>
      <c r="C1874" s="466"/>
      <c r="D1874" s="466"/>
      <c r="E1874" s="466"/>
      <c r="F1874" s="466"/>
      <c r="G1874" s="466"/>
      <c r="H1874" s="466"/>
      <c r="I1874" s="493"/>
    </row>
    <row r="1875" spans="1:9" x14ac:dyDescent="0.3">
      <c r="A1875" s="478"/>
      <c r="B1875" s="104"/>
      <c r="C1875" s="106"/>
      <c r="D1875" s="106"/>
      <c r="E1875" s="334"/>
      <c r="F1875" s="334"/>
      <c r="G1875" s="334"/>
      <c r="H1875" s="334"/>
      <c r="I1875" s="481"/>
    </row>
    <row r="1876" spans="1:9" x14ac:dyDescent="0.3">
      <c r="A1876" s="478"/>
      <c r="B1876" s="104"/>
      <c r="C1876" s="106"/>
      <c r="D1876" s="106"/>
      <c r="E1876" s="106"/>
      <c r="F1876" s="106"/>
      <c r="G1876" s="106"/>
      <c r="H1876" s="106"/>
      <c r="I1876" s="481"/>
    </row>
    <row r="1877" spans="1:9" x14ac:dyDescent="0.3">
      <c r="A1877" s="482"/>
      <c r="B1877" s="110"/>
      <c r="C1877" s="466"/>
      <c r="D1877" s="466"/>
      <c r="E1877" s="466"/>
      <c r="F1877" s="466"/>
      <c r="G1877" s="466"/>
      <c r="H1877" s="466"/>
      <c r="I1877" s="493"/>
    </row>
    <row r="1878" spans="1:9" x14ac:dyDescent="0.3">
      <c r="A1878" s="478"/>
      <c r="B1878" s="104"/>
      <c r="C1878" s="106"/>
      <c r="D1878" s="106"/>
      <c r="E1878" s="334"/>
      <c r="F1878" s="106"/>
      <c r="G1878" s="106"/>
      <c r="H1878" s="334"/>
      <c r="I1878" s="481"/>
    </row>
    <row r="1879" spans="1:9" x14ac:dyDescent="0.3">
      <c r="A1879" s="478"/>
      <c r="B1879" s="104"/>
      <c r="C1879" s="106"/>
      <c r="D1879" s="106"/>
      <c r="E1879" s="106"/>
      <c r="F1879" s="106"/>
      <c r="G1879" s="106"/>
      <c r="H1879" s="106"/>
      <c r="I1879" s="481"/>
    </row>
    <row r="1880" spans="1:9" x14ac:dyDescent="0.3">
      <c r="A1880" s="482"/>
      <c r="B1880" s="110"/>
      <c r="C1880" s="466"/>
      <c r="D1880" s="466"/>
      <c r="E1880" s="466"/>
      <c r="F1880" s="466"/>
      <c r="G1880" s="466"/>
      <c r="H1880" s="466"/>
      <c r="I1880" s="481"/>
    </row>
    <row r="1881" spans="1:9" x14ac:dyDescent="0.3">
      <c r="A1881" s="478"/>
      <c r="B1881" s="104"/>
      <c r="C1881" s="486"/>
      <c r="D1881" s="486"/>
      <c r="E1881" s="106"/>
      <c r="F1881" s="106"/>
      <c r="G1881" s="106"/>
      <c r="H1881" s="106"/>
      <c r="I1881" s="343"/>
    </row>
    <row r="1882" spans="1:9" x14ac:dyDescent="0.3">
      <c r="A1882" s="478"/>
      <c r="B1882" s="104"/>
      <c r="C1882" s="106"/>
      <c r="D1882" s="106"/>
      <c r="E1882" s="106"/>
      <c r="F1882" s="106"/>
      <c r="G1882" s="106"/>
      <c r="H1882" s="106"/>
      <c r="I1882" s="481"/>
    </row>
    <row r="1883" spans="1:9" x14ac:dyDescent="0.3">
      <c r="A1883" s="482"/>
      <c r="B1883" s="110"/>
      <c r="C1883" s="466"/>
      <c r="D1883" s="466"/>
      <c r="E1883" s="466"/>
      <c r="F1883" s="486"/>
      <c r="G1883" s="486"/>
      <c r="H1883" s="466"/>
      <c r="I1883" s="483"/>
    </row>
    <row r="1884" spans="1:9" x14ac:dyDescent="0.3">
      <c r="A1884" s="478"/>
      <c r="B1884" s="485"/>
      <c r="C1884" s="106"/>
      <c r="D1884" s="106"/>
      <c r="E1884" s="334"/>
      <c r="F1884" s="334"/>
      <c r="G1884" s="334"/>
      <c r="H1884" s="334"/>
      <c r="I1884" s="107"/>
    </row>
    <row r="1885" spans="1:9" x14ac:dyDescent="0.3">
      <c r="A1885" s="478"/>
      <c r="B1885" s="104"/>
      <c r="C1885" s="106"/>
      <c r="D1885" s="106"/>
      <c r="E1885" s="106"/>
      <c r="F1885" s="106"/>
      <c r="G1885" s="106"/>
      <c r="H1885" s="106"/>
      <c r="I1885" s="481"/>
    </row>
    <row r="1886" spans="1:9" x14ac:dyDescent="0.3">
      <c r="A1886" s="478"/>
      <c r="B1886" s="110"/>
      <c r="C1886" s="466"/>
      <c r="D1886" s="466"/>
      <c r="E1886" s="106"/>
      <c r="F1886" s="106"/>
      <c r="G1886" s="106"/>
      <c r="H1886" s="106"/>
      <c r="I1886" s="107"/>
    </row>
    <row r="1887" spans="1:9" x14ac:dyDescent="0.3">
      <c r="A1887" s="484"/>
      <c r="B1887" s="104"/>
      <c r="C1887" s="106"/>
      <c r="D1887" s="106"/>
      <c r="E1887" s="334"/>
      <c r="F1887" s="334"/>
      <c r="G1887" s="334"/>
      <c r="H1887" s="334"/>
      <c r="I1887" s="343"/>
    </row>
    <row r="1888" spans="1:9" x14ac:dyDescent="0.3">
      <c r="A1888" s="478"/>
      <c r="B1888" s="104"/>
      <c r="C1888" s="106"/>
      <c r="D1888" s="106"/>
      <c r="E1888" s="106"/>
      <c r="F1888" s="106"/>
      <c r="G1888" s="106"/>
      <c r="H1888" s="106"/>
      <c r="I1888" s="481"/>
    </row>
    <row r="1889" spans="1:9" x14ac:dyDescent="0.3">
      <c r="A1889" s="482"/>
      <c r="B1889" s="110"/>
      <c r="C1889" s="466"/>
      <c r="D1889" s="466"/>
      <c r="E1889" s="466"/>
      <c r="F1889" s="106"/>
      <c r="G1889" s="106"/>
      <c r="H1889" s="466"/>
      <c r="I1889" s="483"/>
    </row>
    <row r="1890" spans="1:9" x14ac:dyDescent="0.3">
      <c r="A1890" s="478"/>
      <c r="B1890" s="104"/>
      <c r="C1890" s="106"/>
      <c r="D1890" s="106"/>
      <c r="E1890" s="334"/>
      <c r="F1890" s="334"/>
      <c r="G1890" s="334"/>
      <c r="H1890" s="334"/>
      <c r="I1890" s="343"/>
    </row>
    <row r="1891" spans="1:9" x14ac:dyDescent="0.3">
      <c r="A1891" s="478"/>
      <c r="B1891" s="104"/>
      <c r="C1891" s="106"/>
      <c r="D1891" s="106"/>
      <c r="E1891" s="106"/>
      <c r="F1891" s="106"/>
      <c r="G1891" s="106"/>
      <c r="H1891" s="106"/>
      <c r="I1891" s="481"/>
    </row>
    <row r="1892" spans="1:9" x14ac:dyDescent="0.3">
      <c r="A1892" s="482"/>
      <c r="B1892" s="110"/>
      <c r="C1892" s="466"/>
      <c r="D1892" s="466"/>
      <c r="E1892" s="466"/>
      <c r="F1892" s="106"/>
      <c r="G1892" s="106"/>
      <c r="H1892" s="466"/>
      <c r="I1892" s="483"/>
    </row>
    <row r="1893" spans="1:9" x14ac:dyDescent="0.3">
      <c r="A1893" s="478"/>
      <c r="B1893" s="104"/>
      <c r="C1893" s="106"/>
      <c r="D1893" s="106"/>
      <c r="E1893" s="334"/>
      <c r="F1893" s="334"/>
      <c r="G1893" s="334"/>
      <c r="H1893" s="334"/>
      <c r="I1893" s="343"/>
    </row>
    <row r="1894" spans="1:9" x14ac:dyDescent="0.3">
      <c r="A1894" s="478"/>
      <c r="B1894" s="115"/>
      <c r="C1894" s="106"/>
      <c r="D1894" s="106"/>
      <c r="E1894" s="106"/>
      <c r="F1894" s="106"/>
      <c r="G1894" s="106"/>
      <c r="H1894" s="106"/>
      <c r="I1894" s="481"/>
    </row>
    <row r="1895" spans="1:9" x14ac:dyDescent="0.3">
      <c r="A1895" s="482"/>
      <c r="B1895" s="110"/>
      <c r="C1895" s="466"/>
      <c r="D1895" s="466"/>
      <c r="E1895" s="466"/>
      <c r="F1895" s="466"/>
      <c r="G1895" s="466"/>
      <c r="H1895" s="466"/>
      <c r="I1895" s="483"/>
    </row>
    <row r="1896" spans="1:9" x14ac:dyDescent="0.3">
      <c r="A1896" s="478"/>
      <c r="B1896" s="104"/>
      <c r="C1896" s="106"/>
      <c r="D1896" s="106"/>
      <c r="E1896" s="334"/>
      <c r="F1896" s="106"/>
      <c r="G1896" s="106"/>
      <c r="H1896" s="334"/>
      <c r="I1896" s="343"/>
    </row>
    <row r="1897" spans="1:9" x14ac:dyDescent="0.3">
      <c r="A1897" s="478"/>
      <c r="B1897" s="104"/>
      <c r="C1897" s="106"/>
      <c r="D1897" s="106"/>
      <c r="E1897" s="106"/>
      <c r="F1897" s="106"/>
      <c r="G1897" s="106"/>
      <c r="H1897" s="106"/>
      <c r="I1897" s="481"/>
    </row>
    <row r="1898" spans="1:9" x14ac:dyDescent="0.3">
      <c r="A1898" s="482"/>
      <c r="B1898" s="110"/>
      <c r="C1898" s="466"/>
      <c r="D1898" s="466"/>
      <c r="E1898" s="466"/>
      <c r="F1898" s="106"/>
      <c r="G1898" s="106"/>
      <c r="H1898" s="466"/>
      <c r="I1898" s="483"/>
    </row>
    <row r="1899" spans="1:9" x14ac:dyDescent="0.3">
      <c r="A1899" s="484"/>
      <c r="B1899" s="104"/>
      <c r="C1899" s="334"/>
      <c r="D1899" s="334"/>
      <c r="E1899" s="334"/>
      <c r="F1899" s="334"/>
      <c r="G1899" s="334"/>
      <c r="H1899" s="334"/>
      <c r="I1899" s="343"/>
    </row>
    <row r="1900" spans="1:9" x14ac:dyDescent="0.3">
      <c r="A1900" s="478"/>
      <c r="B1900" s="104"/>
      <c r="C1900" s="106"/>
      <c r="D1900" s="106"/>
      <c r="E1900" s="339"/>
      <c r="F1900" s="339"/>
      <c r="G1900" s="106"/>
      <c r="H1900" s="107"/>
      <c r="I1900" s="481"/>
    </row>
    <row r="1901" spans="1:9" x14ac:dyDescent="0.3">
      <c r="A1901" s="482"/>
      <c r="B1901" s="110"/>
      <c r="C1901" s="466"/>
      <c r="D1901" s="466"/>
      <c r="E1901" s="466"/>
      <c r="F1901" s="466"/>
      <c r="G1901" s="466"/>
      <c r="H1901" s="466"/>
      <c r="I1901" s="483"/>
    </row>
    <row r="1902" spans="1:9" x14ac:dyDescent="0.3">
      <c r="A1902" s="484"/>
      <c r="B1902" s="485"/>
      <c r="C1902" s="334"/>
      <c r="D1902" s="334"/>
      <c r="E1902" s="334"/>
      <c r="F1902" s="334"/>
      <c r="G1902" s="334"/>
      <c r="H1902" s="334"/>
      <c r="I1902" s="343"/>
    </row>
    <row r="1903" spans="1:9" x14ac:dyDescent="0.3">
      <c r="A1903" s="478"/>
      <c r="B1903" s="104"/>
      <c r="C1903" s="106"/>
      <c r="D1903" s="106"/>
      <c r="E1903" s="106"/>
      <c r="F1903" s="339"/>
      <c r="G1903" s="106"/>
      <c r="H1903" s="106"/>
      <c r="I1903" s="481"/>
    </row>
    <row r="1904" spans="1:9" x14ac:dyDescent="0.3">
      <c r="A1904" s="482"/>
      <c r="B1904" s="110"/>
      <c r="C1904" s="466"/>
      <c r="D1904" s="466"/>
      <c r="E1904" s="466"/>
      <c r="F1904" s="466"/>
      <c r="G1904" s="466"/>
      <c r="H1904" s="466"/>
      <c r="I1904" s="483"/>
    </row>
    <row r="1905" spans="1:9" x14ac:dyDescent="0.3">
      <c r="A1905" s="478"/>
      <c r="B1905" s="104"/>
      <c r="C1905" s="106"/>
      <c r="D1905" s="106"/>
      <c r="E1905" s="334"/>
      <c r="F1905" s="106"/>
      <c r="G1905" s="106"/>
      <c r="H1905" s="334"/>
      <c r="I1905" s="107"/>
    </row>
    <row r="1906" spans="1:9" x14ac:dyDescent="0.3">
      <c r="A1906" s="478"/>
      <c r="B1906" s="104"/>
      <c r="C1906" s="106"/>
      <c r="D1906" s="106"/>
      <c r="E1906" s="106"/>
      <c r="F1906" s="106"/>
      <c r="G1906" s="106"/>
      <c r="H1906" s="106"/>
      <c r="I1906" s="481"/>
    </row>
    <row r="1907" spans="1:9" x14ac:dyDescent="0.3">
      <c r="A1907" s="482"/>
      <c r="B1907" s="110"/>
      <c r="C1907" s="466"/>
      <c r="D1907" s="466"/>
      <c r="E1907" s="466"/>
      <c r="F1907" s="466"/>
      <c r="G1907" s="466"/>
      <c r="H1907" s="466"/>
      <c r="I1907" s="483"/>
    </row>
    <row r="1908" spans="1:9" x14ac:dyDescent="0.3">
      <c r="A1908" s="478"/>
      <c r="B1908" s="104"/>
      <c r="C1908" s="106"/>
      <c r="D1908" s="106"/>
      <c r="E1908" s="334"/>
      <c r="F1908" s="106"/>
      <c r="G1908" s="106"/>
      <c r="H1908" s="334"/>
      <c r="I1908" s="107"/>
    </row>
    <row r="1909" spans="1:9" x14ac:dyDescent="0.3">
      <c r="A1909" s="478"/>
      <c r="B1909" s="104"/>
      <c r="C1909" s="106"/>
      <c r="D1909" s="106"/>
      <c r="E1909" s="106"/>
      <c r="F1909" s="106"/>
      <c r="G1909" s="106"/>
      <c r="H1909" s="106"/>
      <c r="I1909" s="481"/>
    </row>
    <row r="1910" spans="1:9" x14ac:dyDescent="0.3">
      <c r="A1910" s="482"/>
      <c r="B1910" s="110"/>
      <c r="C1910" s="466"/>
      <c r="D1910" s="466"/>
      <c r="E1910" s="466"/>
      <c r="F1910" s="466"/>
      <c r="G1910" s="466"/>
      <c r="H1910" s="466"/>
      <c r="I1910" s="483"/>
    </row>
    <row r="1911" spans="1:9" x14ac:dyDescent="0.3">
      <c r="A1911" s="478"/>
      <c r="B1911" s="104"/>
      <c r="C1911" s="106"/>
      <c r="D1911" s="106"/>
      <c r="E1911" s="334"/>
      <c r="F1911" s="106"/>
      <c r="G1911" s="106"/>
      <c r="H1911" s="334"/>
      <c r="I1911" s="107"/>
    </row>
    <row r="1912" spans="1:9" x14ac:dyDescent="0.3">
      <c r="A1912" s="478"/>
      <c r="B1912" s="104"/>
      <c r="C1912" s="106"/>
      <c r="D1912" s="106"/>
      <c r="E1912" s="106"/>
      <c r="F1912" s="106"/>
      <c r="G1912" s="106"/>
      <c r="H1912" s="106"/>
      <c r="I1912" s="481"/>
    </row>
    <row r="1913" spans="1:9" x14ac:dyDescent="0.3">
      <c r="A1913" s="482"/>
      <c r="B1913" s="110"/>
      <c r="C1913" s="466"/>
      <c r="D1913" s="466"/>
      <c r="E1913" s="466"/>
      <c r="F1913" s="466"/>
      <c r="G1913" s="466"/>
      <c r="H1913" s="466"/>
      <c r="I1913" s="483"/>
    </row>
    <row r="1914" spans="1:9" x14ac:dyDescent="0.3">
      <c r="A1914" s="478"/>
      <c r="B1914" s="104"/>
      <c r="C1914" s="106"/>
      <c r="D1914" s="106"/>
      <c r="E1914" s="334"/>
      <c r="F1914" s="106"/>
      <c r="G1914" s="106"/>
      <c r="H1914" s="334"/>
      <c r="I1914" s="107"/>
    </row>
    <row r="1915" spans="1:9" x14ac:dyDescent="0.3">
      <c r="A1915" s="478"/>
      <c r="B1915" s="104"/>
      <c r="C1915" s="106"/>
      <c r="D1915" s="106"/>
      <c r="E1915" s="106"/>
      <c r="F1915" s="106"/>
      <c r="G1915" s="106"/>
      <c r="H1915" s="106"/>
      <c r="I1915" s="481"/>
    </row>
    <row r="1916" spans="1:9" x14ac:dyDescent="0.3">
      <c r="A1916" s="482"/>
      <c r="B1916" s="110"/>
      <c r="C1916" s="466"/>
      <c r="D1916" s="466"/>
      <c r="E1916" s="466"/>
      <c r="F1916" s="466"/>
      <c r="G1916" s="466"/>
      <c r="H1916" s="466"/>
      <c r="I1916" s="483"/>
    </row>
    <row r="1917" spans="1:9" x14ac:dyDescent="0.3">
      <c r="A1917" s="478"/>
      <c r="B1917" s="104"/>
      <c r="C1917" s="106"/>
      <c r="D1917" s="106"/>
      <c r="E1917" s="334"/>
      <c r="F1917" s="106"/>
      <c r="G1917" s="106"/>
      <c r="H1917" s="334"/>
      <c r="I1917" s="107"/>
    </row>
    <row r="1918" spans="1:9" x14ac:dyDescent="0.3">
      <c r="A1918" s="478"/>
      <c r="B1918" s="104"/>
      <c r="C1918" s="106"/>
      <c r="D1918" s="106"/>
      <c r="E1918" s="106"/>
      <c r="F1918" s="106"/>
      <c r="G1918" s="106"/>
      <c r="H1918" s="106"/>
      <c r="I1918" s="481"/>
    </row>
    <row r="1919" spans="1:9" x14ac:dyDescent="0.3">
      <c r="A1919" s="482"/>
      <c r="B1919" s="110"/>
      <c r="C1919" s="466"/>
      <c r="D1919" s="466"/>
      <c r="E1919" s="466"/>
      <c r="F1919" s="466"/>
      <c r="G1919" s="466"/>
      <c r="H1919" s="466"/>
      <c r="I1919" s="483"/>
    </row>
    <row r="1920" spans="1:9" x14ac:dyDescent="0.3">
      <c r="A1920" s="478"/>
      <c r="B1920" s="104"/>
      <c r="C1920" s="106"/>
      <c r="D1920" s="106"/>
      <c r="E1920" s="334"/>
      <c r="F1920" s="106"/>
      <c r="G1920" s="106"/>
      <c r="H1920" s="334"/>
      <c r="I1920" s="107"/>
    </row>
    <row r="1921" spans="1:9" x14ac:dyDescent="0.3">
      <c r="A1921" s="478"/>
      <c r="B1921" s="104"/>
      <c r="C1921" s="106"/>
      <c r="D1921" s="106"/>
      <c r="E1921" s="106"/>
      <c r="F1921" s="106"/>
      <c r="G1921" s="106"/>
      <c r="H1921" s="106"/>
      <c r="I1921" s="481"/>
    </row>
    <row r="1922" spans="1:9" x14ac:dyDescent="0.3">
      <c r="A1922" s="482"/>
      <c r="B1922" s="110"/>
      <c r="C1922" s="466"/>
      <c r="D1922" s="466"/>
      <c r="E1922" s="466"/>
      <c r="F1922" s="466"/>
      <c r="G1922" s="466"/>
      <c r="H1922" s="466"/>
      <c r="I1922" s="483"/>
    </row>
    <row r="1923" spans="1:9" x14ac:dyDescent="0.3">
      <c r="A1923" s="478"/>
      <c r="B1923" s="104"/>
      <c r="C1923" s="106"/>
      <c r="D1923" s="106"/>
      <c r="E1923" s="334"/>
      <c r="F1923" s="334"/>
      <c r="G1923" s="334"/>
      <c r="H1923" s="334"/>
      <c r="I1923" s="343"/>
    </row>
    <row r="1924" spans="1:9" x14ac:dyDescent="0.3">
      <c r="A1924" s="478"/>
      <c r="B1924" s="104"/>
      <c r="C1924" s="106"/>
      <c r="D1924" s="106"/>
      <c r="E1924" s="106"/>
      <c r="F1924" s="106"/>
      <c r="G1924" s="106"/>
      <c r="H1924" s="106"/>
      <c r="I1924" s="481"/>
    </row>
    <row r="1925" spans="1:9" x14ac:dyDescent="0.3">
      <c r="A1925" s="482"/>
      <c r="B1925" s="110"/>
      <c r="C1925" s="466"/>
      <c r="D1925" s="466"/>
      <c r="E1925" s="466"/>
      <c r="F1925" s="466"/>
      <c r="G1925" s="466"/>
      <c r="H1925" s="466"/>
      <c r="I1925" s="483"/>
    </row>
    <row r="1926" spans="1:9" x14ac:dyDescent="0.3">
      <c r="A1926" s="478"/>
      <c r="B1926" s="104"/>
      <c r="C1926" s="106"/>
      <c r="D1926" s="106"/>
      <c r="E1926" s="334"/>
      <c r="F1926" s="334"/>
      <c r="G1926" s="334"/>
      <c r="H1926" s="334"/>
      <c r="I1926" s="343"/>
    </row>
    <row r="1927" spans="1:9" x14ac:dyDescent="0.3">
      <c r="A1927" s="478"/>
      <c r="B1927" s="104"/>
      <c r="C1927" s="106"/>
      <c r="D1927" s="106"/>
      <c r="E1927" s="106"/>
      <c r="F1927" s="106"/>
      <c r="G1927" s="106"/>
      <c r="H1927" s="106"/>
      <c r="I1927" s="481"/>
    </row>
    <row r="1928" spans="1:9" x14ac:dyDescent="0.3">
      <c r="A1928" s="482"/>
      <c r="B1928" s="110"/>
      <c r="C1928" s="466"/>
      <c r="D1928" s="466"/>
      <c r="E1928" s="466"/>
      <c r="F1928" s="466"/>
      <c r="G1928" s="466"/>
      <c r="H1928" s="466"/>
      <c r="I1928" s="483"/>
    </row>
    <row r="1929" spans="1:9" x14ac:dyDescent="0.3">
      <c r="A1929" s="478"/>
      <c r="B1929" s="104"/>
      <c r="C1929" s="106"/>
      <c r="D1929" s="106"/>
      <c r="E1929" s="334"/>
      <c r="F1929" s="106"/>
      <c r="G1929" s="106"/>
      <c r="H1929" s="334"/>
      <c r="I1929" s="107"/>
    </row>
    <row r="1930" spans="1:9" x14ac:dyDescent="0.3">
      <c r="A1930" s="478"/>
      <c r="B1930" s="104"/>
      <c r="C1930" s="106"/>
      <c r="D1930" s="106"/>
      <c r="E1930" s="106"/>
      <c r="F1930" s="106"/>
      <c r="G1930" s="106"/>
      <c r="H1930" s="106"/>
      <c r="I1930" s="481"/>
    </row>
    <row r="1931" spans="1:9" x14ac:dyDescent="0.3">
      <c r="A1931" s="482"/>
      <c r="B1931" s="110"/>
      <c r="C1931" s="466"/>
      <c r="D1931" s="466"/>
      <c r="E1931" s="106"/>
      <c r="F1931" s="106"/>
      <c r="G1931" s="106"/>
      <c r="H1931" s="106"/>
      <c r="I1931" s="107"/>
    </row>
    <row r="1932" spans="1:9" x14ac:dyDescent="0.3">
      <c r="A1932" s="478"/>
      <c r="B1932" s="104"/>
      <c r="C1932" s="106"/>
      <c r="D1932" s="106"/>
      <c r="E1932" s="334"/>
      <c r="F1932" s="334"/>
      <c r="G1932" s="334"/>
      <c r="H1932" s="334"/>
      <c r="I1932" s="343"/>
    </row>
    <row r="1933" spans="1:9" x14ac:dyDescent="0.3">
      <c r="A1933" s="478"/>
      <c r="B1933" s="104"/>
      <c r="C1933" s="106"/>
      <c r="D1933" s="106"/>
      <c r="E1933" s="106"/>
      <c r="F1933" s="106"/>
      <c r="G1933" s="106"/>
      <c r="H1933" s="106"/>
      <c r="I1933" s="481"/>
    </row>
    <row r="1934" spans="1:9" x14ac:dyDescent="0.3">
      <c r="A1934" s="482"/>
      <c r="B1934" s="110"/>
      <c r="C1934" s="466"/>
      <c r="D1934" s="466"/>
      <c r="E1934" s="466"/>
      <c r="F1934" s="466"/>
      <c r="G1934" s="466"/>
      <c r="H1934" s="466"/>
      <c r="I1934" s="483"/>
    </row>
    <row r="1935" spans="1:9" x14ac:dyDescent="0.3">
      <c r="A1935" s="478"/>
      <c r="B1935" s="104"/>
      <c r="C1935" s="106"/>
      <c r="D1935" s="106"/>
      <c r="E1935" s="334"/>
      <c r="F1935" s="334"/>
      <c r="G1935" s="334"/>
      <c r="H1935" s="334"/>
      <c r="I1935" s="343"/>
    </row>
    <row r="1936" spans="1:9" x14ac:dyDescent="0.3">
      <c r="A1936" s="478"/>
      <c r="B1936" s="104"/>
      <c r="C1936" s="106"/>
      <c r="D1936" s="106"/>
      <c r="E1936" s="106"/>
      <c r="F1936" s="106"/>
      <c r="G1936" s="106"/>
      <c r="H1936" s="106"/>
      <c r="I1936" s="481"/>
    </row>
    <row r="1937" spans="1:9" x14ac:dyDescent="0.3">
      <c r="A1937" s="482"/>
      <c r="B1937" s="110"/>
      <c r="C1937" s="466"/>
      <c r="D1937" s="466"/>
      <c r="E1937" s="466"/>
      <c r="F1937" s="466"/>
      <c r="G1937" s="466"/>
      <c r="H1937" s="466"/>
      <c r="I1937" s="483"/>
    </row>
    <row r="1938" spans="1:9" x14ac:dyDescent="0.3">
      <c r="A1938" s="478"/>
      <c r="B1938" s="104"/>
      <c r="C1938" s="106"/>
      <c r="D1938" s="106"/>
      <c r="E1938" s="334"/>
      <c r="F1938" s="106"/>
      <c r="G1938" s="106"/>
      <c r="H1938" s="334"/>
      <c r="I1938" s="107"/>
    </row>
    <row r="1939" spans="1:9" x14ac:dyDescent="0.3">
      <c r="A1939" s="478"/>
      <c r="B1939" s="104"/>
      <c r="C1939" s="106"/>
      <c r="D1939" s="106"/>
      <c r="E1939" s="106"/>
      <c r="F1939" s="106"/>
      <c r="G1939" s="106"/>
      <c r="H1939" s="106"/>
      <c r="I1939" s="481"/>
    </row>
    <row r="1940" spans="1:9" x14ac:dyDescent="0.3">
      <c r="A1940" s="482"/>
      <c r="B1940" s="110"/>
      <c r="C1940" s="466"/>
      <c r="D1940" s="466"/>
      <c r="E1940" s="466"/>
      <c r="F1940" s="466"/>
      <c r="G1940" s="466"/>
      <c r="H1940" s="466"/>
      <c r="I1940" s="483"/>
    </row>
    <row r="1941" spans="1:9" x14ac:dyDescent="0.3">
      <c r="A1941" s="478"/>
      <c r="B1941" s="104"/>
      <c r="C1941" s="106"/>
      <c r="D1941" s="106"/>
      <c r="E1941" s="106"/>
      <c r="F1941" s="106"/>
      <c r="G1941" s="106"/>
      <c r="H1941" s="106"/>
      <c r="I1941" s="107"/>
    </row>
    <row r="1942" spans="1:9" x14ac:dyDescent="0.3">
      <c r="A1942" s="478"/>
      <c r="B1942" s="104"/>
      <c r="C1942" s="106"/>
      <c r="D1942" s="106"/>
      <c r="E1942" s="106"/>
      <c r="F1942" s="106"/>
      <c r="G1942" s="106"/>
      <c r="H1942" s="106"/>
      <c r="I1942" s="481"/>
    </row>
    <row r="1943" spans="1:9" x14ac:dyDescent="0.3">
      <c r="A1943" s="482"/>
      <c r="B1943" s="110"/>
      <c r="C1943" s="466"/>
      <c r="D1943" s="466"/>
      <c r="E1943" s="466"/>
      <c r="F1943" s="466"/>
      <c r="G1943" s="466"/>
      <c r="H1943" s="466"/>
      <c r="I1943" s="483"/>
    </row>
    <row r="1944" spans="1:9" x14ac:dyDescent="0.3">
      <c r="A1944" s="478"/>
      <c r="B1944" s="104"/>
      <c r="C1944" s="106"/>
      <c r="D1944" s="106"/>
      <c r="E1944" s="106"/>
      <c r="F1944" s="106"/>
      <c r="G1944" s="106"/>
      <c r="H1944" s="106"/>
      <c r="I1944" s="107"/>
    </row>
    <row r="1945" spans="1:9" x14ac:dyDescent="0.3">
      <c r="A1945" s="478"/>
      <c r="B1945" s="104"/>
      <c r="C1945" s="106"/>
      <c r="D1945" s="106"/>
      <c r="E1945" s="106"/>
      <c r="F1945" s="106"/>
      <c r="G1945" s="106"/>
      <c r="H1945" s="106"/>
      <c r="I1945" s="481"/>
    </row>
    <row r="1946" spans="1:9" x14ac:dyDescent="0.3">
      <c r="A1946" s="478"/>
      <c r="B1946" s="104"/>
      <c r="C1946" s="106"/>
      <c r="D1946" s="106"/>
      <c r="E1946" s="106"/>
      <c r="F1946" s="106"/>
      <c r="G1946" s="106"/>
      <c r="H1946" s="106"/>
      <c r="I1946" s="107"/>
    </row>
    <row r="1947" spans="1:9" x14ac:dyDescent="0.3">
      <c r="A1947" s="484"/>
      <c r="B1947" s="485"/>
      <c r="C1947" s="334"/>
      <c r="D1947" s="334"/>
      <c r="E1947" s="334"/>
      <c r="F1947" s="334"/>
      <c r="G1947" s="334"/>
      <c r="H1947" s="334"/>
      <c r="I1947" s="343"/>
    </row>
    <row r="1948" spans="1:9" x14ac:dyDescent="0.3">
      <c r="A1948" s="478"/>
      <c r="B1948" s="104"/>
      <c r="C1948" s="106"/>
      <c r="D1948" s="106"/>
      <c r="E1948" s="339"/>
      <c r="F1948" s="106"/>
      <c r="G1948" s="106"/>
      <c r="H1948" s="107"/>
      <c r="I1948" s="481"/>
    </row>
    <row r="1949" spans="1:9" x14ac:dyDescent="0.3">
      <c r="A1949" s="482"/>
      <c r="B1949" s="110"/>
      <c r="C1949" s="466"/>
      <c r="D1949" s="466"/>
      <c r="E1949" s="466"/>
      <c r="F1949" s="466"/>
      <c r="G1949" s="466"/>
      <c r="H1949" s="466"/>
      <c r="I1949" s="483"/>
    </row>
    <row r="1950" spans="1:9" x14ac:dyDescent="0.3">
      <c r="A1950" s="478"/>
      <c r="B1950" s="104"/>
      <c r="C1950" s="106"/>
      <c r="D1950" s="106"/>
      <c r="E1950" s="334"/>
      <c r="F1950" s="106"/>
      <c r="G1950" s="106"/>
      <c r="H1950" s="334"/>
      <c r="I1950" s="343"/>
    </row>
    <row r="1951" spans="1:9" x14ac:dyDescent="0.3">
      <c r="A1951" s="478"/>
      <c r="B1951" s="104"/>
      <c r="C1951" s="106"/>
      <c r="D1951" s="106"/>
      <c r="E1951" s="106"/>
      <c r="F1951" s="106"/>
      <c r="G1951" s="106"/>
      <c r="H1951" s="106"/>
      <c r="I1951" s="481"/>
    </row>
    <row r="1952" spans="1:9" x14ac:dyDescent="0.3">
      <c r="A1952" s="482"/>
      <c r="B1952" s="110"/>
      <c r="C1952" s="466"/>
      <c r="D1952" s="466"/>
      <c r="E1952" s="466"/>
      <c r="F1952" s="466"/>
      <c r="G1952" s="466"/>
      <c r="H1952" s="466"/>
      <c r="I1952" s="483"/>
    </row>
    <row r="1953" spans="1:9" x14ac:dyDescent="0.3">
      <c r="A1953" s="478"/>
      <c r="B1953" s="104"/>
      <c r="C1953" s="106"/>
      <c r="D1953" s="106"/>
      <c r="E1953" s="106"/>
      <c r="F1953" s="106"/>
      <c r="G1953" s="106"/>
      <c r="H1953" s="106"/>
      <c r="I1953" s="107"/>
    </row>
    <row r="1954" spans="1:9" x14ac:dyDescent="0.3">
      <c r="A1954" s="478"/>
      <c r="B1954" s="104"/>
      <c r="C1954" s="106"/>
      <c r="D1954" s="106"/>
      <c r="E1954" s="106"/>
      <c r="F1954" s="106"/>
      <c r="G1954" s="106"/>
      <c r="H1954" s="106"/>
      <c r="I1954" s="481"/>
    </row>
    <row r="1955" spans="1:9" x14ac:dyDescent="0.3">
      <c r="A1955" s="482"/>
      <c r="B1955" s="110"/>
      <c r="C1955" s="466"/>
      <c r="D1955" s="466"/>
      <c r="E1955" s="466"/>
      <c r="F1955" s="466"/>
      <c r="G1955" s="466"/>
      <c r="H1955" s="466"/>
      <c r="I1955" s="483"/>
    </row>
    <row r="1956" spans="1:9" x14ac:dyDescent="0.3">
      <c r="A1956" s="478"/>
      <c r="B1956" s="485"/>
      <c r="C1956" s="106"/>
      <c r="D1956" s="106"/>
      <c r="E1956" s="334"/>
      <c r="F1956" s="334"/>
      <c r="G1956" s="334"/>
      <c r="H1956" s="334"/>
      <c r="I1956" s="343"/>
    </row>
    <row r="1957" spans="1:9" x14ac:dyDescent="0.3">
      <c r="A1957" s="478"/>
      <c r="B1957" s="104"/>
      <c r="C1957" s="106"/>
      <c r="D1957" s="106"/>
      <c r="E1957" s="106"/>
      <c r="F1957" s="106"/>
      <c r="G1957" s="106"/>
      <c r="H1957" s="106"/>
      <c r="I1957" s="481"/>
    </row>
    <row r="1958" spans="1:9" x14ac:dyDescent="0.3">
      <c r="A1958" s="482"/>
      <c r="B1958" s="110"/>
      <c r="C1958" s="466"/>
      <c r="D1958" s="466"/>
      <c r="E1958" s="466"/>
      <c r="F1958" s="466"/>
      <c r="G1958" s="466"/>
      <c r="H1958" s="466"/>
      <c r="I1958" s="483"/>
    </row>
    <row r="1959" spans="1:9" x14ac:dyDescent="0.3">
      <c r="A1959" s="478"/>
      <c r="B1959" s="104"/>
      <c r="C1959" s="106"/>
      <c r="D1959" s="106"/>
      <c r="E1959" s="334"/>
      <c r="F1959" s="106"/>
      <c r="G1959" s="106"/>
      <c r="H1959" s="334"/>
      <c r="I1959" s="107"/>
    </row>
    <row r="1960" spans="1:9" x14ac:dyDescent="0.3">
      <c r="A1960" s="478"/>
      <c r="B1960" s="104"/>
      <c r="C1960" s="106"/>
      <c r="D1960" s="106"/>
      <c r="E1960" s="106"/>
      <c r="F1960" s="106"/>
      <c r="G1960" s="106"/>
      <c r="H1960" s="106"/>
      <c r="I1960" s="481"/>
    </row>
    <row r="1961" spans="1:9" x14ac:dyDescent="0.3">
      <c r="A1961" s="482"/>
      <c r="B1961" s="110"/>
      <c r="C1961" s="466"/>
      <c r="D1961" s="466"/>
      <c r="E1961" s="466"/>
      <c r="F1961" s="466"/>
      <c r="G1961" s="466"/>
      <c r="H1961" s="466"/>
      <c r="I1961" s="483"/>
    </row>
    <row r="1962" spans="1:9" x14ac:dyDescent="0.3">
      <c r="A1962" s="478"/>
      <c r="B1962" s="104"/>
      <c r="C1962" s="486"/>
      <c r="D1962" s="486"/>
      <c r="E1962" s="334"/>
      <c r="F1962" s="334"/>
      <c r="G1962" s="334"/>
      <c r="H1962" s="334"/>
      <c r="I1962" s="343"/>
    </row>
    <row r="1963" spans="1:9" x14ac:dyDescent="0.3">
      <c r="A1963" s="478"/>
      <c r="B1963" s="104"/>
      <c r="C1963" s="106"/>
      <c r="D1963" s="106"/>
      <c r="E1963" s="106"/>
      <c r="F1963" s="106"/>
      <c r="G1963" s="106"/>
      <c r="H1963" s="106"/>
      <c r="I1963" s="481"/>
    </row>
    <row r="1964" spans="1:9" x14ac:dyDescent="0.3">
      <c r="A1964" s="482"/>
      <c r="B1964" s="110"/>
      <c r="C1964" s="466"/>
      <c r="D1964" s="466"/>
      <c r="E1964" s="466"/>
      <c r="F1964" s="487"/>
      <c r="G1964" s="487"/>
      <c r="H1964" s="466"/>
      <c r="I1964" s="483"/>
    </row>
    <row r="1965" spans="1:9" x14ac:dyDescent="0.3">
      <c r="A1965" s="478"/>
      <c r="B1965" s="104"/>
      <c r="C1965" s="106"/>
      <c r="D1965" s="106"/>
      <c r="E1965" s="334"/>
      <c r="F1965" s="106"/>
      <c r="G1965" s="106"/>
      <c r="H1965" s="334"/>
      <c r="I1965" s="107"/>
    </row>
    <row r="1966" spans="1:9" x14ac:dyDescent="0.3">
      <c r="A1966" s="478"/>
      <c r="B1966" s="104"/>
      <c r="C1966" s="106"/>
      <c r="D1966" s="106"/>
      <c r="E1966" s="106"/>
      <c r="F1966" s="106"/>
      <c r="G1966" s="106"/>
      <c r="H1966" s="106"/>
      <c r="I1966" s="481"/>
    </row>
    <row r="1967" spans="1:9" x14ac:dyDescent="0.3">
      <c r="A1967" s="478"/>
      <c r="B1967" s="104"/>
      <c r="C1967" s="106"/>
      <c r="D1967" s="106"/>
      <c r="E1967" s="106"/>
      <c r="F1967" s="106"/>
      <c r="G1967" s="106"/>
      <c r="H1967" s="106"/>
      <c r="I1967" s="107"/>
    </row>
    <row r="1968" spans="1:9" x14ac:dyDescent="0.3">
      <c r="A1968" s="484"/>
      <c r="B1968" s="485"/>
      <c r="C1968" s="334"/>
      <c r="D1968" s="334"/>
      <c r="E1968" s="334"/>
      <c r="F1968" s="334"/>
      <c r="G1968" s="334"/>
      <c r="H1968" s="334"/>
      <c r="I1968" s="343"/>
    </row>
    <row r="1969" spans="1:9" x14ac:dyDescent="0.3">
      <c r="A1969" s="478"/>
      <c r="B1969" s="104"/>
      <c r="C1969" s="106"/>
      <c r="D1969" s="106"/>
      <c r="E1969" s="339"/>
      <c r="F1969" s="339"/>
      <c r="G1969" s="339"/>
      <c r="H1969" s="106"/>
      <c r="I1969" s="481"/>
    </row>
    <row r="1970" spans="1:9" x14ac:dyDescent="0.3">
      <c r="A1970" s="482"/>
      <c r="B1970" s="110"/>
      <c r="C1970" s="466"/>
      <c r="D1970" s="466"/>
      <c r="E1970" s="466"/>
      <c r="F1970" s="466"/>
      <c r="G1970" s="466"/>
      <c r="H1970" s="466"/>
      <c r="I1970" s="483"/>
    </row>
    <row r="1971" spans="1:9" x14ac:dyDescent="0.3">
      <c r="A1971" s="489"/>
      <c r="B1971" s="104"/>
      <c r="C1971" s="106"/>
      <c r="D1971" s="106"/>
      <c r="E1971" s="334"/>
      <c r="F1971" s="106"/>
      <c r="G1971" s="106"/>
      <c r="H1971" s="334"/>
      <c r="I1971" s="107"/>
    </row>
    <row r="1972" spans="1:9" x14ac:dyDescent="0.3">
      <c r="A1972" s="489"/>
      <c r="B1972" s="104"/>
      <c r="C1972" s="106"/>
      <c r="D1972" s="106"/>
      <c r="E1972" s="106"/>
      <c r="F1972" s="106"/>
      <c r="G1972" s="106"/>
      <c r="H1972" s="106"/>
      <c r="I1972" s="481"/>
    </row>
    <row r="1973" spans="1:9" x14ac:dyDescent="0.3">
      <c r="A1973" s="490"/>
      <c r="B1973" s="110"/>
      <c r="C1973" s="466"/>
      <c r="D1973" s="466"/>
      <c r="E1973" s="466"/>
      <c r="F1973" s="466"/>
      <c r="G1973" s="466"/>
      <c r="H1973" s="466"/>
      <c r="I1973" s="483"/>
    </row>
    <row r="1974" spans="1:9" x14ac:dyDescent="0.3">
      <c r="A1974" s="489"/>
      <c r="B1974" s="104"/>
      <c r="C1974" s="106"/>
      <c r="D1974" s="106"/>
      <c r="E1974" s="334"/>
      <c r="F1974" s="334"/>
      <c r="G1974" s="334"/>
      <c r="H1974" s="334"/>
      <c r="I1974" s="343"/>
    </row>
    <row r="1975" spans="1:9" x14ac:dyDescent="0.3">
      <c r="A1975" s="489"/>
      <c r="B1975" s="104"/>
      <c r="C1975" s="106"/>
      <c r="D1975" s="106"/>
      <c r="E1975" s="106"/>
      <c r="F1975" s="339"/>
      <c r="G1975" s="339"/>
      <c r="H1975" s="106"/>
      <c r="I1975" s="481"/>
    </row>
    <row r="1976" spans="1:9" x14ac:dyDescent="0.3">
      <c r="A1976" s="490"/>
      <c r="B1976" s="110"/>
      <c r="C1976" s="466"/>
      <c r="D1976" s="466"/>
      <c r="E1976" s="466"/>
      <c r="F1976" s="466"/>
      <c r="G1976" s="466"/>
      <c r="H1976" s="466"/>
      <c r="I1976" s="493"/>
    </row>
    <row r="1977" spans="1:9" x14ac:dyDescent="0.3">
      <c r="A1977" s="489"/>
      <c r="B1977" s="104"/>
      <c r="C1977" s="106"/>
      <c r="D1977" s="106"/>
      <c r="E1977" s="334"/>
      <c r="F1977" s="106"/>
      <c r="G1977" s="106"/>
      <c r="H1977" s="334"/>
      <c r="I1977" s="481"/>
    </row>
    <row r="1978" spans="1:9" x14ac:dyDescent="0.3">
      <c r="A1978" s="489"/>
      <c r="B1978" s="104"/>
      <c r="C1978" s="106"/>
      <c r="D1978" s="106"/>
      <c r="E1978" s="106"/>
      <c r="F1978" s="106"/>
      <c r="G1978" s="106"/>
      <c r="H1978" s="106"/>
      <c r="I1978" s="481"/>
    </row>
    <row r="1979" spans="1:9" x14ac:dyDescent="0.3">
      <c r="A1979" s="490"/>
      <c r="B1979" s="110"/>
      <c r="C1979" s="466"/>
      <c r="D1979" s="466"/>
      <c r="E1979" s="466"/>
      <c r="F1979" s="466"/>
      <c r="G1979" s="466"/>
      <c r="H1979" s="466"/>
      <c r="I1979" s="493"/>
    </row>
    <row r="1980" spans="1:9" x14ac:dyDescent="0.3">
      <c r="A1980" s="489"/>
      <c r="B1980" s="104"/>
      <c r="C1980" s="106"/>
      <c r="D1980" s="106"/>
      <c r="E1980" s="334"/>
      <c r="F1980" s="106"/>
      <c r="G1980" s="106"/>
      <c r="H1980" s="334"/>
      <c r="I1980" s="107"/>
    </row>
    <row r="1981" spans="1:9" x14ac:dyDescent="0.3">
      <c r="A1981" s="489"/>
      <c r="B1981" s="104"/>
      <c r="C1981" s="106"/>
      <c r="D1981" s="106"/>
      <c r="E1981" s="106"/>
      <c r="F1981" s="106"/>
      <c r="G1981" s="106"/>
      <c r="H1981" s="106"/>
      <c r="I1981" s="481"/>
    </row>
    <row r="1982" spans="1:9" x14ac:dyDescent="0.3">
      <c r="A1982" s="490"/>
      <c r="B1982" s="110"/>
      <c r="C1982" s="466"/>
      <c r="D1982" s="466"/>
      <c r="E1982" s="106"/>
      <c r="F1982" s="106"/>
      <c r="G1982" s="106"/>
      <c r="H1982" s="106"/>
      <c r="I1982" s="481"/>
    </row>
    <row r="1983" spans="1:9" x14ac:dyDescent="0.3">
      <c r="A1983" s="489"/>
      <c r="B1983" s="104"/>
      <c r="C1983" s="106"/>
      <c r="D1983" s="106"/>
      <c r="E1983" s="334"/>
      <c r="F1983" s="334"/>
      <c r="G1983" s="334"/>
      <c r="H1983" s="334"/>
      <c r="I1983" s="343"/>
    </row>
    <row r="1984" spans="1:9" x14ac:dyDescent="0.3">
      <c r="A1984" s="489"/>
      <c r="B1984" s="104"/>
      <c r="C1984" s="106"/>
      <c r="D1984" s="106"/>
      <c r="E1984" s="106"/>
      <c r="F1984" s="339"/>
      <c r="G1984" s="339"/>
      <c r="H1984" s="106"/>
      <c r="I1984" s="481"/>
    </row>
    <row r="1985" spans="1:9" x14ac:dyDescent="0.3">
      <c r="A1985" s="489"/>
      <c r="B1985" s="104"/>
      <c r="C1985" s="106"/>
      <c r="D1985" s="106"/>
      <c r="E1985" s="106"/>
      <c r="F1985" s="106"/>
      <c r="G1985" s="106"/>
      <c r="H1985" s="106"/>
      <c r="I1985" s="107"/>
    </row>
    <row r="1986" spans="1:9" x14ac:dyDescent="0.3">
      <c r="A1986" s="492"/>
      <c r="B1986" s="485"/>
      <c r="C1986" s="334"/>
      <c r="D1986" s="334"/>
      <c r="E1986" s="334"/>
      <c r="F1986" s="334"/>
      <c r="G1986" s="334"/>
      <c r="H1986" s="334"/>
      <c r="I1986" s="343"/>
    </row>
    <row r="1987" spans="1:9" x14ac:dyDescent="0.3">
      <c r="A1987" s="478"/>
      <c r="B1987" s="104"/>
      <c r="C1987" s="106"/>
      <c r="D1987" s="106"/>
      <c r="E1987" s="339"/>
      <c r="F1987" s="106"/>
      <c r="G1987" s="106"/>
      <c r="H1987" s="107"/>
      <c r="I1987" s="481"/>
    </row>
    <row r="1988" spans="1:9" x14ac:dyDescent="0.3">
      <c r="A1988" s="482"/>
      <c r="B1988" s="110"/>
      <c r="C1988" s="466"/>
      <c r="D1988" s="466"/>
      <c r="E1988" s="466"/>
      <c r="F1988" s="106"/>
      <c r="G1988" s="106"/>
      <c r="H1988" s="466"/>
      <c r="I1988" s="483"/>
    </row>
    <row r="1989" spans="1:9" x14ac:dyDescent="0.3">
      <c r="A1989" s="484"/>
      <c r="B1989" s="485"/>
      <c r="C1989" s="494"/>
      <c r="D1989" s="494"/>
      <c r="E1989" s="334"/>
      <c r="F1989" s="334"/>
      <c r="G1989" s="334"/>
      <c r="H1989" s="334"/>
      <c r="I1989" s="343"/>
    </row>
    <row r="1990" spans="1:9" x14ac:dyDescent="0.3">
      <c r="A1990" s="478"/>
      <c r="B1990" s="104"/>
      <c r="C1990" s="478"/>
      <c r="D1990" s="478"/>
      <c r="E1990" s="489"/>
      <c r="F1990" s="339"/>
      <c r="G1990" s="106"/>
      <c r="H1990" s="495"/>
      <c r="I1990" s="496"/>
    </row>
    <row r="1991" spans="1:9" x14ac:dyDescent="0.3">
      <c r="A1991" s="482"/>
      <c r="B1991" s="174"/>
      <c r="C1991" s="482"/>
      <c r="D1991" s="482"/>
      <c r="E1991" s="482"/>
      <c r="F1991" s="480"/>
      <c r="G1991" s="480"/>
      <c r="H1991" s="482"/>
      <c r="I1991" s="497"/>
    </row>
    <row r="1992" spans="1:9" x14ac:dyDescent="0.3">
      <c r="A1992" s="484"/>
      <c r="B1992" s="485"/>
      <c r="C1992" s="334"/>
      <c r="D1992" s="334"/>
      <c r="E1992" s="334"/>
      <c r="F1992" s="334"/>
      <c r="G1992" s="334"/>
      <c r="H1992" s="334"/>
      <c r="I1992" s="343"/>
    </row>
    <row r="1993" spans="1:9" x14ac:dyDescent="0.3">
      <c r="A1993" s="478"/>
      <c r="B1993" s="104"/>
      <c r="C1993" s="106"/>
      <c r="D1993" s="106"/>
      <c r="E1993" s="106"/>
      <c r="F1993" s="339"/>
      <c r="G1993" s="106"/>
      <c r="H1993" s="106"/>
      <c r="I1993" s="496"/>
    </row>
    <row r="1994" spans="1:9" x14ac:dyDescent="0.3">
      <c r="A1994" s="482"/>
      <c r="B1994" s="110"/>
      <c r="C1994" s="466"/>
      <c r="D1994" s="466"/>
      <c r="E1994" s="466"/>
      <c r="F1994" s="334"/>
      <c r="G1994" s="334"/>
      <c r="H1994" s="466"/>
      <c r="I1994" s="497"/>
    </row>
    <row r="1995" spans="1:9" x14ac:dyDescent="0.3">
      <c r="A1995" s="484"/>
      <c r="B1995" s="104"/>
      <c r="C1995" s="106"/>
      <c r="D1995" s="106"/>
      <c r="E1995" s="334"/>
      <c r="F1995" s="334"/>
      <c r="G1995" s="334"/>
      <c r="H1995" s="334"/>
      <c r="I1995" s="343"/>
    </row>
    <row r="1996" spans="1:9" x14ac:dyDescent="0.3">
      <c r="A1996" s="478"/>
      <c r="B1996" s="104"/>
      <c r="C1996" s="106"/>
      <c r="D1996" s="106"/>
      <c r="E1996" s="106"/>
      <c r="F1996" s="106"/>
      <c r="G1996" s="106"/>
      <c r="H1996" s="106"/>
      <c r="I1996" s="496"/>
    </row>
    <row r="1997" spans="1:9" x14ac:dyDescent="0.3">
      <c r="A1997" s="482"/>
      <c r="B1997" s="110"/>
      <c r="C1997" s="466"/>
      <c r="D1997" s="466"/>
      <c r="E1997" s="466"/>
      <c r="F1997" s="106"/>
      <c r="G1997" s="106"/>
      <c r="H1997" s="466"/>
      <c r="I1997" s="497"/>
    </row>
    <row r="1998" spans="1:9" x14ac:dyDescent="0.3">
      <c r="A1998" s="484"/>
      <c r="B1998" s="485"/>
      <c r="C1998" s="334"/>
      <c r="D1998" s="334"/>
      <c r="E1998" s="334"/>
      <c r="F1998" s="334"/>
      <c r="G1998" s="334"/>
      <c r="H1998" s="334"/>
      <c r="I1998" s="193"/>
    </row>
    <row r="1999" spans="1:9" x14ac:dyDescent="0.3">
      <c r="A1999" s="478"/>
      <c r="B1999" s="104"/>
      <c r="C1999" s="106"/>
      <c r="D1999" s="106"/>
      <c r="E1999" s="106"/>
      <c r="F1999" s="106"/>
      <c r="G1999" s="106"/>
      <c r="H1999" s="106"/>
      <c r="I1999" s="496"/>
    </row>
    <row r="2000" spans="1:9" x14ac:dyDescent="0.3">
      <c r="A2000" s="482"/>
      <c r="B2000" s="110"/>
      <c r="C2000" s="466"/>
      <c r="D2000" s="466"/>
      <c r="E2000" s="466"/>
      <c r="F2000" s="466"/>
      <c r="G2000" s="466"/>
      <c r="H2000" s="466"/>
      <c r="I2000" s="497"/>
    </row>
    <row r="2001" spans="1:9" x14ac:dyDescent="0.3">
      <c r="A2001" s="484"/>
      <c r="B2001" s="104"/>
      <c r="C2001" s="106"/>
      <c r="D2001" s="106"/>
      <c r="E2001" s="106"/>
      <c r="F2001" s="106"/>
      <c r="G2001" s="106"/>
      <c r="H2001" s="106"/>
      <c r="I2001" s="495"/>
    </row>
    <row r="2002" spans="1:9" x14ac:dyDescent="0.3">
      <c r="A2002" s="478"/>
      <c r="B2002" s="104"/>
      <c r="C2002" s="106"/>
      <c r="D2002" s="106"/>
      <c r="E2002" s="106"/>
      <c r="F2002" s="106"/>
      <c r="G2002" s="106"/>
      <c r="H2002" s="106"/>
      <c r="I2002" s="496"/>
    </row>
    <row r="2003" spans="1:9" x14ac:dyDescent="0.3">
      <c r="A2003" s="482"/>
      <c r="B2003" s="110"/>
      <c r="C2003" s="466"/>
      <c r="D2003" s="466"/>
      <c r="E2003" s="466"/>
      <c r="F2003" s="466"/>
      <c r="G2003" s="466"/>
      <c r="H2003" s="466"/>
      <c r="I2003" s="497"/>
    </row>
    <row r="2004" spans="1:9" x14ac:dyDescent="0.3">
      <c r="A2004" s="484"/>
      <c r="B2004" s="104"/>
      <c r="C2004" s="106"/>
      <c r="D2004" s="106"/>
      <c r="E2004" s="106"/>
      <c r="F2004" s="106"/>
      <c r="G2004" s="106"/>
      <c r="H2004" s="106"/>
      <c r="I2004" s="343"/>
    </row>
    <row r="2005" spans="1:9" x14ac:dyDescent="0.3">
      <c r="A2005" s="478"/>
      <c r="B2005" s="104"/>
      <c r="C2005" s="106"/>
      <c r="D2005" s="106"/>
      <c r="E2005" s="106"/>
      <c r="F2005" s="106"/>
      <c r="G2005" s="106"/>
      <c r="H2005" s="106"/>
      <c r="I2005" s="496"/>
    </row>
    <row r="2006" spans="1:9" x14ac:dyDescent="0.3">
      <c r="A2006" s="482"/>
      <c r="B2006" s="110"/>
      <c r="C2006" s="466"/>
      <c r="D2006" s="466"/>
      <c r="E2006" s="466"/>
      <c r="F2006" s="466"/>
      <c r="G2006" s="466"/>
      <c r="H2006" s="466"/>
      <c r="I2006" s="497"/>
    </row>
    <row r="2007" spans="1:9" x14ac:dyDescent="0.3">
      <c r="A2007" s="484"/>
      <c r="B2007" s="104"/>
      <c r="C2007" s="106"/>
      <c r="D2007" s="106"/>
      <c r="E2007" s="334"/>
      <c r="F2007" s="334"/>
      <c r="G2007" s="334"/>
      <c r="H2007" s="334"/>
      <c r="I2007" s="495"/>
    </row>
    <row r="2008" spans="1:9" x14ac:dyDescent="0.3">
      <c r="A2008" s="478"/>
      <c r="B2008" s="104"/>
      <c r="C2008" s="106"/>
      <c r="D2008" s="106"/>
      <c r="E2008" s="106"/>
      <c r="F2008" s="106"/>
      <c r="G2008" s="106"/>
      <c r="H2008" s="106"/>
      <c r="I2008" s="496"/>
    </row>
    <row r="2009" spans="1:9" x14ac:dyDescent="0.3">
      <c r="A2009" s="482"/>
      <c r="B2009" s="104"/>
      <c r="C2009" s="106"/>
      <c r="D2009" s="106"/>
      <c r="E2009" s="106"/>
      <c r="F2009" s="106"/>
      <c r="G2009" s="106"/>
      <c r="H2009" s="106"/>
      <c r="I2009" s="495"/>
    </row>
    <row r="2010" spans="1:9" x14ac:dyDescent="0.3">
      <c r="A2010" s="484"/>
      <c r="B2010" s="485"/>
      <c r="C2010" s="484"/>
      <c r="D2010" s="484"/>
      <c r="E2010" s="484"/>
      <c r="F2010" s="334"/>
      <c r="G2010" s="484"/>
      <c r="H2010" s="334"/>
      <c r="I2010" s="343"/>
    </row>
    <row r="2011" spans="1:9" x14ac:dyDescent="0.3">
      <c r="A2011" s="478"/>
      <c r="B2011" s="104"/>
      <c r="C2011" s="478"/>
      <c r="D2011" s="478"/>
      <c r="E2011" s="478"/>
      <c r="F2011" s="478"/>
      <c r="G2011" s="478"/>
      <c r="H2011" s="478"/>
      <c r="I2011" s="496"/>
    </row>
    <row r="2012" spans="1:9" x14ac:dyDescent="0.3">
      <c r="A2012" s="482"/>
      <c r="B2012" s="110"/>
      <c r="C2012" s="482"/>
      <c r="D2012" s="482"/>
      <c r="E2012" s="482"/>
      <c r="F2012" s="482"/>
      <c r="G2012" s="482"/>
      <c r="H2012" s="482"/>
      <c r="I2012" s="497"/>
    </row>
    <row r="2013" spans="1:9" x14ac:dyDescent="0.3">
      <c r="A2013" s="484"/>
      <c r="B2013" s="485"/>
      <c r="C2013" s="334"/>
      <c r="D2013" s="334"/>
      <c r="E2013" s="334"/>
      <c r="F2013" s="334"/>
      <c r="G2013" s="334"/>
      <c r="H2013" s="334"/>
      <c r="I2013" s="343"/>
    </row>
    <row r="2014" spans="1:9" x14ac:dyDescent="0.3">
      <c r="A2014" s="478"/>
      <c r="B2014" s="104"/>
      <c r="C2014" s="106"/>
      <c r="D2014" s="106"/>
      <c r="E2014" s="106"/>
      <c r="F2014" s="106"/>
      <c r="G2014" s="106"/>
      <c r="H2014" s="106"/>
      <c r="I2014" s="481"/>
    </row>
    <row r="2015" spans="1:9" x14ac:dyDescent="0.3">
      <c r="A2015" s="482"/>
      <c r="B2015" s="174"/>
      <c r="C2015" s="466"/>
      <c r="D2015" s="466"/>
      <c r="E2015" s="466"/>
      <c r="F2015" s="466"/>
      <c r="G2015" s="466"/>
      <c r="H2015" s="466"/>
      <c r="I2015" s="483"/>
    </row>
    <row r="2016" spans="1:9" x14ac:dyDescent="0.3">
      <c r="A2016" s="484"/>
      <c r="B2016" s="485"/>
      <c r="C2016" s="334"/>
      <c r="D2016" s="334"/>
      <c r="E2016" s="334"/>
      <c r="F2016" s="334"/>
      <c r="G2016" s="334"/>
      <c r="H2016" s="334"/>
      <c r="I2016" s="343"/>
    </row>
    <row r="2017" spans="1:9" x14ac:dyDescent="0.3">
      <c r="A2017" s="478"/>
      <c r="B2017" s="104"/>
      <c r="C2017" s="106"/>
      <c r="D2017" s="106"/>
      <c r="E2017" s="106"/>
      <c r="F2017" s="106"/>
      <c r="G2017" s="106"/>
      <c r="H2017" s="106"/>
      <c r="I2017" s="481"/>
    </row>
    <row r="2018" spans="1:9" x14ac:dyDescent="0.3">
      <c r="A2018" s="482"/>
      <c r="B2018" s="174"/>
      <c r="C2018" s="466"/>
      <c r="D2018" s="466"/>
      <c r="E2018" s="466"/>
      <c r="F2018" s="466"/>
      <c r="G2018" s="466"/>
      <c r="H2018" s="466"/>
      <c r="I2018" s="483"/>
    </row>
    <row r="2019" spans="1:9" x14ac:dyDescent="0.3">
      <c r="A2019" s="484"/>
      <c r="B2019" s="104"/>
      <c r="C2019" s="107"/>
      <c r="D2019" s="106"/>
      <c r="E2019" s="106"/>
      <c r="F2019" s="334"/>
      <c r="G2019" s="334"/>
      <c r="H2019" s="106"/>
      <c r="I2019" s="343"/>
    </row>
    <row r="2020" spans="1:9" x14ac:dyDescent="0.3">
      <c r="A2020" s="478"/>
      <c r="B2020" s="104"/>
      <c r="C2020" s="106"/>
      <c r="D2020" s="106"/>
      <c r="E2020" s="106"/>
      <c r="F2020" s="106"/>
      <c r="G2020" s="106"/>
      <c r="H2020" s="106"/>
      <c r="I2020" s="481"/>
    </row>
    <row r="2021" spans="1:9" x14ac:dyDescent="0.3">
      <c r="A2021" s="482"/>
      <c r="B2021" s="174"/>
      <c r="C2021" s="466"/>
      <c r="D2021" s="466"/>
      <c r="E2021" s="466"/>
      <c r="F2021" s="466"/>
      <c r="G2021" s="466"/>
      <c r="H2021" s="466"/>
      <c r="I2021" s="483"/>
    </row>
    <row r="2022" spans="1:9" x14ac:dyDescent="0.3">
      <c r="A2022" s="484"/>
      <c r="B2022" s="115"/>
      <c r="C2022" s="106"/>
      <c r="D2022" s="106"/>
      <c r="E2022" s="106"/>
      <c r="F2022" s="106"/>
      <c r="G2022" s="106"/>
      <c r="H2022" s="106"/>
      <c r="I2022" s="107"/>
    </row>
    <row r="2023" spans="1:9" x14ac:dyDescent="0.3">
      <c r="A2023" s="478"/>
      <c r="B2023" s="115"/>
      <c r="C2023" s="106"/>
      <c r="D2023" s="106"/>
      <c r="E2023" s="106"/>
      <c r="F2023" s="106"/>
      <c r="G2023" s="106"/>
      <c r="H2023" s="106"/>
      <c r="I2023" s="481"/>
    </row>
    <row r="2024" spans="1:9" x14ac:dyDescent="0.3">
      <c r="A2024" s="482"/>
      <c r="B2024" s="174"/>
      <c r="C2024" s="466"/>
      <c r="D2024" s="466"/>
      <c r="E2024" s="466"/>
      <c r="F2024" s="466"/>
      <c r="G2024" s="466"/>
      <c r="H2024" s="466"/>
      <c r="I2024" s="483"/>
    </row>
    <row r="2025" spans="1:9" x14ac:dyDescent="0.3">
      <c r="A2025" s="484"/>
      <c r="B2025" s="115"/>
      <c r="C2025" s="106"/>
      <c r="D2025" s="106"/>
      <c r="E2025" s="334"/>
      <c r="F2025" s="334"/>
      <c r="G2025" s="334"/>
      <c r="H2025" s="334"/>
      <c r="I2025" s="107"/>
    </row>
    <row r="2026" spans="1:9" x14ac:dyDescent="0.3">
      <c r="A2026" s="478"/>
      <c r="B2026" s="115"/>
      <c r="C2026" s="106"/>
      <c r="D2026" s="106"/>
      <c r="E2026" s="106"/>
      <c r="F2026" s="106"/>
      <c r="G2026" s="106"/>
      <c r="H2026" s="106"/>
      <c r="I2026" s="481"/>
    </row>
    <row r="2027" spans="1:9" x14ac:dyDescent="0.3">
      <c r="A2027" s="482"/>
      <c r="B2027" s="174"/>
      <c r="C2027" s="466"/>
      <c r="D2027" s="466"/>
      <c r="E2027" s="466"/>
      <c r="F2027" s="466"/>
      <c r="G2027" s="466"/>
      <c r="H2027" s="466"/>
      <c r="I2027" s="483"/>
    </row>
    <row r="2028" spans="1:9" x14ac:dyDescent="0.3">
      <c r="A2028" s="484"/>
      <c r="B2028" s="115"/>
      <c r="C2028" s="106"/>
      <c r="D2028" s="106"/>
      <c r="E2028" s="334"/>
      <c r="F2028" s="334"/>
      <c r="G2028" s="334"/>
      <c r="H2028" s="334"/>
      <c r="I2028" s="107"/>
    </row>
    <row r="2029" spans="1:9" x14ac:dyDescent="0.3">
      <c r="A2029" s="478"/>
      <c r="B2029" s="115"/>
      <c r="C2029" s="106"/>
      <c r="D2029" s="106"/>
      <c r="E2029" s="106"/>
      <c r="F2029" s="106"/>
      <c r="G2029" s="106"/>
      <c r="H2029" s="106"/>
      <c r="I2029" s="481"/>
    </row>
    <row r="2030" spans="1:9" x14ac:dyDescent="0.3">
      <c r="A2030" s="482"/>
      <c r="B2030" s="115"/>
      <c r="C2030" s="106"/>
      <c r="D2030" s="106"/>
      <c r="E2030" s="106"/>
      <c r="F2030" s="106"/>
      <c r="G2030" s="106"/>
      <c r="H2030" s="106"/>
      <c r="I2030" s="107"/>
    </row>
    <row r="2031" spans="1:9" x14ac:dyDescent="0.3">
      <c r="A2031" s="484"/>
      <c r="B2031" s="498"/>
      <c r="C2031" s="334"/>
      <c r="D2031" s="334"/>
      <c r="E2031" s="334"/>
      <c r="F2031" s="334"/>
      <c r="G2031" s="334"/>
      <c r="H2031" s="334"/>
      <c r="I2031" s="343"/>
    </row>
    <row r="2032" spans="1:9" x14ac:dyDescent="0.3">
      <c r="A2032" s="478"/>
      <c r="B2032" s="104"/>
      <c r="C2032" s="106"/>
      <c r="D2032" s="106"/>
      <c r="E2032" s="106"/>
      <c r="F2032" s="106"/>
      <c r="G2032" s="106"/>
      <c r="H2032" s="106"/>
      <c r="I2032" s="481"/>
    </row>
    <row r="2033" spans="1:9" x14ac:dyDescent="0.3">
      <c r="A2033" s="482"/>
      <c r="B2033" s="174"/>
      <c r="C2033" s="466"/>
      <c r="D2033" s="466"/>
      <c r="E2033" s="466"/>
      <c r="F2033" s="466"/>
      <c r="G2033" s="466"/>
      <c r="H2033" s="466"/>
      <c r="I2033" s="483"/>
    </row>
    <row r="2034" spans="1:9" x14ac:dyDescent="0.3">
      <c r="A2034" s="484"/>
      <c r="B2034" s="104"/>
      <c r="C2034" s="106"/>
      <c r="D2034" s="106"/>
      <c r="E2034" s="106"/>
      <c r="F2034" s="106"/>
      <c r="G2034" s="106"/>
      <c r="H2034" s="106"/>
      <c r="I2034" s="107"/>
    </row>
    <row r="2035" spans="1:9" x14ac:dyDescent="0.3">
      <c r="A2035" s="478"/>
      <c r="B2035" s="104"/>
      <c r="C2035" s="106"/>
      <c r="D2035" s="106"/>
      <c r="E2035" s="106"/>
      <c r="F2035" s="106"/>
      <c r="G2035" s="106"/>
      <c r="H2035" s="106"/>
      <c r="I2035" s="481"/>
    </row>
    <row r="2036" spans="1:9" x14ac:dyDescent="0.3">
      <c r="A2036" s="482"/>
      <c r="B2036" s="174"/>
      <c r="C2036" s="466"/>
      <c r="D2036" s="466"/>
      <c r="E2036" s="466"/>
      <c r="F2036" s="466"/>
      <c r="G2036" s="466"/>
      <c r="H2036" s="466"/>
      <c r="I2036" s="483"/>
    </row>
    <row r="2037" spans="1:9" x14ac:dyDescent="0.3">
      <c r="A2037" s="484"/>
      <c r="B2037" s="104"/>
      <c r="C2037" s="106"/>
      <c r="D2037" s="106"/>
      <c r="E2037" s="106"/>
      <c r="F2037" s="106"/>
      <c r="G2037" s="106"/>
      <c r="H2037" s="106"/>
      <c r="I2037" s="343"/>
    </row>
    <row r="2038" spans="1:9" x14ac:dyDescent="0.3">
      <c r="A2038" s="478"/>
      <c r="B2038" s="115"/>
      <c r="C2038" s="106"/>
      <c r="D2038" s="106"/>
      <c r="E2038" s="106"/>
      <c r="F2038" s="106"/>
      <c r="G2038" s="106"/>
      <c r="H2038" s="106"/>
      <c r="I2038" s="481"/>
    </row>
    <row r="2039" spans="1:9" x14ac:dyDescent="0.3">
      <c r="A2039" s="482"/>
      <c r="B2039" s="174"/>
      <c r="C2039" s="466"/>
      <c r="D2039" s="466"/>
      <c r="E2039" s="466"/>
      <c r="F2039" s="466"/>
      <c r="G2039" s="466"/>
      <c r="H2039" s="466"/>
      <c r="I2039" s="483"/>
    </row>
    <row r="2040" spans="1:9" x14ac:dyDescent="0.3">
      <c r="A2040" s="484"/>
      <c r="B2040" s="498"/>
      <c r="C2040" s="334"/>
      <c r="D2040" s="334"/>
      <c r="E2040" s="334"/>
      <c r="F2040" s="334"/>
      <c r="G2040" s="334"/>
      <c r="H2040" s="334"/>
      <c r="I2040" s="343"/>
    </row>
    <row r="2041" spans="1:9" x14ac:dyDescent="0.3">
      <c r="A2041" s="478"/>
      <c r="B2041" s="115"/>
      <c r="C2041" s="106"/>
      <c r="D2041" s="106"/>
      <c r="E2041" s="106"/>
      <c r="F2041" s="106"/>
      <c r="G2041" s="106"/>
      <c r="H2041" s="106"/>
      <c r="I2041" s="481"/>
    </row>
    <row r="2042" spans="1:9" x14ac:dyDescent="0.3">
      <c r="A2042" s="482"/>
      <c r="B2042" s="174"/>
      <c r="C2042" s="466"/>
      <c r="D2042" s="466"/>
      <c r="E2042" s="466"/>
      <c r="F2042" s="466"/>
      <c r="G2042" s="466"/>
      <c r="H2042" s="466"/>
      <c r="I2042" s="493"/>
    </row>
    <row r="2043" spans="1:9" x14ac:dyDescent="0.3">
      <c r="A2043" s="484"/>
      <c r="B2043" s="104"/>
      <c r="C2043" s="106"/>
      <c r="D2043" s="106"/>
      <c r="E2043" s="334"/>
      <c r="F2043" s="106"/>
      <c r="G2043" s="106"/>
      <c r="H2043" s="334"/>
      <c r="I2043" s="481"/>
    </row>
    <row r="2044" spans="1:9" x14ac:dyDescent="0.3">
      <c r="A2044" s="478"/>
      <c r="B2044" s="115"/>
      <c r="C2044" s="106"/>
      <c r="D2044" s="106"/>
      <c r="E2044" s="106"/>
      <c r="F2044" s="106"/>
      <c r="G2044" s="106"/>
      <c r="H2044" s="106"/>
      <c r="I2044" s="481"/>
    </row>
    <row r="2045" spans="1:9" x14ac:dyDescent="0.3">
      <c r="A2045" s="482"/>
      <c r="B2045" s="174"/>
      <c r="C2045" s="466"/>
      <c r="D2045" s="466"/>
      <c r="E2045" s="466"/>
      <c r="F2045" s="466"/>
      <c r="G2045" s="466"/>
      <c r="H2045" s="466"/>
      <c r="I2045" s="483"/>
    </row>
    <row r="2046" spans="1:9" x14ac:dyDescent="0.3">
      <c r="A2046" s="484"/>
      <c r="B2046" s="104"/>
      <c r="C2046" s="106"/>
      <c r="D2046" s="106"/>
      <c r="E2046" s="106"/>
      <c r="F2046" s="106"/>
      <c r="G2046" s="106"/>
      <c r="H2046" s="106"/>
      <c r="I2046" s="107"/>
    </row>
    <row r="2047" spans="1:9" x14ac:dyDescent="0.3">
      <c r="A2047" s="478"/>
      <c r="B2047" s="104"/>
      <c r="C2047" s="106"/>
      <c r="D2047" s="106"/>
      <c r="E2047" s="106"/>
      <c r="F2047" s="106"/>
      <c r="G2047" s="106"/>
      <c r="H2047" s="106"/>
      <c r="I2047" s="481"/>
    </row>
    <row r="2048" spans="1:9" x14ac:dyDescent="0.3">
      <c r="A2048" s="482"/>
      <c r="B2048" s="115"/>
      <c r="C2048" s="106"/>
      <c r="D2048" s="106"/>
      <c r="E2048" s="106"/>
      <c r="F2048" s="106"/>
      <c r="G2048" s="106"/>
      <c r="H2048" s="106"/>
      <c r="I2048" s="107"/>
    </row>
    <row r="2049" spans="1:9" x14ac:dyDescent="0.3">
      <c r="A2049" s="484"/>
      <c r="B2049" s="485"/>
      <c r="C2049" s="334"/>
      <c r="D2049" s="334"/>
      <c r="E2049" s="334"/>
      <c r="F2049" s="334"/>
      <c r="G2049" s="334"/>
      <c r="H2049" s="334"/>
      <c r="I2049" s="343"/>
    </row>
    <row r="2050" spans="1:9" x14ac:dyDescent="0.3">
      <c r="A2050" s="478"/>
      <c r="B2050" s="104"/>
      <c r="C2050" s="106"/>
      <c r="D2050" s="106"/>
      <c r="E2050" s="106"/>
      <c r="F2050" s="106"/>
      <c r="G2050" s="106"/>
      <c r="H2050" s="106"/>
      <c r="I2050" s="481"/>
    </row>
    <row r="2051" spans="1:9" x14ac:dyDescent="0.3">
      <c r="A2051" s="482"/>
      <c r="B2051" s="110"/>
      <c r="C2051" s="466"/>
      <c r="D2051" s="466"/>
      <c r="E2051" s="466"/>
      <c r="F2051" s="466"/>
      <c r="G2051" s="466"/>
      <c r="H2051" s="466"/>
      <c r="I2051" s="483"/>
    </row>
    <row r="2052" spans="1:9" x14ac:dyDescent="0.3">
      <c r="A2052" s="484"/>
      <c r="B2052" s="485"/>
      <c r="C2052" s="334"/>
      <c r="D2052" s="334"/>
      <c r="E2052" s="334"/>
      <c r="F2052" s="334"/>
      <c r="G2052" s="334"/>
      <c r="H2052" s="334"/>
      <c r="I2052" s="343"/>
    </row>
    <row r="2053" spans="1:9" x14ac:dyDescent="0.3">
      <c r="A2053" s="478"/>
      <c r="B2053" s="104"/>
      <c r="C2053" s="106"/>
      <c r="D2053" s="106"/>
      <c r="E2053" s="106"/>
      <c r="F2053" s="106"/>
      <c r="G2053" s="106"/>
      <c r="H2053" s="106"/>
      <c r="I2053" s="481"/>
    </row>
    <row r="2054" spans="1:9" x14ac:dyDescent="0.3">
      <c r="A2054" s="482"/>
      <c r="B2054" s="110"/>
      <c r="C2054" s="466"/>
      <c r="D2054" s="466"/>
      <c r="E2054" s="466"/>
      <c r="F2054" s="466"/>
      <c r="G2054" s="466"/>
      <c r="H2054" s="466"/>
      <c r="I2054" s="483"/>
    </row>
    <row r="2055" spans="1:9" x14ac:dyDescent="0.3">
      <c r="A2055" s="484"/>
      <c r="B2055" s="485"/>
      <c r="C2055" s="334"/>
      <c r="D2055" s="334"/>
      <c r="E2055" s="334"/>
      <c r="F2055" s="334"/>
      <c r="G2055" s="334"/>
      <c r="H2055" s="334"/>
      <c r="I2055" s="343"/>
    </row>
    <row r="2056" spans="1:9" x14ac:dyDescent="0.3">
      <c r="A2056" s="478"/>
      <c r="B2056" s="104"/>
      <c r="C2056" s="106"/>
      <c r="D2056" s="106"/>
      <c r="E2056" s="106"/>
      <c r="F2056" s="106"/>
      <c r="G2056" s="106"/>
      <c r="H2056" s="106"/>
      <c r="I2056" s="481"/>
    </row>
    <row r="2057" spans="1:9" x14ac:dyDescent="0.3">
      <c r="A2057" s="482"/>
      <c r="B2057" s="110"/>
      <c r="C2057" s="466"/>
      <c r="D2057" s="466"/>
      <c r="E2057" s="466"/>
      <c r="F2057" s="466"/>
      <c r="G2057" s="466"/>
      <c r="H2057" s="466"/>
      <c r="I2057" s="483"/>
    </row>
    <row r="2058" spans="1:9" x14ac:dyDescent="0.3">
      <c r="A2058" s="484"/>
      <c r="B2058" s="485"/>
      <c r="C2058" s="334"/>
      <c r="D2058" s="334"/>
      <c r="E2058" s="334"/>
      <c r="F2058" s="334"/>
      <c r="G2058" s="334"/>
      <c r="H2058" s="334"/>
      <c r="I2058" s="343"/>
    </row>
    <row r="2059" spans="1:9" x14ac:dyDescent="0.3">
      <c r="A2059" s="478"/>
      <c r="B2059" s="104"/>
      <c r="C2059" s="106"/>
      <c r="D2059" s="106"/>
      <c r="E2059" s="106"/>
      <c r="F2059" s="106"/>
      <c r="G2059" s="106"/>
      <c r="H2059" s="106"/>
      <c r="I2059" s="481"/>
    </row>
    <row r="2060" spans="1:9" x14ac:dyDescent="0.3">
      <c r="A2060" s="482"/>
      <c r="B2060" s="110"/>
      <c r="C2060" s="466"/>
      <c r="D2060" s="466"/>
      <c r="E2060" s="466"/>
      <c r="F2060" s="466"/>
      <c r="G2060" s="466"/>
      <c r="H2060" s="466"/>
      <c r="I2060" s="483"/>
    </row>
    <row r="2061" spans="1:9" x14ac:dyDescent="0.3">
      <c r="A2061" s="484"/>
      <c r="B2061" s="104"/>
      <c r="C2061" s="106"/>
      <c r="D2061" s="106"/>
      <c r="E2061" s="106"/>
      <c r="F2061" s="106"/>
      <c r="G2061" s="106"/>
      <c r="H2061" s="106"/>
      <c r="I2061" s="107"/>
    </row>
    <row r="2062" spans="1:9" x14ac:dyDescent="0.3">
      <c r="A2062" s="478"/>
      <c r="B2062" s="104"/>
      <c r="C2062" s="106"/>
      <c r="D2062" s="106"/>
      <c r="E2062" s="106"/>
      <c r="F2062" s="106"/>
      <c r="G2062" s="106"/>
      <c r="H2062" s="106"/>
      <c r="I2062" s="481"/>
    </row>
    <row r="2063" spans="1:9" x14ac:dyDescent="0.3">
      <c r="A2063" s="482"/>
      <c r="B2063" s="110"/>
      <c r="C2063" s="466"/>
      <c r="D2063" s="466"/>
      <c r="E2063" s="466"/>
      <c r="F2063" s="466"/>
      <c r="G2063" s="466"/>
      <c r="H2063" s="466"/>
      <c r="I2063" s="483"/>
    </row>
    <row r="2064" spans="1:9" x14ac:dyDescent="0.3">
      <c r="A2064" s="484"/>
      <c r="B2064" s="485"/>
      <c r="C2064" s="106"/>
      <c r="D2064" s="106"/>
      <c r="E2064" s="106"/>
      <c r="F2064" s="334"/>
      <c r="G2064" s="334"/>
      <c r="H2064" s="334"/>
      <c r="I2064" s="107"/>
    </row>
    <row r="2065" spans="1:9" x14ac:dyDescent="0.3">
      <c r="A2065" s="478"/>
      <c r="B2065" s="104"/>
      <c r="C2065" s="106"/>
      <c r="D2065" s="106"/>
      <c r="E2065" s="106"/>
      <c r="F2065" s="478"/>
      <c r="G2065" s="478"/>
      <c r="H2065" s="478"/>
      <c r="I2065" s="481"/>
    </row>
    <row r="2066" spans="1:9" x14ac:dyDescent="0.3">
      <c r="A2066" s="482"/>
      <c r="B2066" s="104"/>
      <c r="C2066" s="106"/>
      <c r="D2066" s="106"/>
      <c r="E2066" s="106"/>
      <c r="F2066" s="466"/>
      <c r="G2066" s="466"/>
      <c r="H2066" s="466"/>
      <c r="I2066" s="483"/>
    </row>
    <row r="2067" spans="1:9" x14ac:dyDescent="0.3">
      <c r="A2067" s="484"/>
      <c r="B2067" s="485"/>
      <c r="C2067" s="334"/>
      <c r="D2067" s="334"/>
      <c r="E2067" s="334"/>
      <c r="F2067" s="106"/>
      <c r="G2067" s="106"/>
      <c r="H2067" s="106"/>
      <c r="I2067" s="107"/>
    </row>
    <row r="2068" spans="1:9" x14ac:dyDescent="0.3">
      <c r="A2068" s="478"/>
      <c r="B2068" s="104"/>
      <c r="C2068" s="106"/>
      <c r="D2068" s="106"/>
      <c r="E2068" s="106"/>
      <c r="F2068" s="106"/>
      <c r="G2068" s="106"/>
      <c r="H2068" s="106"/>
      <c r="I2068" s="481"/>
    </row>
    <row r="2069" spans="1:9" x14ac:dyDescent="0.3">
      <c r="A2069" s="482"/>
      <c r="B2069" s="110"/>
      <c r="C2069" s="466"/>
      <c r="D2069" s="466"/>
      <c r="E2069" s="466"/>
      <c r="F2069" s="466"/>
      <c r="G2069" s="466"/>
      <c r="H2069" s="466"/>
      <c r="I2069" s="483"/>
    </row>
    <row r="2070" spans="1:9" x14ac:dyDescent="0.3">
      <c r="A2070" s="484"/>
      <c r="B2070" s="104"/>
      <c r="C2070" s="106"/>
      <c r="D2070" s="106"/>
      <c r="E2070" s="106"/>
      <c r="F2070" s="106"/>
      <c r="G2070" s="106"/>
      <c r="H2070" s="106"/>
      <c r="I2070" s="107"/>
    </row>
    <row r="2071" spans="1:9" x14ac:dyDescent="0.3">
      <c r="A2071" s="478"/>
      <c r="B2071" s="104"/>
      <c r="C2071" s="106"/>
      <c r="D2071" s="106"/>
      <c r="E2071" s="106"/>
      <c r="F2071" s="106"/>
      <c r="G2071" s="106"/>
      <c r="H2071" s="106"/>
      <c r="I2071" s="481"/>
    </row>
    <row r="2072" spans="1:9" x14ac:dyDescent="0.3">
      <c r="A2072" s="482"/>
      <c r="B2072" s="110"/>
      <c r="C2072" s="466"/>
      <c r="D2072" s="466"/>
      <c r="E2072" s="466"/>
      <c r="F2072" s="466"/>
      <c r="G2072" s="466"/>
      <c r="H2072" s="466"/>
      <c r="I2072" s="466"/>
    </row>
    <row r="2073" spans="1:9" x14ac:dyDescent="0.3">
      <c r="A2073" s="484"/>
      <c r="B2073" s="485"/>
      <c r="C2073" s="106"/>
      <c r="D2073" s="106"/>
      <c r="E2073" s="106"/>
      <c r="F2073" s="106"/>
      <c r="G2073" s="106"/>
      <c r="H2073" s="106"/>
      <c r="I2073" s="107"/>
    </row>
    <row r="2074" spans="1:9" x14ac:dyDescent="0.3">
      <c r="A2074" s="478"/>
      <c r="B2074" s="104"/>
      <c r="C2074" s="106"/>
      <c r="D2074" s="106"/>
      <c r="E2074" s="106"/>
      <c r="F2074" s="106"/>
      <c r="G2074" s="106"/>
      <c r="H2074" s="106"/>
      <c r="I2074" s="481"/>
    </row>
    <row r="2075" spans="1:9" x14ac:dyDescent="0.3">
      <c r="A2075" s="482"/>
      <c r="B2075" s="110"/>
      <c r="C2075" s="466"/>
      <c r="D2075" s="466"/>
      <c r="E2075" s="466"/>
      <c r="F2075" s="466"/>
      <c r="G2075" s="466"/>
      <c r="H2075" s="466"/>
      <c r="I2075" s="466"/>
    </row>
    <row r="2076" spans="1:9" x14ac:dyDescent="0.3">
      <c r="A2076" s="484"/>
      <c r="B2076" s="485"/>
      <c r="C2076" s="106"/>
      <c r="D2076" s="106"/>
      <c r="E2076" s="106"/>
      <c r="F2076" s="106"/>
      <c r="G2076" s="106"/>
      <c r="H2076" s="106"/>
      <c r="I2076" s="107"/>
    </row>
    <row r="2077" spans="1:9" x14ac:dyDescent="0.3">
      <c r="A2077" s="478"/>
      <c r="B2077" s="104"/>
      <c r="C2077" s="106"/>
      <c r="D2077" s="106"/>
      <c r="E2077" s="106"/>
      <c r="F2077" s="106"/>
      <c r="G2077" s="106"/>
      <c r="H2077" s="106"/>
      <c r="I2077" s="481"/>
    </row>
    <row r="2078" spans="1:9" x14ac:dyDescent="0.3">
      <c r="A2078" s="482"/>
      <c r="B2078" s="110"/>
      <c r="C2078" s="466"/>
      <c r="D2078" s="466"/>
      <c r="E2078" s="466"/>
      <c r="F2078" s="466"/>
      <c r="G2078" s="466"/>
      <c r="H2078" s="466"/>
      <c r="I2078" s="466"/>
    </row>
    <row r="2079" spans="1:9" x14ac:dyDescent="0.3">
      <c r="A2079" s="484"/>
      <c r="B2079" s="485"/>
      <c r="C2079" s="334"/>
      <c r="D2079" s="334"/>
      <c r="E2079" s="106"/>
      <c r="F2079" s="106"/>
      <c r="G2079" s="106"/>
      <c r="H2079" s="106"/>
      <c r="I2079" s="343"/>
    </row>
    <row r="2080" spans="1:9" x14ac:dyDescent="0.3">
      <c r="A2080" s="478"/>
      <c r="B2080" s="104"/>
      <c r="C2080" s="106"/>
      <c r="D2080" s="106"/>
      <c r="E2080" s="106"/>
      <c r="F2080" s="106"/>
      <c r="G2080" s="106"/>
      <c r="H2080" s="106"/>
      <c r="I2080" s="481"/>
    </row>
    <row r="2081" spans="1:9" x14ac:dyDescent="0.3">
      <c r="A2081" s="482"/>
      <c r="B2081" s="110"/>
      <c r="C2081" s="466"/>
      <c r="D2081" s="466"/>
      <c r="E2081" s="466"/>
      <c r="F2081" s="466"/>
      <c r="G2081" s="466"/>
      <c r="H2081" s="466"/>
      <c r="I2081" s="483"/>
    </row>
    <row r="2082" spans="1:9" x14ac:dyDescent="0.3">
      <c r="A2082" s="484"/>
      <c r="B2082" s="485"/>
      <c r="C2082" s="334"/>
      <c r="D2082" s="334"/>
      <c r="E2082" s="334"/>
      <c r="F2082" s="334"/>
      <c r="G2082" s="334"/>
      <c r="H2082" s="334"/>
      <c r="I2082" s="343"/>
    </row>
    <row r="2083" spans="1:9" x14ac:dyDescent="0.3">
      <c r="A2083" s="478"/>
      <c r="B2083" s="104"/>
      <c r="C2083" s="106"/>
      <c r="D2083" s="106"/>
      <c r="E2083" s="106"/>
      <c r="F2083" s="106"/>
      <c r="G2083" s="106"/>
      <c r="H2083" s="106"/>
      <c r="I2083" s="481"/>
    </row>
    <row r="2084" spans="1:9" x14ac:dyDescent="0.3">
      <c r="A2084" s="482"/>
      <c r="B2084" s="110"/>
      <c r="C2084" s="466"/>
      <c r="D2084" s="466"/>
      <c r="E2084" s="466"/>
      <c r="F2084" s="466"/>
      <c r="G2084" s="466"/>
      <c r="H2084" s="466"/>
      <c r="I2084" s="483"/>
    </row>
    <row r="2085" spans="1:9" x14ac:dyDescent="0.3">
      <c r="A2085" s="484"/>
      <c r="B2085" s="485"/>
      <c r="C2085" s="334"/>
      <c r="D2085" s="334"/>
      <c r="E2085" s="334"/>
      <c r="F2085" s="334"/>
      <c r="G2085" s="334"/>
      <c r="H2085" s="334"/>
      <c r="I2085" s="343"/>
    </row>
    <row r="2086" spans="1:9" x14ac:dyDescent="0.3">
      <c r="A2086" s="478"/>
      <c r="B2086" s="104"/>
      <c r="C2086" s="106"/>
      <c r="D2086" s="106"/>
      <c r="E2086" s="106"/>
      <c r="F2086" s="106"/>
      <c r="G2086" s="106"/>
      <c r="H2086" s="106"/>
      <c r="I2086" s="481"/>
    </row>
    <row r="2087" spans="1:9" x14ac:dyDescent="0.3">
      <c r="A2087" s="482"/>
      <c r="B2087" s="110"/>
      <c r="C2087" s="466"/>
      <c r="D2087" s="466"/>
      <c r="E2087" s="466"/>
      <c r="F2087" s="466"/>
      <c r="G2087" s="466"/>
      <c r="H2087" s="466"/>
      <c r="I2087" s="483"/>
    </row>
    <row r="2088" spans="1:9" x14ac:dyDescent="0.3">
      <c r="A2088" s="484"/>
      <c r="B2088" s="485"/>
      <c r="C2088" s="334"/>
      <c r="D2088" s="334"/>
      <c r="E2088" s="334"/>
      <c r="F2088" s="334"/>
      <c r="G2088" s="334"/>
      <c r="H2088" s="334"/>
      <c r="I2088" s="343"/>
    </row>
    <row r="2089" spans="1:9" x14ac:dyDescent="0.3">
      <c r="A2089" s="478"/>
      <c r="B2089" s="104"/>
      <c r="C2089" s="106"/>
      <c r="D2089" s="106"/>
      <c r="E2089" s="106"/>
      <c r="F2089" s="106"/>
      <c r="G2089" s="106"/>
      <c r="H2089" s="106"/>
      <c r="I2089" s="481"/>
    </row>
    <row r="2090" spans="1:9" x14ac:dyDescent="0.3">
      <c r="A2090" s="482"/>
      <c r="B2090" s="110"/>
      <c r="C2090" s="466"/>
      <c r="D2090" s="466"/>
      <c r="E2090" s="466"/>
      <c r="F2090" s="466"/>
      <c r="G2090" s="466"/>
      <c r="H2090" s="466"/>
      <c r="I2090" s="483"/>
    </row>
    <row r="2091" spans="1:9" x14ac:dyDescent="0.3">
      <c r="A2091" s="484"/>
      <c r="B2091" s="104"/>
      <c r="C2091" s="106"/>
      <c r="D2091" s="106"/>
      <c r="E2091" s="106"/>
      <c r="F2091" s="106"/>
      <c r="G2091" s="106"/>
      <c r="H2091" s="106"/>
      <c r="I2091" s="107"/>
    </row>
    <row r="2092" spans="1:9" x14ac:dyDescent="0.3">
      <c r="A2092" s="478"/>
      <c r="B2092" s="115"/>
      <c r="C2092" s="106"/>
      <c r="D2092" s="106"/>
      <c r="E2092" s="106"/>
      <c r="F2092" s="106"/>
      <c r="G2092" s="106"/>
      <c r="H2092" s="106"/>
      <c r="I2092" s="481"/>
    </row>
    <row r="2093" spans="1:9" x14ac:dyDescent="0.3">
      <c r="A2093" s="482"/>
      <c r="B2093" s="110"/>
      <c r="C2093" s="466"/>
      <c r="D2093" s="466"/>
      <c r="E2093" s="466"/>
      <c r="F2093" s="466"/>
      <c r="G2093" s="466"/>
      <c r="H2093" s="466"/>
      <c r="I2093" s="483"/>
    </row>
    <row r="2094" spans="1:9" x14ac:dyDescent="0.3">
      <c r="A2094" s="484"/>
      <c r="B2094" s="104"/>
      <c r="C2094" s="334"/>
      <c r="D2094" s="334"/>
      <c r="E2094" s="334"/>
      <c r="F2094" s="334"/>
      <c r="G2094" s="334"/>
      <c r="H2094" s="334"/>
      <c r="I2094" s="107"/>
    </row>
    <row r="2095" spans="1:9" x14ac:dyDescent="0.3">
      <c r="A2095" s="478"/>
      <c r="B2095" s="104"/>
      <c r="C2095" s="106"/>
      <c r="D2095" s="106"/>
      <c r="E2095" s="106"/>
      <c r="F2095" s="106"/>
      <c r="G2095" s="106"/>
      <c r="H2095" s="106"/>
      <c r="I2095" s="481"/>
    </row>
    <row r="2096" spans="1:9" x14ac:dyDescent="0.3">
      <c r="A2096" s="482"/>
      <c r="B2096" s="110"/>
      <c r="C2096" s="466"/>
      <c r="D2096" s="466"/>
      <c r="E2096" s="466"/>
      <c r="F2096" s="466"/>
      <c r="G2096" s="466"/>
      <c r="H2096" s="466"/>
      <c r="I2096" s="483"/>
    </row>
    <row r="2097" spans="1:9" x14ac:dyDescent="0.3">
      <c r="A2097" s="484"/>
      <c r="B2097" s="485"/>
      <c r="C2097" s="106"/>
      <c r="D2097" s="106"/>
      <c r="E2097" s="106"/>
      <c r="F2097" s="334"/>
      <c r="G2097" s="334"/>
      <c r="H2097" s="106"/>
      <c r="I2097" s="107"/>
    </row>
    <row r="2098" spans="1:9" x14ac:dyDescent="0.3">
      <c r="A2098" s="478"/>
      <c r="B2098" s="104"/>
      <c r="C2098" s="106"/>
      <c r="D2098" s="106"/>
      <c r="E2098" s="106"/>
      <c r="F2098" s="106"/>
      <c r="G2098" s="106"/>
      <c r="H2098" s="106"/>
      <c r="I2098" s="481"/>
    </row>
    <row r="2099" spans="1:9" x14ac:dyDescent="0.3">
      <c r="A2099" s="482"/>
      <c r="B2099" s="110"/>
      <c r="C2099" s="466"/>
      <c r="D2099" s="466"/>
      <c r="E2099" s="466"/>
      <c r="F2099" s="466"/>
      <c r="G2099" s="466"/>
      <c r="H2099" s="466"/>
      <c r="I2099" s="466"/>
    </row>
    <row r="2100" spans="1:9" x14ac:dyDescent="0.3">
      <c r="A2100" s="484"/>
      <c r="B2100" s="104"/>
      <c r="C2100" s="106"/>
      <c r="D2100" s="106"/>
      <c r="E2100" s="106"/>
      <c r="F2100" s="334"/>
      <c r="G2100" s="334"/>
      <c r="H2100" s="106"/>
      <c r="I2100" s="107"/>
    </row>
    <row r="2101" spans="1:9" x14ac:dyDescent="0.3">
      <c r="A2101" s="478"/>
      <c r="B2101" s="104"/>
      <c r="C2101" s="106"/>
      <c r="D2101" s="106"/>
      <c r="E2101" s="106"/>
      <c r="F2101" s="106"/>
      <c r="G2101" s="106"/>
      <c r="H2101" s="106"/>
      <c r="I2101" s="481"/>
    </row>
    <row r="2102" spans="1:9" x14ac:dyDescent="0.3">
      <c r="A2102" s="482"/>
      <c r="B2102" s="110"/>
      <c r="C2102" s="466"/>
      <c r="D2102" s="466"/>
      <c r="E2102" s="466"/>
      <c r="F2102" s="466"/>
      <c r="G2102" s="466"/>
      <c r="H2102" s="466"/>
      <c r="I2102" s="483"/>
    </row>
    <row r="2103" spans="1:9" x14ac:dyDescent="0.3">
      <c r="A2103" s="484"/>
      <c r="B2103" s="104"/>
      <c r="C2103" s="106"/>
      <c r="D2103" s="106"/>
      <c r="E2103" s="106"/>
      <c r="F2103" s="334"/>
      <c r="G2103" s="334"/>
      <c r="H2103" s="106"/>
      <c r="I2103" s="107"/>
    </row>
    <row r="2104" spans="1:9" x14ac:dyDescent="0.3">
      <c r="A2104" s="478"/>
      <c r="B2104" s="104"/>
      <c r="C2104" s="106"/>
      <c r="D2104" s="106"/>
      <c r="E2104" s="106"/>
      <c r="F2104" s="106"/>
      <c r="G2104" s="106"/>
      <c r="H2104" s="106"/>
      <c r="I2104" s="481"/>
    </row>
    <row r="2105" spans="1:9" x14ac:dyDescent="0.3">
      <c r="A2105" s="482"/>
      <c r="B2105" s="110"/>
      <c r="C2105" s="466"/>
      <c r="D2105" s="466"/>
      <c r="E2105" s="466"/>
      <c r="F2105" s="466"/>
      <c r="G2105" s="466"/>
      <c r="H2105" s="466"/>
      <c r="I2105" s="483"/>
    </row>
    <row r="2106" spans="1:9" x14ac:dyDescent="0.3">
      <c r="A2106" s="484"/>
      <c r="B2106" s="485"/>
      <c r="C2106" s="334"/>
      <c r="D2106" s="334"/>
      <c r="E2106" s="106"/>
      <c r="F2106" s="106"/>
      <c r="G2106" s="106"/>
      <c r="H2106" s="106"/>
      <c r="I2106" s="107"/>
    </row>
    <row r="2107" spans="1:9" x14ac:dyDescent="0.3">
      <c r="A2107" s="478"/>
      <c r="B2107" s="104"/>
      <c r="C2107" s="106"/>
      <c r="D2107" s="106"/>
      <c r="E2107" s="106"/>
      <c r="F2107" s="106"/>
      <c r="G2107" s="106"/>
      <c r="H2107" s="107"/>
      <c r="I2107" s="481"/>
    </row>
    <row r="2108" spans="1:9" x14ac:dyDescent="0.3">
      <c r="A2108" s="482"/>
      <c r="B2108" s="110"/>
      <c r="C2108" s="466"/>
      <c r="D2108" s="466"/>
      <c r="E2108" s="466"/>
      <c r="F2108" s="466"/>
      <c r="G2108" s="466"/>
      <c r="H2108" s="466"/>
      <c r="I2108" s="483"/>
    </row>
    <row r="2109" spans="1:9" x14ac:dyDescent="0.3">
      <c r="A2109" s="484"/>
      <c r="B2109" s="104"/>
      <c r="C2109" s="106"/>
      <c r="D2109" s="106"/>
      <c r="E2109" s="334"/>
      <c r="F2109" s="334"/>
      <c r="G2109" s="334"/>
      <c r="H2109" s="334"/>
      <c r="I2109" s="343"/>
    </row>
    <row r="2110" spans="1:9" x14ac:dyDescent="0.3">
      <c r="A2110" s="478"/>
      <c r="B2110" s="104"/>
      <c r="C2110" s="106"/>
      <c r="D2110" s="106"/>
      <c r="E2110" s="106"/>
      <c r="F2110" s="106"/>
      <c r="G2110" s="106"/>
      <c r="H2110" s="106"/>
      <c r="I2110" s="481"/>
    </row>
    <row r="2111" spans="1:9" x14ac:dyDescent="0.3">
      <c r="A2111" s="482"/>
      <c r="B2111" s="110"/>
      <c r="C2111" s="466"/>
      <c r="D2111" s="466"/>
      <c r="E2111" s="466"/>
      <c r="F2111" s="466"/>
      <c r="G2111" s="466"/>
      <c r="H2111" s="466"/>
      <c r="I2111" s="483"/>
    </row>
    <row r="2112" spans="1:9" x14ac:dyDescent="0.3">
      <c r="A2112" s="484"/>
      <c r="B2112" s="115"/>
      <c r="C2112" s="106"/>
      <c r="D2112" s="106"/>
      <c r="E2112" s="106"/>
      <c r="F2112" s="106"/>
      <c r="G2112" s="106"/>
      <c r="H2112" s="106"/>
      <c r="I2112" s="107"/>
    </row>
    <row r="2113" spans="1:9" x14ac:dyDescent="0.3">
      <c r="A2113" s="478"/>
      <c r="B2113" s="104"/>
      <c r="C2113" s="106"/>
      <c r="D2113" s="106"/>
      <c r="E2113" s="106"/>
      <c r="F2113" s="106"/>
      <c r="G2113" s="106"/>
      <c r="H2113" s="106"/>
      <c r="I2113" s="481"/>
    </row>
    <row r="2114" spans="1:9" x14ac:dyDescent="0.3">
      <c r="A2114" s="482"/>
      <c r="B2114" s="110"/>
      <c r="C2114" s="466"/>
      <c r="D2114" s="466"/>
      <c r="E2114" s="466"/>
      <c r="F2114" s="466"/>
      <c r="G2114" s="466"/>
      <c r="H2114" s="466"/>
      <c r="I2114" s="483"/>
    </row>
    <row r="2115" spans="1:9" x14ac:dyDescent="0.3">
      <c r="A2115" s="484"/>
      <c r="B2115" s="115"/>
      <c r="C2115" s="106"/>
      <c r="D2115" s="106"/>
      <c r="E2115" s="334"/>
      <c r="F2115" s="334"/>
      <c r="G2115" s="334"/>
      <c r="H2115" s="334"/>
      <c r="I2115" s="343"/>
    </row>
    <row r="2116" spans="1:9" x14ac:dyDescent="0.3">
      <c r="A2116" s="478"/>
      <c r="B2116" s="104"/>
      <c r="C2116" s="106"/>
      <c r="D2116" s="106"/>
      <c r="E2116" s="106"/>
      <c r="F2116" s="106"/>
      <c r="G2116" s="106"/>
      <c r="H2116" s="106"/>
      <c r="I2116" s="481"/>
    </row>
    <row r="2117" spans="1:9" x14ac:dyDescent="0.3">
      <c r="A2117" s="482"/>
      <c r="B2117" s="110"/>
      <c r="C2117" s="466"/>
      <c r="D2117" s="466"/>
      <c r="E2117" s="466"/>
      <c r="F2117" s="466"/>
      <c r="G2117" s="466"/>
      <c r="H2117" s="466"/>
      <c r="I2117" s="483"/>
    </row>
    <row r="2118" spans="1:9" x14ac:dyDescent="0.3">
      <c r="A2118" s="484"/>
      <c r="B2118" s="115"/>
      <c r="C2118" s="334"/>
      <c r="D2118" s="334"/>
      <c r="E2118" s="334"/>
      <c r="F2118" s="334"/>
      <c r="G2118" s="334"/>
      <c r="H2118" s="334"/>
      <c r="I2118" s="343"/>
    </row>
    <row r="2119" spans="1:9" x14ac:dyDescent="0.3">
      <c r="A2119" s="478"/>
      <c r="B2119" s="104"/>
      <c r="C2119" s="106"/>
      <c r="D2119" s="106"/>
      <c r="E2119" s="106"/>
      <c r="F2119" s="106"/>
      <c r="G2119" s="106"/>
      <c r="H2119" s="106"/>
      <c r="I2119" s="481"/>
    </row>
    <row r="2120" spans="1:9" x14ac:dyDescent="0.3">
      <c r="A2120" s="482"/>
      <c r="B2120" s="110"/>
      <c r="C2120" s="466"/>
      <c r="D2120" s="466"/>
      <c r="E2120" s="466"/>
      <c r="F2120" s="499"/>
      <c r="G2120" s="499"/>
      <c r="H2120" s="466"/>
      <c r="I2120" s="483"/>
    </row>
    <row r="2121" spans="1:9" x14ac:dyDescent="0.3">
      <c r="A2121" s="484"/>
      <c r="B2121" s="104"/>
      <c r="C2121" s="106"/>
      <c r="D2121" s="106"/>
      <c r="E2121" s="106"/>
      <c r="F2121" s="106"/>
      <c r="G2121" s="106"/>
      <c r="H2121" s="106"/>
      <c r="I2121" s="343"/>
    </row>
    <row r="2122" spans="1:9" x14ac:dyDescent="0.3">
      <c r="A2122" s="478"/>
      <c r="B2122" s="104"/>
      <c r="C2122" s="106"/>
      <c r="D2122" s="106"/>
      <c r="E2122" s="106"/>
      <c r="F2122" s="106"/>
      <c r="G2122" s="106"/>
      <c r="H2122" s="106"/>
      <c r="I2122" s="481"/>
    </row>
    <row r="2123" spans="1:9" x14ac:dyDescent="0.3">
      <c r="A2123" s="482"/>
      <c r="B2123" s="110"/>
      <c r="C2123" s="466"/>
      <c r="D2123" s="466"/>
      <c r="E2123" s="466"/>
      <c r="F2123" s="466"/>
      <c r="G2123" s="466"/>
      <c r="H2123" s="466"/>
      <c r="I2123" s="483"/>
    </row>
    <row r="2124" spans="1:9" x14ac:dyDescent="0.3">
      <c r="A2124" s="484"/>
      <c r="B2124" s="115"/>
      <c r="C2124" s="106"/>
      <c r="D2124" s="106"/>
      <c r="E2124" s="106"/>
      <c r="F2124" s="106"/>
      <c r="G2124" s="106"/>
      <c r="H2124" s="106"/>
      <c r="I2124" s="107"/>
    </row>
    <row r="2125" spans="1:9" x14ac:dyDescent="0.3">
      <c r="A2125" s="478"/>
      <c r="B2125" s="104"/>
      <c r="C2125" s="106"/>
      <c r="D2125" s="106"/>
      <c r="E2125" s="106"/>
      <c r="F2125" s="106"/>
      <c r="G2125" s="106"/>
      <c r="H2125" s="106"/>
      <c r="I2125" s="481"/>
    </row>
    <row r="2126" spans="1:9" x14ac:dyDescent="0.3">
      <c r="A2126" s="482"/>
      <c r="B2126" s="110"/>
      <c r="C2126" s="466"/>
      <c r="D2126" s="466"/>
      <c r="E2126" s="466"/>
      <c r="F2126" s="466"/>
      <c r="G2126" s="466"/>
      <c r="H2126" s="483"/>
      <c r="I2126" s="483"/>
    </row>
    <row r="2127" spans="1:9" x14ac:dyDescent="0.3">
      <c r="A2127" s="484"/>
      <c r="B2127" s="115"/>
      <c r="C2127" s="106"/>
      <c r="D2127" s="106"/>
      <c r="E2127" s="106"/>
      <c r="F2127" s="106"/>
      <c r="G2127" s="106"/>
      <c r="H2127" s="106"/>
      <c r="I2127" s="107"/>
    </row>
    <row r="2128" spans="1:9" x14ac:dyDescent="0.3">
      <c r="A2128" s="478"/>
      <c r="B2128" s="104"/>
      <c r="C2128" s="106"/>
      <c r="D2128" s="106"/>
      <c r="E2128" s="106"/>
      <c r="F2128" s="106"/>
      <c r="G2128" s="106"/>
      <c r="H2128" s="106"/>
      <c r="I2128" s="481"/>
    </row>
    <row r="2129" spans="1:9" x14ac:dyDescent="0.3">
      <c r="A2129" s="482"/>
      <c r="B2129" s="110"/>
      <c r="C2129" s="466"/>
      <c r="D2129" s="466"/>
      <c r="E2129" s="466"/>
      <c r="F2129" s="466"/>
      <c r="G2129" s="466"/>
      <c r="H2129" s="466"/>
      <c r="I2129" s="483"/>
    </row>
    <row r="2130" spans="1:9" x14ac:dyDescent="0.3">
      <c r="A2130" s="484"/>
      <c r="B2130" s="485"/>
      <c r="C2130" s="334"/>
      <c r="D2130" s="334"/>
      <c r="E2130" s="334"/>
      <c r="F2130" s="334"/>
      <c r="G2130" s="334"/>
      <c r="H2130" s="334"/>
      <c r="I2130" s="343"/>
    </row>
    <row r="2131" spans="1:9" x14ac:dyDescent="0.3">
      <c r="A2131" s="478"/>
      <c r="B2131" s="104"/>
      <c r="C2131" s="106"/>
      <c r="D2131" s="106"/>
      <c r="E2131" s="106"/>
      <c r="F2131" s="106"/>
      <c r="G2131" s="106"/>
      <c r="H2131" s="107"/>
      <c r="I2131" s="481"/>
    </row>
    <row r="2132" spans="1:9" x14ac:dyDescent="0.3">
      <c r="A2132" s="482"/>
      <c r="B2132" s="110"/>
      <c r="C2132" s="466"/>
      <c r="D2132" s="466"/>
      <c r="E2132" s="466"/>
      <c r="F2132" s="466"/>
      <c r="G2132" s="466"/>
      <c r="H2132" s="466"/>
      <c r="I2132" s="483"/>
    </row>
    <row r="2133" spans="1:9" x14ac:dyDescent="0.3">
      <c r="A2133" s="484"/>
      <c r="B2133" s="104"/>
      <c r="C2133" s="106"/>
      <c r="D2133" s="106"/>
      <c r="E2133" s="106"/>
      <c r="F2133" s="106"/>
      <c r="G2133" s="106"/>
      <c r="H2133" s="106"/>
      <c r="I2133" s="107"/>
    </row>
    <row r="2134" spans="1:9" x14ac:dyDescent="0.3">
      <c r="A2134" s="478"/>
      <c r="B2134" s="104"/>
      <c r="C2134" s="106"/>
      <c r="D2134" s="106"/>
      <c r="E2134" s="106"/>
      <c r="F2134" s="478"/>
      <c r="G2134" s="478"/>
      <c r="H2134" s="478"/>
      <c r="I2134" s="481"/>
    </row>
    <row r="2135" spans="1:9" x14ac:dyDescent="0.3">
      <c r="A2135" s="482"/>
      <c r="B2135" s="110"/>
      <c r="C2135" s="466"/>
      <c r="D2135" s="466"/>
      <c r="E2135" s="466"/>
      <c r="F2135" s="466"/>
      <c r="G2135" s="466"/>
      <c r="H2135" s="466"/>
      <c r="I2135" s="466"/>
    </row>
    <row r="2136" spans="1:9" x14ac:dyDescent="0.3">
      <c r="A2136" s="484"/>
      <c r="B2136" s="485"/>
      <c r="C2136" s="106"/>
      <c r="D2136" s="106"/>
      <c r="E2136" s="106"/>
      <c r="F2136" s="334"/>
      <c r="G2136" s="334"/>
      <c r="H2136" s="106"/>
      <c r="I2136" s="107"/>
    </row>
    <row r="2137" spans="1:9" x14ac:dyDescent="0.3">
      <c r="A2137" s="478"/>
      <c r="B2137" s="104"/>
      <c r="C2137" s="106"/>
      <c r="D2137" s="106"/>
      <c r="E2137" s="106"/>
      <c r="F2137" s="106"/>
      <c r="G2137" s="106"/>
      <c r="H2137" s="106"/>
      <c r="I2137" s="481"/>
    </row>
    <row r="2138" spans="1:9" x14ac:dyDescent="0.3">
      <c r="A2138" s="482"/>
      <c r="B2138" s="110"/>
      <c r="C2138" s="466"/>
      <c r="D2138" s="466"/>
      <c r="E2138" s="466"/>
      <c r="F2138" s="466"/>
      <c r="G2138" s="466"/>
      <c r="H2138" s="466"/>
      <c r="I2138" s="483"/>
    </row>
    <row r="2139" spans="1:9" x14ac:dyDescent="0.3">
      <c r="A2139" s="484"/>
      <c r="B2139" s="104"/>
      <c r="C2139" s="106"/>
      <c r="D2139" s="106"/>
      <c r="E2139" s="106"/>
      <c r="F2139" s="106"/>
      <c r="G2139" s="106"/>
      <c r="H2139" s="106"/>
      <c r="I2139" s="107"/>
    </row>
    <row r="2140" spans="1:9" x14ac:dyDescent="0.3">
      <c r="A2140" s="478"/>
      <c r="B2140" s="104"/>
      <c r="C2140" s="106"/>
      <c r="D2140" s="106"/>
      <c r="E2140" s="106"/>
      <c r="F2140" s="478"/>
      <c r="G2140" s="478"/>
      <c r="H2140" s="478"/>
      <c r="I2140" s="481"/>
    </row>
    <row r="2141" spans="1:9" x14ac:dyDescent="0.3">
      <c r="A2141" s="482"/>
      <c r="B2141" s="104"/>
      <c r="C2141" s="106"/>
      <c r="D2141" s="106"/>
      <c r="E2141" s="106"/>
      <c r="F2141" s="106"/>
      <c r="G2141" s="106"/>
      <c r="H2141" s="106"/>
      <c r="I2141" s="466"/>
    </row>
    <row r="2142" spans="1:9" x14ac:dyDescent="0.3">
      <c r="A2142" s="484"/>
      <c r="B2142" s="485"/>
      <c r="C2142" s="334"/>
      <c r="D2142" s="334"/>
      <c r="E2142" s="334"/>
      <c r="F2142" s="334"/>
      <c r="G2142" s="334"/>
      <c r="H2142" s="334"/>
      <c r="I2142" s="107"/>
    </row>
    <row r="2143" spans="1:9" x14ac:dyDescent="0.3">
      <c r="A2143" s="478"/>
      <c r="B2143" s="104"/>
      <c r="C2143" s="106"/>
      <c r="D2143" s="106"/>
      <c r="E2143" s="106"/>
      <c r="F2143" s="106"/>
      <c r="G2143" s="106"/>
      <c r="H2143" s="106"/>
      <c r="I2143" s="481"/>
    </row>
    <row r="2144" spans="1:9" x14ac:dyDescent="0.3">
      <c r="A2144" s="482"/>
      <c r="B2144" s="110"/>
      <c r="C2144" s="466"/>
      <c r="D2144" s="466"/>
      <c r="E2144" s="466"/>
      <c r="F2144" s="466"/>
      <c r="G2144" s="466"/>
      <c r="H2144" s="466"/>
      <c r="I2144" s="483"/>
    </row>
    <row r="2145" spans="1:9" x14ac:dyDescent="0.3">
      <c r="A2145" s="484"/>
      <c r="B2145" s="485"/>
      <c r="C2145" s="334"/>
      <c r="D2145" s="334"/>
      <c r="E2145" s="334"/>
      <c r="F2145" s="334"/>
      <c r="G2145" s="334"/>
      <c r="H2145" s="334"/>
      <c r="I2145" s="107"/>
    </row>
    <row r="2146" spans="1:9" x14ac:dyDescent="0.3">
      <c r="A2146" s="478"/>
      <c r="B2146" s="104"/>
      <c r="C2146" s="106"/>
      <c r="D2146" s="106"/>
      <c r="E2146" s="106"/>
      <c r="F2146" s="106"/>
      <c r="G2146" s="106"/>
      <c r="H2146" s="106"/>
      <c r="I2146" s="481"/>
    </row>
    <row r="2147" spans="1:9" x14ac:dyDescent="0.3">
      <c r="A2147" s="482"/>
      <c r="B2147" s="110"/>
      <c r="C2147" s="466"/>
      <c r="D2147" s="466"/>
      <c r="E2147" s="466"/>
      <c r="F2147" s="466"/>
      <c r="G2147" s="466"/>
      <c r="H2147" s="466"/>
      <c r="I2147" s="483"/>
    </row>
    <row r="2148" spans="1:9" x14ac:dyDescent="0.3">
      <c r="A2148" s="484"/>
      <c r="B2148" s="485"/>
      <c r="C2148" s="106"/>
      <c r="D2148" s="106"/>
      <c r="E2148" s="106"/>
      <c r="F2148" s="500"/>
      <c r="G2148" s="500"/>
      <c r="H2148" s="106"/>
      <c r="I2148" s="107"/>
    </row>
    <row r="2149" spans="1:9" x14ac:dyDescent="0.3">
      <c r="A2149" s="478"/>
      <c r="B2149" s="104"/>
      <c r="C2149" s="106"/>
      <c r="D2149" s="106"/>
      <c r="E2149" s="106"/>
      <c r="F2149" s="500"/>
      <c r="G2149" s="500"/>
      <c r="H2149" s="106"/>
      <c r="I2149" s="481"/>
    </row>
    <row r="2150" spans="1:9" x14ac:dyDescent="0.3">
      <c r="A2150" s="482"/>
      <c r="B2150" s="110"/>
      <c r="C2150" s="106"/>
      <c r="D2150" s="106"/>
      <c r="E2150" s="106"/>
      <c r="F2150" s="500"/>
      <c r="G2150" s="500"/>
      <c r="H2150" s="106"/>
      <c r="I2150" s="466"/>
    </row>
    <row r="2151" spans="1:9" x14ac:dyDescent="0.3">
      <c r="A2151" s="484"/>
      <c r="B2151" s="485"/>
      <c r="C2151" s="334"/>
      <c r="D2151" s="334"/>
      <c r="E2151" s="334"/>
      <c r="F2151" s="334"/>
      <c r="G2151" s="334"/>
      <c r="H2151" s="334"/>
      <c r="I2151" s="343"/>
    </row>
    <row r="2152" spans="1:9" x14ac:dyDescent="0.3">
      <c r="A2152" s="478"/>
      <c r="B2152" s="104"/>
      <c r="C2152" s="106"/>
      <c r="D2152" s="106"/>
      <c r="E2152" s="106"/>
      <c r="F2152" s="106"/>
      <c r="G2152" s="106"/>
      <c r="H2152" s="106"/>
      <c r="I2152" s="481"/>
    </row>
    <row r="2153" spans="1:9" x14ac:dyDescent="0.3">
      <c r="A2153" s="482"/>
      <c r="B2153" s="501"/>
      <c r="C2153" s="502"/>
      <c r="D2153" s="502"/>
      <c r="E2153" s="502"/>
      <c r="F2153" s="482"/>
      <c r="G2153" s="502"/>
      <c r="H2153" s="502"/>
      <c r="I2153" s="503"/>
    </row>
    <row r="2154" spans="1:9" x14ac:dyDescent="0.3">
      <c r="A2154" s="334"/>
      <c r="B2154" s="485"/>
      <c r="C2154" s="334"/>
      <c r="D2154" s="334"/>
      <c r="E2154" s="334"/>
      <c r="F2154" s="334"/>
      <c r="G2154" s="334"/>
      <c r="H2154" s="334"/>
      <c r="I2154" s="343"/>
    </row>
    <row r="2155" spans="1:9" x14ac:dyDescent="0.3">
      <c r="A2155" s="106"/>
      <c r="B2155" s="104"/>
      <c r="C2155" s="106"/>
      <c r="D2155" s="106"/>
      <c r="E2155" s="106"/>
      <c r="F2155" s="106"/>
      <c r="G2155" s="106"/>
      <c r="H2155" s="106"/>
      <c r="I2155" s="481"/>
    </row>
    <row r="2156" spans="1:9" x14ac:dyDescent="0.3">
      <c r="A2156" s="466"/>
      <c r="B2156" s="110"/>
      <c r="C2156" s="466"/>
      <c r="D2156" s="466"/>
      <c r="E2156" s="466"/>
      <c r="F2156" s="466"/>
      <c r="G2156" s="466"/>
      <c r="H2156" s="466"/>
      <c r="I2156" s="483"/>
    </row>
    <row r="2157" spans="1:9" x14ac:dyDescent="0.3">
      <c r="A2157" s="334"/>
      <c r="B2157" s="485"/>
      <c r="C2157" s="334"/>
      <c r="D2157" s="334"/>
      <c r="E2157" s="334"/>
      <c r="F2157" s="334"/>
      <c r="G2157" s="334"/>
      <c r="H2157" s="334"/>
      <c r="I2157" s="343"/>
    </row>
    <row r="2158" spans="1:9" x14ac:dyDescent="0.3">
      <c r="A2158" s="106"/>
      <c r="B2158" s="104"/>
      <c r="C2158" s="106"/>
      <c r="D2158" s="106"/>
      <c r="E2158" s="106"/>
      <c r="F2158" s="106"/>
      <c r="G2158" s="106"/>
      <c r="H2158" s="106"/>
      <c r="I2158" s="481"/>
    </row>
    <row r="2159" spans="1:9" x14ac:dyDescent="0.3">
      <c r="A2159" s="466"/>
      <c r="B2159" s="110"/>
      <c r="C2159" s="466"/>
      <c r="D2159" s="466"/>
      <c r="E2159" s="466"/>
      <c r="F2159" s="466"/>
      <c r="G2159" s="466"/>
      <c r="H2159" s="466"/>
      <c r="I2159" s="483"/>
    </row>
    <row r="2160" spans="1:9" x14ac:dyDescent="0.3">
      <c r="A2160" s="334"/>
      <c r="B2160" s="485"/>
      <c r="C2160" s="504"/>
      <c r="D2160" s="334"/>
      <c r="E2160" s="334"/>
      <c r="F2160" s="334"/>
      <c r="G2160" s="334"/>
      <c r="H2160" s="334"/>
      <c r="I2160" s="343"/>
    </row>
    <row r="2161" spans="1:9" x14ac:dyDescent="0.3">
      <c r="A2161" s="106"/>
      <c r="B2161" s="104"/>
      <c r="C2161" s="106"/>
      <c r="D2161" s="106"/>
      <c r="E2161" s="106"/>
      <c r="F2161" s="106"/>
      <c r="G2161" s="106"/>
      <c r="H2161" s="106"/>
      <c r="I2161" s="481"/>
    </row>
    <row r="2162" spans="1:9" x14ac:dyDescent="0.3">
      <c r="A2162" s="466"/>
      <c r="B2162" s="110"/>
      <c r="C2162" s="466"/>
      <c r="D2162" s="466"/>
      <c r="E2162" s="466"/>
      <c r="F2162" s="466"/>
      <c r="G2162" s="466"/>
      <c r="H2162" s="466"/>
      <c r="I2162" s="483"/>
    </row>
    <row r="2163" spans="1:9" x14ac:dyDescent="0.3">
      <c r="A2163" s="334"/>
      <c r="B2163" s="485"/>
      <c r="C2163" s="334"/>
      <c r="D2163" s="334"/>
      <c r="E2163" s="334"/>
      <c r="F2163" s="334"/>
      <c r="G2163" s="334"/>
      <c r="H2163" s="334"/>
      <c r="I2163" s="343"/>
    </row>
    <row r="2164" spans="1:9" x14ac:dyDescent="0.3">
      <c r="A2164" s="106"/>
      <c r="B2164" s="104"/>
      <c r="C2164" s="106"/>
      <c r="D2164" s="106"/>
      <c r="E2164" s="106"/>
      <c r="F2164" s="106"/>
      <c r="G2164" s="106"/>
      <c r="H2164" s="106"/>
      <c r="I2164" s="481"/>
    </row>
    <row r="2165" spans="1:9" x14ac:dyDescent="0.3">
      <c r="A2165" s="466"/>
      <c r="B2165" s="110"/>
      <c r="C2165" s="466"/>
      <c r="D2165" s="466"/>
      <c r="E2165" s="466"/>
      <c r="F2165" s="466"/>
      <c r="G2165" s="466"/>
      <c r="H2165" s="466"/>
      <c r="I2165" s="483"/>
    </row>
    <row r="2166" spans="1:9" x14ac:dyDescent="0.3">
      <c r="A2166" s="334"/>
      <c r="B2166" s="485"/>
      <c r="C2166" s="504"/>
      <c r="D2166" s="334"/>
      <c r="E2166" s="334"/>
      <c r="F2166" s="334"/>
      <c r="G2166" s="334"/>
      <c r="H2166" s="334"/>
      <c r="I2166" s="343"/>
    </row>
    <row r="2167" spans="1:9" x14ac:dyDescent="0.3">
      <c r="A2167" s="106"/>
      <c r="B2167" s="104"/>
      <c r="C2167" s="106"/>
      <c r="D2167" s="106"/>
      <c r="E2167" s="106"/>
      <c r="F2167" s="106"/>
      <c r="G2167" s="106"/>
      <c r="H2167" s="106"/>
      <c r="I2167" s="481"/>
    </row>
    <row r="2168" spans="1:9" x14ac:dyDescent="0.3">
      <c r="A2168" s="466"/>
      <c r="B2168" s="110"/>
      <c r="C2168" s="466"/>
      <c r="D2168" s="466"/>
      <c r="E2168" s="466"/>
      <c r="F2168" s="466"/>
      <c r="G2168" s="466"/>
      <c r="H2168" s="466"/>
      <c r="I2168" s="483"/>
    </row>
    <row r="2169" spans="1:9" x14ac:dyDescent="0.3">
      <c r="A2169" s="334"/>
      <c r="B2169" s="485"/>
      <c r="C2169" s="334"/>
      <c r="D2169" s="334"/>
      <c r="E2169" s="334"/>
      <c r="F2169" s="334"/>
      <c r="G2169" s="334"/>
      <c r="H2169" s="334"/>
      <c r="I2169" s="343"/>
    </row>
    <row r="2170" spans="1:9" x14ac:dyDescent="0.3">
      <c r="A2170" s="106"/>
      <c r="B2170" s="104"/>
      <c r="C2170" s="106"/>
      <c r="D2170" s="106"/>
      <c r="E2170" s="106"/>
      <c r="F2170" s="106"/>
      <c r="G2170" s="106"/>
      <c r="H2170" s="106"/>
      <c r="I2170" s="481"/>
    </row>
    <row r="2171" spans="1:9" x14ac:dyDescent="0.3">
      <c r="A2171" s="466"/>
      <c r="B2171" s="110"/>
      <c r="C2171" s="466"/>
      <c r="D2171" s="466"/>
      <c r="E2171" s="466"/>
      <c r="F2171" s="466"/>
      <c r="G2171" s="466"/>
      <c r="H2171" s="466"/>
      <c r="I2171" s="483"/>
    </row>
    <row r="2172" spans="1:9" x14ac:dyDescent="0.3">
      <c r="A2172" s="334"/>
      <c r="B2172" s="485"/>
      <c r="C2172" s="334"/>
      <c r="D2172" s="334"/>
      <c r="E2172" s="334"/>
      <c r="F2172" s="334"/>
      <c r="G2172" s="334"/>
      <c r="H2172" s="334"/>
      <c r="I2172" s="343"/>
    </row>
    <row r="2173" spans="1:9" x14ac:dyDescent="0.3">
      <c r="A2173" s="106"/>
      <c r="B2173" s="104"/>
      <c r="C2173" s="106"/>
      <c r="D2173" s="106"/>
      <c r="E2173" s="106"/>
      <c r="F2173" s="106"/>
      <c r="G2173" s="106"/>
      <c r="H2173" s="106"/>
      <c r="I2173" s="481"/>
    </row>
    <row r="2174" spans="1:9" x14ac:dyDescent="0.3">
      <c r="A2174" s="466"/>
      <c r="B2174" s="110"/>
      <c r="C2174" s="466"/>
      <c r="D2174" s="466"/>
      <c r="E2174" s="466"/>
      <c r="F2174" s="466"/>
      <c r="G2174" s="466"/>
      <c r="H2174" s="466"/>
      <c r="I2174" s="483"/>
    </row>
    <row r="2175" spans="1:9" x14ac:dyDescent="0.3">
      <c r="A2175" s="334"/>
      <c r="B2175" s="485"/>
      <c r="C2175" s="334"/>
      <c r="D2175" s="334"/>
      <c r="E2175" s="334"/>
      <c r="F2175" s="334"/>
      <c r="G2175" s="334"/>
      <c r="H2175" s="334"/>
      <c r="I2175" s="343"/>
    </row>
    <row r="2176" spans="1:9" x14ac:dyDescent="0.3">
      <c r="A2176" s="106"/>
      <c r="B2176" s="104"/>
      <c r="C2176" s="106"/>
      <c r="D2176" s="106"/>
      <c r="E2176" s="106"/>
      <c r="F2176" s="106"/>
      <c r="G2176" s="106"/>
      <c r="H2176" s="106"/>
      <c r="I2176" s="481"/>
    </row>
    <row r="2177" spans="1:9" x14ac:dyDescent="0.3">
      <c r="A2177" s="466"/>
      <c r="B2177" s="110"/>
      <c r="C2177" s="466"/>
      <c r="D2177" s="466"/>
      <c r="E2177" s="466"/>
      <c r="F2177" s="466"/>
      <c r="G2177" s="466"/>
      <c r="H2177" s="466"/>
      <c r="I2177" s="483"/>
    </row>
    <row r="2178" spans="1:9" x14ac:dyDescent="0.3">
      <c r="A2178" s="334"/>
      <c r="B2178" s="485"/>
      <c r="C2178" s="334"/>
      <c r="D2178" s="334"/>
      <c r="E2178" s="334"/>
      <c r="F2178" s="334"/>
      <c r="G2178" s="334"/>
      <c r="H2178" s="334"/>
      <c r="I2178" s="343"/>
    </row>
    <row r="2179" spans="1:9" x14ac:dyDescent="0.3">
      <c r="A2179" s="106"/>
      <c r="B2179" s="104"/>
      <c r="C2179" s="106"/>
      <c r="D2179" s="106"/>
      <c r="E2179" s="106"/>
      <c r="F2179" s="106"/>
      <c r="G2179" s="106"/>
      <c r="H2179" s="106"/>
      <c r="I2179" s="481"/>
    </row>
    <row r="2180" spans="1:9" x14ac:dyDescent="0.3">
      <c r="A2180" s="466"/>
      <c r="B2180" s="110"/>
      <c r="C2180" s="466"/>
      <c r="D2180" s="466"/>
      <c r="E2180" s="466"/>
      <c r="F2180" s="466"/>
      <c r="G2180" s="466"/>
      <c r="H2180" s="466"/>
      <c r="I2180" s="483"/>
    </row>
    <row r="2181" spans="1:9" x14ac:dyDescent="0.3">
      <c r="A2181" s="334"/>
      <c r="B2181" s="485"/>
      <c r="C2181" s="334"/>
      <c r="D2181" s="334"/>
      <c r="E2181" s="334"/>
      <c r="F2181" s="334"/>
      <c r="G2181" s="334"/>
      <c r="H2181" s="334"/>
      <c r="I2181" s="343"/>
    </row>
    <row r="2182" spans="1:9" x14ac:dyDescent="0.3">
      <c r="A2182" s="106"/>
      <c r="B2182" s="104"/>
      <c r="C2182" s="106"/>
      <c r="D2182" s="106"/>
      <c r="E2182" s="106"/>
      <c r="F2182" s="106"/>
      <c r="G2182" s="106"/>
      <c r="H2182" s="106"/>
      <c r="I2182" s="481"/>
    </row>
    <row r="2183" spans="1:9" x14ac:dyDescent="0.3">
      <c r="A2183" s="466"/>
      <c r="B2183" s="110"/>
      <c r="C2183" s="466"/>
      <c r="D2183" s="466"/>
      <c r="E2183" s="466"/>
      <c r="F2183" s="466"/>
      <c r="G2183" s="466"/>
      <c r="H2183" s="466"/>
      <c r="I2183" s="483"/>
    </row>
    <row r="2184" spans="1:9" x14ac:dyDescent="0.3">
      <c r="A2184" s="334"/>
      <c r="B2184" s="505"/>
      <c r="C2184" s="494"/>
      <c r="D2184" s="334"/>
      <c r="E2184" s="334"/>
      <c r="F2184" s="334"/>
      <c r="G2184" s="334"/>
      <c r="H2184" s="334"/>
      <c r="I2184" s="343"/>
    </row>
    <row r="2185" spans="1:9" x14ac:dyDescent="0.3">
      <c r="A2185" s="106"/>
      <c r="B2185" s="104"/>
      <c r="C2185" s="106"/>
      <c r="D2185" s="106"/>
      <c r="E2185" s="106"/>
      <c r="F2185" s="106"/>
      <c r="G2185" s="106"/>
      <c r="H2185" s="106"/>
      <c r="I2185" s="481"/>
    </row>
    <row r="2186" spans="1:9" x14ac:dyDescent="0.3">
      <c r="A2186" s="466"/>
      <c r="B2186" s="110"/>
      <c r="C2186" s="466"/>
      <c r="D2186" s="466"/>
      <c r="E2186" s="466"/>
      <c r="F2186" s="466"/>
      <c r="G2186" s="466"/>
      <c r="H2186" s="466"/>
      <c r="I2186" s="483"/>
    </row>
    <row r="2187" spans="1:9" x14ac:dyDescent="0.3">
      <c r="A2187" s="334"/>
      <c r="B2187" s="485"/>
      <c r="C2187" s="334"/>
      <c r="D2187" s="334"/>
      <c r="E2187" s="334"/>
      <c r="F2187" s="334"/>
      <c r="G2187" s="334"/>
      <c r="H2187" s="334"/>
      <c r="I2187" s="343"/>
    </row>
    <row r="2188" spans="1:9" x14ac:dyDescent="0.3">
      <c r="A2188" s="106"/>
      <c r="B2188" s="104"/>
      <c r="C2188" s="106"/>
      <c r="D2188" s="106"/>
      <c r="E2188" s="106"/>
      <c r="F2188" s="106"/>
      <c r="G2188" s="106"/>
      <c r="H2188" s="106"/>
      <c r="I2188" s="481"/>
    </row>
    <row r="2189" spans="1:9" x14ac:dyDescent="0.3">
      <c r="A2189" s="466"/>
      <c r="B2189" s="110"/>
      <c r="C2189" s="466"/>
      <c r="D2189" s="466"/>
      <c r="E2189" s="466"/>
      <c r="F2189" s="466"/>
      <c r="G2189" s="466"/>
      <c r="H2189" s="466"/>
      <c r="I2189" s="483"/>
    </row>
    <row r="2190" spans="1:9" x14ac:dyDescent="0.3">
      <c r="A2190" s="334"/>
      <c r="B2190" s="485"/>
      <c r="C2190" s="334"/>
      <c r="D2190" s="334"/>
      <c r="E2190" s="334"/>
      <c r="F2190" s="334"/>
      <c r="G2190" s="334"/>
      <c r="H2190" s="334"/>
      <c r="I2190" s="343"/>
    </row>
    <row r="2191" spans="1:9" x14ac:dyDescent="0.3">
      <c r="A2191" s="106"/>
      <c r="B2191" s="104"/>
      <c r="C2191" s="106"/>
      <c r="D2191" s="106"/>
      <c r="E2191" s="106"/>
      <c r="F2191" s="106"/>
      <c r="G2191" s="106"/>
      <c r="H2191" s="106"/>
      <c r="I2191" s="481"/>
    </row>
    <row r="2192" spans="1:9" x14ac:dyDescent="0.3">
      <c r="A2192" s="466"/>
      <c r="B2192" s="110"/>
      <c r="C2192" s="466"/>
      <c r="D2192" s="466"/>
      <c r="E2192" s="466"/>
      <c r="F2192" s="466"/>
      <c r="G2192" s="466"/>
      <c r="H2192" s="466"/>
      <c r="I2192" s="483"/>
    </row>
    <row r="2193" spans="1:9" x14ac:dyDescent="0.3">
      <c r="A2193" s="334"/>
      <c r="B2193" s="485"/>
      <c r="C2193" s="334"/>
      <c r="D2193" s="334"/>
      <c r="E2193" s="334"/>
      <c r="F2193" s="334"/>
      <c r="G2193" s="334"/>
      <c r="H2193" s="334"/>
      <c r="I2193" s="343"/>
    </row>
    <row r="2194" spans="1:9" x14ac:dyDescent="0.3">
      <c r="A2194" s="106"/>
      <c r="B2194" s="104"/>
      <c r="C2194" s="106"/>
      <c r="D2194" s="106"/>
      <c r="E2194" s="106"/>
      <c r="F2194" s="106"/>
      <c r="G2194" s="106"/>
      <c r="H2194" s="106"/>
      <c r="I2194" s="481"/>
    </row>
    <row r="2195" spans="1:9" x14ac:dyDescent="0.3">
      <c r="A2195" s="466"/>
      <c r="B2195" s="110"/>
      <c r="C2195" s="466"/>
      <c r="D2195" s="466"/>
      <c r="E2195" s="466"/>
      <c r="F2195" s="466"/>
      <c r="G2195" s="466"/>
      <c r="H2195" s="466"/>
      <c r="I2195" s="483"/>
    </row>
    <row r="2196" spans="1:9" x14ac:dyDescent="0.3">
      <c r="A2196" s="334"/>
      <c r="B2196" s="485"/>
      <c r="C2196" s="334"/>
      <c r="D2196" s="334"/>
      <c r="E2196" s="334"/>
      <c r="F2196" s="334"/>
      <c r="G2196" s="334"/>
      <c r="H2196" s="334"/>
      <c r="I2196" s="343"/>
    </row>
    <row r="2197" spans="1:9" x14ac:dyDescent="0.3">
      <c r="A2197" s="106"/>
      <c r="B2197" s="104"/>
      <c r="C2197" s="106"/>
      <c r="D2197" s="106"/>
      <c r="E2197" s="106"/>
      <c r="F2197" s="106"/>
      <c r="G2197" s="106"/>
      <c r="H2197" s="106"/>
      <c r="I2197" s="481"/>
    </row>
    <row r="2198" spans="1:9" x14ac:dyDescent="0.3">
      <c r="A2198" s="466"/>
      <c r="B2198" s="110"/>
      <c r="C2198" s="466"/>
      <c r="D2198" s="466"/>
      <c r="E2198" s="466"/>
      <c r="F2198" s="466"/>
      <c r="G2198" s="466"/>
      <c r="H2198" s="466"/>
      <c r="I2198" s="483"/>
    </row>
    <row r="2199" spans="1:9" x14ac:dyDescent="0.3">
      <c r="A2199" s="334"/>
      <c r="B2199" s="485"/>
      <c r="C2199" s="334"/>
      <c r="D2199" s="334"/>
      <c r="E2199" s="334"/>
      <c r="F2199" s="334"/>
      <c r="G2199" s="334"/>
      <c r="H2199" s="334"/>
      <c r="I2199" s="343"/>
    </row>
    <row r="2200" spans="1:9" x14ac:dyDescent="0.3">
      <c r="A2200" s="106"/>
      <c r="B2200" s="104"/>
      <c r="C2200" s="106"/>
      <c r="D2200" s="106"/>
      <c r="E2200" s="106"/>
      <c r="F2200" s="106"/>
      <c r="G2200" s="106"/>
      <c r="H2200" s="106"/>
      <c r="I2200" s="481"/>
    </row>
    <row r="2201" spans="1:9" x14ac:dyDescent="0.3">
      <c r="A2201" s="466"/>
      <c r="B2201" s="110"/>
      <c r="C2201" s="466"/>
      <c r="D2201" s="466"/>
      <c r="E2201" s="466"/>
      <c r="F2201" s="466"/>
      <c r="G2201" s="466"/>
      <c r="H2201" s="466"/>
      <c r="I2201" s="483"/>
    </row>
    <row r="2202" spans="1:9" x14ac:dyDescent="0.3">
      <c r="A2202" s="334"/>
      <c r="B2202" s="485"/>
      <c r="C2202" s="334"/>
      <c r="D2202" s="334"/>
      <c r="E2202" s="334"/>
      <c r="F2202" s="334"/>
      <c r="G2202" s="334"/>
      <c r="H2202" s="334"/>
      <c r="I2202" s="343"/>
    </row>
    <row r="2203" spans="1:9" x14ac:dyDescent="0.3">
      <c r="A2203" s="106"/>
      <c r="B2203" s="104"/>
      <c r="C2203" s="106"/>
      <c r="D2203" s="106"/>
      <c r="E2203" s="106"/>
      <c r="F2203" s="106"/>
      <c r="G2203" s="106"/>
      <c r="H2203" s="106"/>
      <c r="I2203" s="481"/>
    </row>
    <row r="2204" spans="1:9" x14ac:dyDescent="0.3">
      <c r="A2204" s="466"/>
      <c r="B2204" s="110"/>
      <c r="C2204" s="466"/>
      <c r="D2204" s="466"/>
      <c r="E2204" s="466"/>
      <c r="F2204" s="466"/>
      <c r="G2204" s="466"/>
      <c r="H2204" s="466"/>
      <c r="I2204" s="483"/>
    </row>
    <row r="2205" spans="1:9" x14ac:dyDescent="0.3">
      <c r="A2205" s="484"/>
      <c r="B2205" s="485"/>
      <c r="C2205" s="334"/>
      <c r="D2205" s="334"/>
      <c r="E2205" s="334"/>
      <c r="F2205" s="334"/>
      <c r="G2205" s="334"/>
      <c r="H2205" s="334"/>
      <c r="I2205" s="343"/>
    </row>
    <row r="2206" spans="1:9" x14ac:dyDescent="0.3">
      <c r="A2206" s="478"/>
      <c r="B2206" s="104"/>
      <c r="C2206" s="106"/>
      <c r="D2206" s="106"/>
      <c r="E2206" s="106"/>
      <c r="F2206" s="106"/>
      <c r="G2206" s="106"/>
      <c r="H2206" s="106"/>
      <c r="I2206" s="481"/>
    </row>
    <row r="2207" spans="1:9" x14ac:dyDescent="0.3">
      <c r="A2207" s="482"/>
      <c r="B2207" s="110"/>
      <c r="C2207" s="466"/>
      <c r="D2207" s="466"/>
      <c r="E2207" s="466"/>
      <c r="F2207" s="466"/>
      <c r="G2207" s="466"/>
      <c r="H2207" s="466"/>
      <c r="I2207" s="483"/>
    </row>
    <row r="2208" spans="1:9" x14ac:dyDescent="0.3">
      <c r="A2208" s="484"/>
      <c r="B2208" s="485"/>
      <c r="C2208" s="334"/>
      <c r="D2208" s="334"/>
      <c r="E2208" s="334"/>
      <c r="F2208" s="334"/>
      <c r="G2208" s="334"/>
      <c r="H2208" s="334"/>
      <c r="I2208" s="343"/>
    </row>
    <row r="2209" spans="1:9" x14ac:dyDescent="0.3">
      <c r="A2209" s="478"/>
      <c r="B2209" s="104"/>
      <c r="C2209" s="106"/>
      <c r="D2209" s="106"/>
      <c r="E2209" s="106"/>
      <c r="F2209" s="106"/>
      <c r="G2209" s="106"/>
      <c r="H2209" s="106"/>
      <c r="I2209" s="481"/>
    </row>
    <row r="2210" spans="1:9" x14ac:dyDescent="0.3">
      <c r="A2210" s="482"/>
      <c r="B2210" s="110"/>
      <c r="C2210" s="466"/>
      <c r="D2210" s="466"/>
      <c r="E2210" s="466"/>
      <c r="F2210" s="466"/>
      <c r="G2210" s="466"/>
      <c r="H2210" s="466"/>
      <c r="I2210" s="483"/>
    </row>
    <row r="2211" spans="1:9" x14ac:dyDescent="0.3">
      <c r="A2211" s="506"/>
      <c r="B2211" s="485"/>
      <c r="C2211" s="334"/>
      <c r="D2211" s="334"/>
      <c r="E2211" s="334"/>
      <c r="F2211" s="334"/>
      <c r="G2211" s="334"/>
      <c r="H2211" s="334"/>
      <c r="I2211" s="343"/>
    </row>
    <row r="2212" spans="1:9" x14ac:dyDescent="0.3">
      <c r="A2212" s="507"/>
      <c r="B2212" s="104"/>
      <c r="C2212" s="106"/>
      <c r="D2212" s="106"/>
      <c r="E2212" s="106"/>
      <c r="F2212" s="106"/>
      <c r="G2212" s="106"/>
      <c r="H2212" s="106"/>
      <c r="I2212" s="481"/>
    </row>
    <row r="2213" spans="1:9" x14ac:dyDescent="0.3">
      <c r="A2213" s="502"/>
      <c r="B2213" s="110"/>
      <c r="C2213" s="466"/>
      <c r="D2213" s="466"/>
      <c r="E2213" s="466"/>
      <c r="F2213" s="466"/>
      <c r="G2213" s="466"/>
      <c r="H2213" s="466"/>
      <c r="I2213" s="483"/>
    </row>
    <row r="2214" spans="1:9" x14ac:dyDescent="0.3">
      <c r="A2214" s="506"/>
      <c r="B2214" s="485"/>
      <c r="C2214" s="334"/>
      <c r="D2214" s="334"/>
      <c r="E2214" s="334"/>
      <c r="F2214" s="334"/>
      <c r="G2214" s="334"/>
      <c r="H2214" s="334"/>
      <c r="I2214" s="343"/>
    </row>
    <row r="2215" spans="1:9" x14ac:dyDescent="0.3">
      <c r="A2215" s="507"/>
      <c r="B2215" s="104"/>
      <c r="C2215" s="106"/>
      <c r="D2215" s="106"/>
      <c r="E2215" s="106"/>
      <c r="F2215" s="106"/>
      <c r="G2215" s="106"/>
      <c r="H2215" s="106"/>
      <c r="I2215" s="481"/>
    </row>
    <row r="2216" spans="1:9" x14ac:dyDescent="0.3">
      <c r="A2216" s="502"/>
      <c r="B2216" s="110"/>
      <c r="C2216" s="466"/>
      <c r="D2216" s="466"/>
      <c r="E2216" s="466"/>
      <c r="F2216" s="466"/>
      <c r="G2216" s="466"/>
      <c r="H2216" s="466"/>
      <c r="I2216" s="483"/>
    </row>
    <row r="2217" spans="1:9" x14ac:dyDescent="0.3">
      <c r="A2217" s="507"/>
      <c r="B2217" s="104"/>
      <c r="C2217" s="106"/>
      <c r="D2217" s="106"/>
      <c r="E2217" s="106"/>
      <c r="F2217" s="106"/>
      <c r="G2217" s="106"/>
      <c r="H2217" s="106"/>
      <c r="I2217" s="107"/>
    </row>
    <row r="2218" spans="1:9" x14ac:dyDescent="0.3">
      <c r="A2218" s="507"/>
      <c r="B2218" s="104"/>
      <c r="C2218" s="106"/>
      <c r="D2218" s="106"/>
      <c r="E2218" s="106"/>
      <c r="F2218" s="106"/>
      <c r="G2218" s="106"/>
      <c r="H2218" s="106"/>
      <c r="I2218" s="481"/>
    </row>
    <row r="2219" spans="1:9" x14ac:dyDescent="0.3">
      <c r="A2219" s="507"/>
      <c r="B2219" s="104"/>
      <c r="C2219" s="106"/>
      <c r="D2219" s="106"/>
      <c r="E2219" s="106"/>
      <c r="F2219" s="106"/>
      <c r="G2219" s="106"/>
      <c r="H2219" s="106"/>
      <c r="I2219" s="107"/>
    </row>
    <row r="2220" spans="1:9" x14ac:dyDescent="0.3">
      <c r="A2220" s="506"/>
      <c r="B2220" s="485"/>
      <c r="C2220" s="334"/>
      <c r="D2220" s="334"/>
      <c r="E2220" s="334"/>
      <c r="F2220" s="334"/>
      <c r="G2220" s="334"/>
      <c r="H2220" s="334"/>
      <c r="I2220" s="343"/>
    </row>
    <row r="2221" spans="1:9" x14ac:dyDescent="0.3">
      <c r="A2221" s="507"/>
      <c r="B2221" s="104"/>
      <c r="C2221" s="106"/>
      <c r="D2221" s="106"/>
      <c r="E2221" s="106"/>
      <c r="F2221" s="106"/>
      <c r="G2221" s="106"/>
      <c r="H2221" s="106"/>
      <c r="I2221" s="481"/>
    </row>
    <row r="2222" spans="1:9" x14ac:dyDescent="0.3">
      <c r="A2222" s="502"/>
      <c r="B2222" s="110"/>
      <c r="C2222" s="466"/>
      <c r="D2222" s="466"/>
      <c r="E2222" s="466"/>
      <c r="F2222" s="466"/>
      <c r="G2222" s="466"/>
      <c r="H2222" s="466"/>
      <c r="I2222" s="483"/>
    </row>
    <row r="2223" spans="1:9" x14ac:dyDescent="0.3">
      <c r="A2223" s="506"/>
      <c r="B2223" s="485"/>
      <c r="C2223" s="334"/>
      <c r="D2223" s="334"/>
      <c r="E2223" s="334"/>
      <c r="F2223" s="334"/>
      <c r="G2223" s="334"/>
      <c r="H2223" s="334"/>
      <c r="I2223" s="343"/>
    </row>
    <row r="2224" spans="1:9" x14ac:dyDescent="0.3">
      <c r="A2224" s="507"/>
      <c r="B2224" s="104"/>
      <c r="C2224" s="106"/>
      <c r="D2224" s="106"/>
      <c r="E2224" s="106"/>
      <c r="F2224" s="106"/>
      <c r="G2224" s="106"/>
      <c r="H2224" s="106"/>
      <c r="I2224" s="481"/>
    </row>
    <row r="2225" spans="1:9" x14ac:dyDescent="0.3">
      <c r="A2225" s="502"/>
      <c r="B2225" s="110"/>
      <c r="C2225" s="466"/>
      <c r="D2225" s="466"/>
      <c r="E2225" s="466"/>
      <c r="F2225" s="466"/>
      <c r="G2225" s="466"/>
      <c r="H2225" s="466"/>
      <c r="I2225" s="483"/>
    </row>
    <row r="2226" spans="1:9" x14ac:dyDescent="0.3">
      <c r="A2226" s="507"/>
      <c r="B2226" s="485"/>
      <c r="C2226" s="334"/>
      <c r="D2226" s="334"/>
      <c r="E2226" s="334"/>
      <c r="F2226" s="334"/>
      <c r="G2226" s="334"/>
      <c r="H2226" s="334"/>
      <c r="I2226" s="107"/>
    </row>
    <row r="2227" spans="1:9" x14ac:dyDescent="0.3">
      <c r="A2227" s="507"/>
      <c r="B2227" s="104"/>
      <c r="C2227" s="106"/>
      <c r="D2227" s="106"/>
      <c r="E2227" s="106"/>
      <c r="F2227" s="106"/>
      <c r="G2227" s="106"/>
      <c r="H2227" s="106"/>
      <c r="I2227" s="481"/>
    </row>
    <row r="2228" spans="1:9" x14ac:dyDescent="0.3">
      <c r="A2228" s="502"/>
      <c r="B2228" s="110"/>
      <c r="C2228" s="466"/>
      <c r="D2228" s="466"/>
      <c r="E2228" s="466"/>
      <c r="F2228" s="466"/>
      <c r="G2228" s="466"/>
      <c r="H2228" s="466"/>
      <c r="I2228" s="483"/>
    </row>
    <row r="2229" spans="1:9" x14ac:dyDescent="0.3">
      <c r="A2229" s="507"/>
      <c r="B2229" s="485"/>
      <c r="C2229" s="334"/>
      <c r="D2229" s="334"/>
      <c r="E2229" s="334"/>
      <c r="F2229" s="334"/>
      <c r="G2229" s="334"/>
      <c r="H2229" s="334"/>
      <c r="I2229" s="107"/>
    </row>
    <row r="2230" spans="1:9" x14ac:dyDescent="0.3">
      <c r="A2230" s="507"/>
      <c r="B2230" s="104"/>
      <c r="C2230" s="106"/>
      <c r="D2230" s="106"/>
      <c r="E2230" s="106"/>
      <c r="F2230" s="106"/>
      <c r="G2230" s="106"/>
      <c r="H2230" s="106"/>
      <c r="I2230" s="481"/>
    </row>
    <row r="2231" spans="1:9" x14ac:dyDescent="0.3">
      <c r="A2231" s="502"/>
      <c r="B2231" s="110"/>
      <c r="C2231" s="466"/>
      <c r="D2231" s="466"/>
      <c r="E2231" s="466"/>
      <c r="F2231" s="466"/>
      <c r="G2231" s="466"/>
      <c r="H2231" s="466"/>
      <c r="I2231" s="493"/>
    </row>
    <row r="2232" spans="1:9" x14ac:dyDescent="0.3">
      <c r="A2232" s="507"/>
      <c r="B2232" s="104"/>
      <c r="C2232" s="106"/>
      <c r="D2232" s="106"/>
      <c r="E2232" s="106"/>
      <c r="F2232" s="106"/>
      <c r="G2232" s="106"/>
      <c r="H2232" s="106"/>
      <c r="I2232" s="107"/>
    </row>
    <row r="2233" spans="1:9" x14ac:dyDescent="0.3">
      <c r="A2233" s="507"/>
      <c r="B2233" s="104"/>
      <c r="C2233" s="106"/>
      <c r="D2233" s="106"/>
      <c r="E2233" s="106"/>
      <c r="F2233" s="106"/>
      <c r="G2233" s="106"/>
      <c r="H2233" s="106"/>
      <c r="I2233" s="481"/>
    </row>
    <row r="2234" spans="1:9" x14ac:dyDescent="0.3">
      <c r="A2234" s="502"/>
      <c r="B2234" s="110"/>
      <c r="C2234" s="502"/>
      <c r="D2234" s="502"/>
      <c r="E2234" s="502"/>
      <c r="F2234" s="482"/>
      <c r="G2234" s="502"/>
      <c r="H2234" s="502"/>
      <c r="I2234" s="503"/>
    </row>
    <row r="2235" spans="1:9" x14ac:dyDescent="0.3">
      <c r="A2235" s="506"/>
      <c r="B2235" s="485"/>
      <c r="C2235" s="508"/>
      <c r="D2235" s="508"/>
      <c r="E2235" s="508"/>
      <c r="F2235" s="334"/>
      <c r="G2235" s="508"/>
      <c r="H2235" s="508"/>
      <c r="I2235" s="343"/>
    </row>
    <row r="2236" spans="1:9" x14ac:dyDescent="0.3">
      <c r="A2236" s="507"/>
      <c r="B2236" s="104"/>
      <c r="C2236" s="509"/>
      <c r="D2236" s="509"/>
      <c r="E2236" s="509"/>
      <c r="F2236" s="106"/>
      <c r="G2236" s="509"/>
      <c r="H2236" s="509"/>
      <c r="I2236" s="510"/>
    </row>
    <row r="2237" spans="1:9" x14ac:dyDescent="0.3">
      <c r="A2237" s="502"/>
      <c r="B2237" s="110"/>
      <c r="C2237" s="511"/>
      <c r="D2237" s="511"/>
      <c r="E2237" s="511"/>
      <c r="F2237" s="466"/>
      <c r="G2237" s="511"/>
      <c r="H2237" s="511"/>
      <c r="I2237" s="512"/>
    </row>
    <row r="2238" spans="1:9" x14ac:dyDescent="0.3">
      <c r="A2238" s="507"/>
      <c r="B2238" s="485"/>
      <c r="C2238" s="334"/>
      <c r="D2238" s="334"/>
      <c r="E2238" s="334"/>
      <c r="F2238" s="334"/>
      <c r="G2238" s="334"/>
      <c r="H2238" s="334"/>
      <c r="I2238" s="513"/>
    </row>
    <row r="2239" spans="1:9" x14ac:dyDescent="0.3">
      <c r="A2239" s="507"/>
      <c r="B2239" s="104"/>
      <c r="C2239" s="106"/>
      <c r="D2239" s="106"/>
      <c r="E2239" s="106"/>
      <c r="F2239" s="106"/>
      <c r="G2239" s="106"/>
      <c r="H2239" s="106"/>
      <c r="I2239" s="510"/>
    </row>
    <row r="2240" spans="1:9" x14ac:dyDescent="0.3">
      <c r="A2240" s="502"/>
      <c r="B2240" s="110"/>
      <c r="C2240" s="466"/>
      <c r="D2240" s="466"/>
      <c r="E2240" s="466"/>
      <c r="F2240" s="466"/>
      <c r="G2240" s="466"/>
      <c r="H2240" s="466"/>
      <c r="I2240" s="513"/>
    </row>
    <row r="2241" spans="1:9" x14ac:dyDescent="0.3">
      <c r="A2241" s="507"/>
      <c r="B2241" s="485"/>
      <c r="C2241" s="106"/>
      <c r="D2241" s="106"/>
      <c r="E2241" s="106"/>
      <c r="F2241" s="106"/>
      <c r="G2241" s="106"/>
      <c r="H2241" s="106"/>
      <c r="I2241" s="343"/>
    </row>
    <row r="2242" spans="1:9" x14ac:dyDescent="0.3">
      <c r="A2242" s="507"/>
      <c r="B2242" s="104"/>
      <c r="C2242" s="106"/>
      <c r="D2242" s="106"/>
      <c r="E2242" s="106"/>
      <c r="F2242" s="106"/>
      <c r="G2242" s="106"/>
      <c r="H2242" s="106"/>
      <c r="I2242" s="510"/>
    </row>
    <row r="2243" spans="1:9" x14ac:dyDescent="0.3">
      <c r="A2243" s="502"/>
      <c r="B2243" s="110"/>
      <c r="C2243" s="466"/>
      <c r="D2243" s="466"/>
      <c r="E2243" s="466"/>
      <c r="F2243" s="466"/>
      <c r="G2243" s="466"/>
      <c r="H2243" s="466"/>
      <c r="I2243" s="512"/>
    </row>
    <row r="2244" spans="1:9" x14ac:dyDescent="0.3">
      <c r="A2244" s="507"/>
      <c r="B2244" s="104"/>
      <c r="C2244" s="106"/>
      <c r="D2244" s="106"/>
      <c r="E2244" s="106"/>
      <c r="F2244" s="106"/>
      <c r="G2244" s="106"/>
      <c r="H2244" s="106"/>
      <c r="I2244" s="513"/>
    </row>
    <row r="2245" spans="1:9" x14ac:dyDescent="0.3">
      <c r="A2245" s="507"/>
      <c r="B2245" s="104"/>
      <c r="C2245" s="106"/>
      <c r="D2245" s="106"/>
      <c r="E2245" s="106"/>
      <c r="F2245" s="106"/>
      <c r="G2245" s="106"/>
      <c r="H2245" s="106"/>
      <c r="I2245" s="510"/>
    </row>
    <row r="2246" spans="1:9" x14ac:dyDescent="0.3">
      <c r="A2246" s="502"/>
      <c r="B2246" s="110"/>
      <c r="C2246" s="466"/>
      <c r="D2246" s="466"/>
      <c r="E2246" s="466"/>
      <c r="F2246" s="466"/>
      <c r="G2246" s="466"/>
      <c r="H2246" s="466"/>
      <c r="I2246" s="512"/>
    </row>
    <row r="2247" spans="1:9" x14ac:dyDescent="0.3">
      <c r="A2247" s="507"/>
      <c r="B2247" s="104"/>
      <c r="C2247" s="106"/>
      <c r="D2247" s="106"/>
      <c r="E2247" s="106"/>
      <c r="F2247" s="106"/>
      <c r="G2247" s="106"/>
      <c r="H2247" s="106"/>
      <c r="I2247" s="513"/>
    </row>
    <row r="2248" spans="1:9" x14ac:dyDescent="0.3">
      <c r="A2248" s="507"/>
      <c r="B2248" s="104"/>
      <c r="C2248" s="106"/>
      <c r="D2248" s="106"/>
      <c r="E2248" s="106"/>
      <c r="F2248" s="106"/>
      <c r="G2248" s="106"/>
      <c r="H2248" s="106"/>
      <c r="I2248" s="510"/>
    </row>
    <row r="2249" spans="1:9" x14ac:dyDescent="0.3">
      <c r="A2249" s="502"/>
      <c r="B2249" s="110"/>
      <c r="C2249" s="466"/>
      <c r="D2249" s="466"/>
      <c r="E2249" s="466"/>
      <c r="F2249" s="466"/>
      <c r="G2249" s="466"/>
      <c r="H2249" s="466"/>
      <c r="I2249" s="512"/>
    </row>
    <row r="2250" spans="1:9" x14ac:dyDescent="0.3">
      <c r="A2250" s="506"/>
      <c r="B2250" s="485"/>
      <c r="C2250" s="334"/>
      <c r="D2250" s="334"/>
      <c r="E2250" s="334"/>
      <c r="F2250" s="334"/>
      <c r="G2250" s="334"/>
      <c r="H2250" s="334"/>
      <c r="I2250" s="514"/>
    </row>
    <row r="2251" spans="1:9" x14ac:dyDescent="0.3">
      <c r="A2251" s="507"/>
      <c r="B2251" s="104"/>
      <c r="C2251" s="106"/>
      <c r="D2251" s="106"/>
      <c r="E2251" s="106"/>
      <c r="F2251" s="106"/>
      <c r="G2251" s="106"/>
      <c r="H2251" s="106"/>
      <c r="I2251" s="510"/>
    </row>
    <row r="2252" spans="1:9" x14ac:dyDescent="0.3">
      <c r="A2252" s="502"/>
      <c r="B2252" s="110"/>
      <c r="C2252" s="466"/>
      <c r="D2252" s="466"/>
      <c r="E2252" s="466"/>
      <c r="F2252" s="466"/>
      <c r="G2252" s="466"/>
      <c r="H2252" s="466"/>
      <c r="I2252" s="512"/>
    </row>
    <row r="2253" spans="1:9" x14ac:dyDescent="0.3">
      <c r="A2253" s="507"/>
      <c r="B2253" s="104"/>
      <c r="C2253" s="106"/>
      <c r="D2253" s="106"/>
      <c r="E2253" s="106"/>
      <c r="F2253" s="106"/>
      <c r="G2253" s="106"/>
      <c r="H2253" s="106"/>
      <c r="I2253" s="107"/>
    </row>
    <row r="2254" spans="1:9" x14ac:dyDescent="0.3">
      <c r="A2254" s="507"/>
      <c r="B2254" s="104"/>
      <c r="C2254" s="106"/>
      <c r="D2254" s="106"/>
      <c r="E2254" s="106"/>
      <c r="F2254" s="106"/>
      <c r="G2254" s="106"/>
      <c r="H2254" s="106"/>
      <c r="I2254" s="481"/>
    </row>
    <row r="2255" spans="1:9" x14ac:dyDescent="0.3">
      <c r="A2255" s="502"/>
      <c r="B2255" s="110"/>
      <c r="C2255" s="466"/>
      <c r="D2255" s="466"/>
      <c r="E2255" s="466"/>
      <c r="F2255" s="466"/>
      <c r="G2255" s="466"/>
      <c r="H2255" s="466"/>
      <c r="I2255" s="483"/>
    </row>
    <row r="2256" spans="1:9" x14ac:dyDescent="0.3">
      <c r="A2256" s="506"/>
      <c r="B2256" s="485"/>
      <c r="C2256" s="334"/>
      <c r="D2256" s="334"/>
      <c r="E2256" s="334"/>
      <c r="F2256" s="334"/>
      <c r="G2256" s="334"/>
      <c r="H2256" s="334"/>
      <c r="I2256" s="343"/>
    </row>
    <row r="2257" spans="1:9" x14ac:dyDescent="0.3">
      <c r="A2257" s="507"/>
      <c r="B2257" s="104"/>
      <c r="C2257" s="106"/>
      <c r="D2257" s="106"/>
      <c r="E2257" s="106"/>
      <c r="F2257" s="106"/>
      <c r="G2257" s="106"/>
      <c r="H2257" s="106"/>
      <c r="I2257" s="481"/>
    </row>
    <row r="2258" spans="1:9" x14ac:dyDescent="0.3">
      <c r="A2258" s="502"/>
      <c r="B2258" s="110"/>
      <c r="C2258" s="466"/>
      <c r="D2258" s="466"/>
      <c r="E2258" s="466"/>
      <c r="F2258" s="466"/>
      <c r="G2258" s="466"/>
      <c r="H2258" s="466"/>
      <c r="I2258" s="483"/>
    </row>
    <row r="2259" spans="1:9" x14ac:dyDescent="0.3">
      <c r="A2259" s="506"/>
      <c r="B2259" s="485"/>
      <c r="C2259" s="334"/>
      <c r="D2259" s="334"/>
      <c r="E2259" s="334"/>
      <c r="F2259" s="334"/>
      <c r="G2259" s="334"/>
      <c r="H2259" s="334"/>
      <c r="I2259" s="343"/>
    </row>
    <row r="2260" spans="1:9" x14ac:dyDescent="0.3">
      <c r="A2260" s="507"/>
      <c r="B2260" s="104"/>
      <c r="C2260" s="106"/>
      <c r="D2260" s="106"/>
      <c r="E2260" s="106"/>
      <c r="F2260" s="106"/>
      <c r="G2260" s="106"/>
      <c r="H2260" s="106"/>
      <c r="I2260" s="481"/>
    </row>
    <row r="2261" spans="1:9" x14ac:dyDescent="0.3">
      <c r="A2261" s="502"/>
      <c r="B2261" s="110"/>
      <c r="C2261" s="466"/>
      <c r="D2261" s="466"/>
      <c r="E2261" s="466"/>
      <c r="F2261" s="466"/>
      <c r="G2261" s="466"/>
      <c r="H2261" s="466"/>
      <c r="I2261" s="483"/>
    </row>
    <row r="2262" spans="1:9" x14ac:dyDescent="0.3">
      <c r="A2262" s="507"/>
      <c r="B2262" s="104"/>
      <c r="C2262" s="106"/>
      <c r="D2262" s="106"/>
      <c r="E2262" s="106"/>
      <c r="F2262" s="106"/>
      <c r="G2262" s="106"/>
      <c r="H2262" s="106"/>
      <c r="I2262" s="107"/>
    </row>
    <row r="2263" spans="1:9" x14ac:dyDescent="0.3">
      <c r="A2263" s="507"/>
      <c r="B2263" s="104"/>
      <c r="C2263" s="106"/>
      <c r="D2263" s="106"/>
      <c r="E2263" s="106"/>
      <c r="F2263" s="106"/>
      <c r="G2263" s="106"/>
      <c r="H2263" s="106"/>
      <c r="I2263" s="481"/>
    </row>
    <row r="2264" spans="1:9" x14ac:dyDescent="0.3">
      <c r="A2264" s="502"/>
      <c r="B2264" s="110"/>
      <c r="C2264" s="466"/>
      <c r="D2264" s="466"/>
      <c r="E2264" s="466"/>
      <c r="F2264" s="466"/>
      <c r="G2264" s="466"/>
      <c r="H2264" s="466"/>
      <c r="I2264" s="466"/>
    </row>
    <row r="2265" spans="1:9" x14ac:dyDescent="0.3">
      <c r="A2265" s="507"/>
      <c r="B2265" s="104"/>
      <c r="C2265" s="106"/>
      <c r="D2265" s="106"/>
      <c r="E2265" s="106"/>
      <c r="F2265" s="106"/>
      <c r="G2265" s="106"/>
      <c r="H2265" s="106"/>
      <c r="I2265" s="107"/>
    </row>
    <row r="2266" spans="1:9" x14ac:dyDescent="0.3">
      <c r="A2266" s="507"/>
      <c r="B2266" s="104"/>
      <c r="C2266" s="106"/>
      <c r="D2266" s="106"/>
      <c r="E2266" s="106"/>
      <c r="F2266" s="106"/>
      <c r="G2266" s="106"/>
      <c r="H2266" s="106"/>
      <c r="I2266" s="481"/>
    </row>
    <row r="2267" spans="1:9" x14ac:dyDescent="0.3">
      <c r="A2267" s="502"/>
      <c r="B2267" s="110"/>
      <c r="C2267" s="466"/>
      <c r="D2267" s="466"/>
      <c r="E2267" s="466"/>
      <c r="F2267" s="466"/>
      <c r="G2267" s="466"/>
      <c r="H2267" s="466"/>
      <c r="I2267" s="483"/>
    </row>
    <row r="2268" spans="1:9" x14ac:dyDescent="0.3">
      <c r="A2268" s="506"/>
      <c r="B2268" s="104"/>
      <c r="C2268" s="334"/>
      <c r="D2268" s="334"/>
      <c r="E2268" s="334"/>
      <c r="F2268" s="334"/>
      <c r="G2268" s="334"/>
      <c r="H2268" s="334"/>
      <c r="I2268" s="107"/>
    </row>
    <row r="2269" spans="1:9" x14ac:dyDescent="0.3">
      <c r="A2269" s="507"/>
      <c r="B2269" s="104"/>
      <c r="C2269" s="106"/>
      <c r="D2269" s="106"/>
      <c r="E2269" s="106"/>
      <c r="F2269" s="106"/>
      <c r="G2269" s="106"/>
      <c r="H2269" s="106"/>
      <c r="I2269" s="481"/>
    </row>
    <row r="2270" spans="1:9" x14ac:dyDescent="0.3">
      <c r="A2270" s="502"/>
      <c r="B2270" s="110"/>
      <c r="C2270" s="466"/>
      <c r="D2270" s="466"/>
      <c r="E2270" s="466"/>
      <c r="F2270" s="466"/>
      <c r="G2270" s="466"/>
      <c r="H2270" s="466"/>
      <c r="I2270" s="483"/>
    </row>
    <row r="2271" spans="1:9" x14ac:dyDescent="0.3">
      <c r="A2271" s="507"/>
      <c r="B2271" s="485"/>
      <c r="C2271" s="106"/>
      <c r="D2271" s="106"/>
      <c r="E2271" s="106"/>
      <c r="F2271" s="106"/>
      <c r="G2271" s="106"/>
      <c r="H2271" s="106"/>
      <c r="I2271" s="107"/>
    </row>
    <row r="2272" spans="1:9" x14ac:dyDescent="0.3">
      <c r="A2272" s="507"/>
      <c r="B2272" s="104"/>
      <c r="C2272" s="106"/>
      <c r="D2272" s="106"/>
      <c r="E2272" s="106"/>
      <c r="F2272" s="106"/>
      <c r="G2272" s="106"/>
      <c r="H2272" s="106"/>
      <c r="I2272" s="481"/>
    </row>
    <row r="2273" spans="1:9" x14ac:dyDescent="0.3">
      <c r="A2273" s="502"/>
      <c r="B2273" s="110"/>
      <c r="C2273" s="466"/>
      <c r="D2273" s="466"/>
      <c r="E2273" s="466"/>
      <c r="F2273" s="466"/>
      <c r="G2273" s="466"/>
      <c r="H2273" s="466"/>
      <c r="I2273" s="483"/>
    </row>
    <row r="2274" spans="1:9" x14ac:dyDescent="0.3">
      <c r="A2274" s="507"/>
      <c r="B2274" s="485"/>
      <c r="C2274" s="334"/>
      <c r="D2274" s="334"/>
      <c r="E2274" s="334"/>
      <c r="F2274" s="334"/>
      <c r="G2274" s="334"/>
      <c r="H2274" s="334"/>
      <c r="I2274" s="343"/>
    </row>
    <row r="2275" spans="1:9" x14ac:dyDescent="0.3">
      <c r="A2275" s="507"/>
      <c r="B2275" s="104"/>
      <c r="C2275" s="106"/>
      <c r="D2275" s="106"/>
      <c r="E2275" s="106"/>
      <c r="F2275" s="106"/>
      <c r="G2275" s="106"/>
      <c r="H2275" s="106"/>
      <c r="I2275" s="481"/>
    </row>
    <row r="2276" spans="1:9" x14ac:dyDescent="0.3">
      <c r="A2276" s="502"/>
      <c r="B2276" s="110"/>
      <c r="C2276" s="466"/>
      <c r="D2276" s="466"/>
      <c r="E2276" s="466"/>
      <c r="F2276" s="466"/>
      <c r="G2276" s="466"/>
      <c r="H2276" s="466"/>
      <c r="I2276" s="483"/>
    </row>
    <row r="2277" spans="1:9" x14ac:dyDescent="0.3">
      <c r="A2277" s="506"/>
      <c r="B2277" s="485"/>
      <c r="C2277" s="334"/>
      <c r="D2277" s="334"/>
      <c r="E2277" s="334"/>
      <c r="F2277" s="334"/>
      <c r="G2277" s="334"/>
      <c r="H2277" s="334"/>
      <c r="I2277" s="343"/>
    </row>
    <row r="2278" spans="1:9" x14ac:dyDescent="0.3">
      <c r="A2278" s="507"/>
      <c r="B2278" s="104"/>
      <c r="C2278" s="106"/>
      <c r="D2278" s="106"/>
      <c r="E2278" s="106"/>
      <c r="F2278" s="106"/>
      <c r="G2278" s="106"/>
      <c r="H2278" s="106"/>
      <c r="I2278" s="481"/>
    </row>
    <row r="2279" spans="1:9" x14ac:dyDescent="0.3">
      <c r="A2279" s="502"/>
      <c r="B2279" s="110"/>
      <c r="C2279" s="466"/>
      <c r="D2279" s="466"/>
      <c r="E2279" s="466"/>
      <c r="F2279" s="466"/>
      <c r="G2279" s="466"/>
      <c r="H2279" s="466"/>
      <c r="I2279" s="483"/>
    </row>
    <row r="2280" spans="1:9" x14ac:dyDescent="0.3">
      <c r="A2280" s="507"/>
      <c r="B2280" s="104"/>
      <c r="C2280" s="106"/>
      <c r="D2280" s="106"/>
      <c r="E2280" s="106"/>
      <c r="F2280" s="106"/>
      <c r="G2280" s="106"/>
      <c r="H2280" s="106"/>
      <c r="I2280" s="107"/>
    </row>
    <row r="2281" spans="1:9" x14ac:dyDescent="0.3">
      <c r="A2281" s="507"/>
      <c r="B2281" s="104"/>
      <c r="C2281" s="106"/>
      <c r="D2281" s="106"/>
      <c r="E2281" s="106"/>
      <c r="F2281" s="106"/>
      <c r="G2281" s="106"/>
      <c r="H2281" s="106"/>
      <c r="I2281" s="481"/>
    </row>
    <row r="2282" spans="1:9" x14ac:dyDescent="0.3">
      <c r="A2282" s="502"/>
      <c r="B2282" s="110"/>
      <c r="C2282" s="466"/>
      <c r="D2282" s="466"/>
      <c r="E2282" s="466"/>
      <c r="F2282" s="466"/>
      <c r="G2282" s="466"/>
      <c r="H2282" s="466"/>
      <c r="I2282" s="483"/>
    </row>
    <row r="2283" spans="1:9" x14ac:dyDescent="0.3">
      <c r="A2283" s="507"/>
      <c r="B2283" s="104"/>
      <c r="C2283" s="106"/>
      <c r="D2283" s="106"/>
      <c r="E2283" s="106"/>
      <c r="F2283" s="106"/>
      <c r="G2283" s="106"/>
      <c r="H2283" s="106"/>
      <c r="I2283" s="107"/>
    </row>
    <row r="2284" spans="1:9" x14ac:dyDescent="0.3">
      <c r="A2284" s="507"/>
      <c r="B2284" s="104"/>
      <c r="C2284" s="106"/>
      <c r="D2284" s="106"/>
      <c r="E2284" s="106"/>
      <c r="F2284" s="106"/>
      <c r="G2284" s="106"/>
      <c r="H2284" s="106"/>
      <c r="I2284" s="481"/>
    </row>
    <row r="2285" spans="1:9" x14ac:dyDescent="0.3">
      <c r="A2285" s="507"/>
      <c r="B2285" s="104"/>
      <c r="C2285" s="106"/>
      <c r="D2285" s="106"/>
      <c r="E2285" s="106"/>
      <c r="F2285" s="106"/>
      <c r="G2285" s="106"/>
      <c r="H2285" s="106"/>
      <c r="I2285" s="107"/>
    </row>
    <row r="2286" spans="1:9" x14ac:dyDescent="0.3">
      <c r="A2286" s="506"/>
      <c r="B2286" s="485"/>
      <c r="C2286" s="334"/>
      <c r="D2286" s="334"/>
      <c r="E2286" s="334"/>
      <c r="F2286" s="334"/>
      <c r="G2286" s="334"/>
      <c r="H2286" s="334"/>
      <c r="I2286" s="343"/>
    </row>
    <row r="2287" spans="1:9" x14ac:dyDescent="0.3">
      <c r="A2287" s="507"/>
      <c r="B2287" s="104"/>
      <c r="C2287" s="106"/>
      <c r="D2287" s="106"/>
      <c r="E2287" s="106"/>
      <c r="F2287" s="106"/>
      <c r="G2287" s="106"/>
      <c r="H2287" s="106"/>
      <c r="I2287" s="481"/>
    </row>
    <row r="2288" spans="1:9" x14ac:dyDescent="0.3">
      <c r="A2288" s="502"/>
      <c r="B2288" s="110"/>
      <c r="C2288" s="466"/>
      <c r="D2288" s="466"/>
      <c r="E2288" s="466"/>
      <c r="F2288" s="466"/>
      <c r="G2288" s="466"/>
      <c r="H2288" s="466"/>
      <c r="I2288" s="483"/>
    </row>
    <row r="2289" spans="1:9" x14ac:dyDescent="0.3">
      <c r="A2289" s="506"/>
      <c r="B2289" s="485"/>
      <c r="C2289" s="334"/>
      <c r="D2289" s="334"/>
      <c r="E2289" s="334"/>
      <c r="F2289" s="334"/>
      <c r="G2289" s="334"/>
      <c r="H2289" s="334"/>
      <c r="I2289" s="343"/>
    </row>
    <row r="2290" spans="1:9" x14ac:dyDescent="0.3">
      <c r="A2290" s="507"/>
      <c r="B2290" s="104"/>
      <c r="C2290" s="106"/>
      <c r="D2290" s="106"/>
      <c r="E2290" s="106"/>
      <c r="F2290" s="106"/>
      <c r="G2290" s="106"/>
      <c r="H2290" s="106"/>
      <c r="I2290" s="481"/>
    </row>
    <row r="2291" spans="1:9" x14ac:dyDescent="0.3">
      <c r="A2291" s="502"/>
      <c r="B2291" s="110"/>
      <c r="C2291" s="466"/>
      <c r="D2291" s="466"/>
      <c r="E2291" s="466"/>
      <c r="F2291" s="466"/>
      <c r="G2291" s="466"/>
      <c r="H2291" s="466"/>
      <c r="I2291" s="483"/>
    </row>
    <row r="2292" spans="1:9" x14ac:dyDescent="0.3">
      <c r="A2292" s="507"/>
      <c r="B2292" s="104"/>
      <c r="C2292" s="106"/>
      <c r="D2292" s="106"/>
      <c r="E2292" s="106"/>
      <c r="F2292" s="106"/>
      <c r="G2292" s="106"/>
      <c r="H2292" s="106"/>
      <c r="I2292" s="107"/>
    </row>
    <row r="2293" spans="1:9" x14ac:dyDescent="0.3">
      <c r="A2293" s="507"/>
      <c r="B2293" s="104"/>
      <c r="C2293" s="106"/>
      <c r="D2293" s="106"/>
      <c r="E2293" s="106"/>
      <c r="F2293" s="106"/>
      <c r="G2293" s="106"/>
      <c r="H2293" s="106"/>
      <c r="I2293" s="481"/>
    </row>
    <row r="2294" spans="1:9" x14ac:dyDescent="0.3">
      <c r="A2294" s="507"/>
      <c r="B2294" s="104"/>
      <c r="C2294" s="106"/>
      <c r="D2294" s="106"/>
      <c r="E2294" s="106"/>
      <c r="F2294" s="106"/>
      <c r="G2294" s="106"/>
      <c r="H2294" s="106"/>
      <c r="I2294" s="107"/>
    </row>
    <row r="2295" spans="1:9" x14ac:dyDescent="0.3">
      <c r="A2295" s="506"/>
      <c r="B2295" s="485"/>
      <c r="C2295" s="334"/>
      <c r="D2295" s="334"/>
      <c r="E2295" s="334"/>
      <c r="F2295" s="334"/>
      <c r="G2295" s="334"/>
      <c r="H2295" s="334"/>
      <c r="I2295" s="343"/>
    </row>
    <row r="2296" spans="1:9" x14ac:dyDescent="0.3">
      <c r="A2296" s="507"/>
      <c r="B2296" s="104"/>
      <c r="C2296" s="106"/>
      <c r="D2296" s="106"/>
      <c r="E2296" s="106"/>
      <c r="F2296" s="106"/>
      <c r="G2296" s="106"/>
      <c r="H2296" s="106"/>
      <c r="I2296" s="481"/>
    </row>
    <row r="2297" spans="1:9" x14ac:dyDescent="0.3">
      <c r="A2297" s="502"/>
      <c r="B2297" s="110"/>
      <c r="C2297" s="466"/>
      <c r="D2297" s="466"/>
      <c r="E2297" s="466"/>
      <c r="F2297" s="466"/>
      <c r="G2297" s="466"/>
      <c r="H2297" s="466"/>
      <c r="I2297" s="483"/>
    </row>
    <row r="2298" spans="1:9" x14ac:dyDescent="0.3">
      <c r="A2298" s="507"/>
      <c r="B2298" s="104"/>
      <c r="C2298" s="106"/>
      <c r="D2298" s="106"/>
      <c r="E2298" s="106"/>
      <c r="F2298" s="106"/>
      <c r="G2298" s="106"/>
      <c r="H2298" s="106"/>
      <c r="I2298" s="107"/>
    </row>
    <row r="2299" spans="1:9" x14ac:dyDescent="0.3">
      <c r="A2299" s="507"/>
      <c r="B2299" s="104"/>
      <c r="C2299" s="106"/>
      <c r="D2299" s="106"/>
      <c r="E2299" s="106"/>
      <c r="F2299" s="106"/>
      <c r="G2299" s="106"/>
      <c r="H2299" s="106"/>
      <c r="I2299" s="481"/>
    </row>
    <row r="2300" spans="1:9" x14ac:dyDescent="0.3">
      <c r="A2300" s="502"/>
      <c r="B2300" s="110"/>
      <c r="C2300" s="466"/>
      <c r="D2300" s="466"/>
      <c r="E2300" s="466"/>
      <c r="F2300" s="466"/>
      <c r="G2300" s="466"/>
      <c r="H2300" s="466"/>
      <c r="I2300" s="466"/>
    </row>
    <row r="2301" spans="1:9" x14ac:dyDescent="0.3">
      <c r="A2301" s="506"/>
      <c r="B2301" s="485"/>
      <c r="C2301" s="334"/>
      <c r="D2301" s="334"/>
      <c r="E2301" s="334"/>
      <c r="F2301" s="334"/>
      <c r="G2301" s="334"/>
      <c r="H2301" s="334"/>
      <c r="I2301" s="107"/>
    </row>
    <row r="2302" spans="1:9" x14ac:dyDescent="0.3">
      <c r="A2302" s="507"/>
      <c r="B2302" s="104"/>
      <c r="C2302" s="106"/>
      <c r="D2302" s="106"/>
      <c r="E2302" s="106"/>
      <c r="F2302" s="106"/>
      <c r="G2302" s="106"/>
      <c r="H2302" s="106"/>
      <c r="I2302" s="481"/>
    </row>
    <row r="2303" spans="1:9" x14ac:dyDescent="0.3">
      <c r="A2303" s="502"/>
      <c r="B2303" s="110"/>
      <c r="C2303" s="466"/>
      <c r="D2303" s="466"/>
      <c r="E2303" s="466"/>
      <c r="F2303" s="466"/>
      <c r="G2303" s="466"/>
      <c r="H2303" s="466"/>
      <c r="I2303" s="483"/>
    </row>
    <row r="2304" spans="1:9" x14ac:dyDescent="0.3">
      <c r="A2304" s="506"/>
      <c r="B2304" s="104"/>
      <c r="C2304" s="334"/>
      <c r="D2304" s="334"/>
      <c r="E2304" s="334"/>
      <c r="F2304" s="334"/>
      <c r="G2304" s="334"/>
      <c r="H2304" s="334"/>
      <c r="I2304" s="107"/>
    </row>
    <row r="2305" spans="1:9" x14ac:dyDescent="0.3">
      <c r="A2305" s="507"/>
      <c r="B2305" s="104"/>
      <c r="C2305" s="106"/>
      <c r="D2305" s="106"/>
      <c r="E2305" s="106"/>
      <c r="F2305" s="106"/>
      <c r="G2305" s="106"/>
      <c r="H2305" s="106"/>
      <c r="I2305" s="481"/>
    </row>
    <row r="2306" spans="1:9" x14ac:dyDescent="0.3">
      <c r="A2306" s="502"/>
      <c r="B2306" s="110"/>
      <c r="C2306" s="466"/>
      <c r="D2306" s="466"/>
      <c r="E2306" s="466"/>
      <c r="F2306" s="466"/>
      <c r="G2306" s="466"/>
      <c r="H2306" s="466"/>
      <c r="I2306" s="483"/>
    </row>
    <row r="2307" spans="1:9" x14ac:dyDescent="0.3">
      <c r="A2307" s="507"/>
      <c r="B2307" s="104"/>
      <c r="C2307" s="106"/>
      <c r="D2307" s="106"/>
      <c r="E2307" s="106"/>
      <c r="F2307" s="106"/>
      <c r="G2307" s="106"/>
      <c r="H2307" s="106"/>
      <c r="I2307" s="107"/>
    </row>
    <row r="2308" spans="1:9" x14ac:dyDescent="0.3">
      <c r="A2308" s="507"/>
      <c r="B2308" s="104"/>
      <c r="C2308" s="106"/>
      <c r="D2308" s="106"/>
      <c r="E2308" s="106"/>
      <c r="F2308" s="106"/>
      <c r="G2308" s="106"/>
      <c r="H2308" s="106"/>
      <c r="I2308" s="481"/>
    </row>
    <row r="2309" spans="1:9" x14ac:dyDescent="0.3">
      <c r="A2309" s="502"/>
      <c r="B2309" s="110"/>
      <c r="C2309" s="466"/>
      <c r="D2309" s="466"/>
      <c r="E2309" s="466"/>
      <c r="F2309" s="466"/>
      <c r="G2309" s="466"/>
      <c r="H2309" s="466"/>
      <c r="I2309" s="483"/>
    </row>
    <row r="2310" spans="1:9" x14ac:dyDescent="0.3">
      <c r="A2310" s="506"/>
      <c r="B2310" s="485"/>
      <c r="C2310" s="334"/>
      <c r="D2310" s="334"/>
      <c r="E2310" s="334"/>
      <c r="F2310" s="334"/>
      <c r="G2310" s="334"/>
      <c r="H2310" s="334"/>
      <c r="I2310" s="343"/>
    </row>
    <row r="2311" spans="1:9" x14ac:dyDescent="0.3">
      <c r="A2311" s="507"/>
      <c r="B2311" s="104"/>
      <c r="C2311" s="106"/>
      <c r="D2311" s="106"/>
      <c r="E2311" s="106"/>
      <c r="F2311" s="106"/>
      <c r="G2311" s="106"/>
      <c r="H2311" s="106"/>
      <c r="I2311" s="481"/>
    </row>
    <row r="2312" spans="1:9" x14ac:dyDescent="0.3">
      <c r="A2312" s="502"/>
      <c r="B2312" s="110"/>
      <c r="C2312" s="466"/>
      <c r="D2312" s="466"/>
      <c r="E2312" s="466"/>
      <c r="F2312" s="466"/>
      <c r="G2312" s="466"/>
      <c r="H2312" s="466"/>
      <c r="I2312" s="466"/>
    </row>
    <row r="2313" spans="1:9" x14ac:dyDescent="0.3">
      <c r="A2313" s="506"/>
      <c r="B2313" s="485"/>
      <c r="C2313" s="334"/>
      <c r="D2313" s="334"/>
      <c r="E2313" s="334"/>
      <c r="F2313" s="334"/>
      <c r="G2313" s="334"/>
      <c r="H2313" s="334"/>
      <c r="I2313" s="343"/>
    </row>
    <row r="2314" spans="1:9" x14ac:dyDescent="0.3">
      <c r="A2314" s="507"/>
      <c r="B2314" s="104"/>
      <c r="C2314" s="106"/>
      <c r="D2314" s="106"/>
      <c r="E2314" s="106"/>
      <c r="F2314" s="106"/>
      <c r="G2314" s="106"/>
      <c r="H2314" s="106"/>
      <c r="I2314" s="481"/>
    </row>
    <row r="2315" spans="1:9" x14ac:dyDescent="0.3">
      <c r="A2315" s="502"/>
      <c r="B2315" s="110"/>
      <c r="C2315" s="466"/>
      <c r="D2315" s="466"/>
      <c r="E2315" s="466"/>
      <c r="F2315" s="466"/>
      <c r="G2315" s="466"/>
      <c r="H2315" s="466"/>
      <c r="I2315" s="466"/>
    </row>
    <row r="2316" spans="1:9" x14ac:dyDescent="0.3">
      <c r="A2316" s="506"/>
      <c r="B2316" s="485"/>
      <c r="C2316" s="334"/>
      <c r="D2316" s="334"/>
      <c r="E2316" s="334"/>
      <c r="F2316" s="334"/>
      <c r="G2316" s="334"/>
      <c r="H2316" s="334"/>
      <c r="I2316" s="343"/>
    </row>
    <row r="2317" spans="1:9" x14ac:dyDescent="0.3">
      <c r="A2317" s="507"/>
      <c r="B2317" s="104"/>
      <c r="C2317" s="106"/>
      <c r="D2317" s="106"/>
      <c r="E2317" s="106"/>
      <c r="F2317" s="106"/>
      <c r="G2317" s="106"/>
      <c r="H2317" s="106"/>
      <c r="I2317" s="481"/>
    </row>
    <row r="2318" spans="1:9" x14ac:dyDescent="0.3">
      <c r="A2318" s="502"/>
      <c r="B2318" s="110"/>
      <c r="C2318" s="466"/>
      <c r="D2318" s="466"/>
      <c r="E2318" s="466"/>
      <c r="F2318" s="466"/>
      <c r="G2318" s="466"/>
      <c r="H2318" s="466"/>
      <c r="I2318" s="466"/>
    </row>
    <row r="2319" spans="1:9" x14ac:dyDescent="0.3">
      <c r="A2319" s="507"/>
      <c r="B2319" s="104"/>
      <c r="C2319" s="106"/>
      <c r="D2319" s="106"/>
      <c r="E2319" s="106"/>
      <c r="F2319" s="106"/>
      <c r="G2319" s="106"/>
      <c r="H2319" s="106"/>
      <c r="I2319" s="343"/>
    </row>
    <row r="2320" spans="1:9" x14ac:dyDescent="0.3">
      <c r="A2320" s="507"/>
      <c r="B2320" s="104"/>
      <c r="C2320" s="106"/>
      <c r="D2320" s="106"/>
      <c r="E2320" s="106"/>
      <c r="F2320" s="106"/>
      <c r="G2320" s="106"/>
      <c r="H2320" s="106"/>
      <c r="I2320" s="481"/>
    </row>
    <row r="2321" spans="1:9" x14ac:dyDescent="0.3">
      <c r="A2321" s="507"/>
      <c r="B2321" s="104"/>
      <c r="C2321" s="106"/>
      <c r="D2321" s="106"/>
      <c r="E2321" s="106"/>
      <c r="F2321" s="106"/>
      <c r="G2321" s="106"/>
      <c r="H2321" s="106"/>
      <c r="I2321" s="107"/>
    </row>
    <row r="2322" spans="1:9" x14ac:dyDescent="0.3">
      <c r="A2322" s="506"/>
      <c r="B2322" s="485"/>
      <c r="C2322" s="494"/>
      <c r="D2322" s="334"/>
      <c r="E2322" s="334"/>
      <c r="F2322" s="334"/>
      <c r="G2322" s="334"/>
      <c r="H2322" s="334"/>
      <c r="I2322" s="107"/>
    </row>
    <row r="2323" spans="1:9" x14ac:dyDescent="0.3">
      <c r="A2323" s="507"/>
      <c r="B2323" s="104"/>
      <c r="C2323" s="106"/>
      <c r="D2323" s="106"/>
      <c r="E2323" s="106"/>
      <c r="F2323" s="106"/>
      <c r="G2323" s="106"/>
      <c r="H2323" s="106"/>
      <c r="I2323" s="481"/>
    </row>
    <row r="2324" spans="1:9" x14ac:dyDescent="0.3">
      <c r="A2324" s="502"/>
      <c r="B2324" s="110"/>
      <c r="C2324" s="466"/>
      <c r="D2324" s="466"/>
      <c r="E2324" s="466"/>
      <c r="F2324" s="515"/>
      <c r="G2324" s="466"/>
      <c r="H2324" s="466"/>
      <c r="I2324" s="483"/>
    </row>
    <row r="2325" spans="1:9" x14ac:dyDescent="0.3">
      <c r="A2325" s="506"/>
      <c r="B2325" s="485"/>
      <c r="C2325" s="334"/>
      <c r="D2325" s="334"/>
      <c r="E2325" s="334"/>
      <c r="F2325" s="516"/>
      <c r="G2325" s="516"/>
      <c r="H2325" s="334"/>
      <c r="I2325" s="343"/>
    </row>
    <row r="2326" spans="1:9" x14ac:dyDescent="0.3">
      <c r="A2326" s="507"/>
      <c r="B2326" s="104"/>
      <c r="C2326" s="106"/>
      <c r="D2326" s="106"/>
      <c r="E2326" s="106"/>
      <c r="F2326" s="500"/>
      <c r="G2326" s="106"/>
      <c r="H2326" s="106"/>
      <c r="I2326" s="481"/>
    </row>
    <row r="2327" spans="1:9" x14ac:dyDescent="0.3">
      <c r="A2327" s="502"/>
      <c r="B2327" s="110"/>
      <c r="C2327" s="466"/>
      <c r="D2327" s="466"/>
      <c r="E2327" s="466"/>
      <c r="F2327" s="515"/>
      <c r="G2327" s="515"/>
      <c r="H2327" s="466"/>
      <c r="I2327" s="483"/>
    </row>
    <row r="2328" spans="1:9" x14ac:dyDescent="0.3">
      <c r="A2328" s="507"/>
      <c r="B2328" s="104"/>
      <c r="C2328" s="106"/>
      <c r="D2328" s="106"/>
      <c r="E2328" s="106"/>
      <c r="F2328" s="500"/>
      <c r="G2328" s="500"/>
      <c r="H2328" s="106"/>
      <c r="I2328" s="107"/>
    </row>
    <row r="2329" spans="1:9" x14ac:dyDescent="0.3">
      <c r="A2329" s="507"/>
      <c r="B2329" s="104"/>
      <c r="C2329" s="106"/>
      <c r="D2329" s="106"/>
      <c r="E2329" s="106"/>
      <c r="F2329" s="500"/>
      <c r="G2329" s="500"/>
      <c r="H2329" s="106"/>
      <c r="I2329" s="481"/>
    </row>
    <row r="2330" spans="1:9" x14ac:dyDescent="0.3">
      <c r="A2330" s="507"/>
      <c r="B2330" s="104"/>
      <c r="C2330" s="106"/>
      <c r="D2330" s="106"/>
      <c r="E2330" s="106"/>
      <c r="F2330" s="500"/>
      <c r="G2330" s="500"/>
      <c r="H2330" s="106"/>
      <c r="I2330" s="466"/>
    </row>
    <row r="2331" spans="1:9" x14ac:dyDescent="0.3">
      <c r="A2331" s="506"/>
      <c r="B2331" s="485"/>
      <c r="C2331" s="334"/>
      <c r="D2331" s="334"/>
      <c r="E2331" s="334"/>
      <c r="F2331" s="334"/>
      <c r="G2331" s="334"/>
      <c r="H2331" s="334"/>
      <c r="I2331" s="107"/>
    </row>
    <row r="2332" spans="1:9" x14ac:dyDescent="0.3">
      <c r="A2332" s="507"/>
      <c r="B2332" s="104"/>
      <c r="C2332" s="106"/>
      <c r="D2332" s="106"/>
      <c r="E2332" s="106"/>
      <c r="F2332" s="106"/>
      <c r="G2332" s="106"/>
      <c r="H2332" s="106"/>
      <c r="I2332" s="481"/>
    </row>
    <row r="2333" spans="1:9" x14ac:dyDescent="0.3">
      <c r="A2333" s="502"/>
      <c r="B2333" s="110"/>
      <c r="C2333" s="466"/>
      <c r="D2333" s="466"/>
      <c r="E2333" s="466"/>
      <c r="F2333" s="466"/>
      <c r="G2333" s="466"/>
      <c r="H2333" s="466"/>
      <c r="I2333" s="483"/>
    </row>
    <row r="2334" spans="1:9" x14ac:dyDescent="0.3">
      <c r="A2334" s="506"/>
      <c r="B2334" s="485"/>
      <c r="C2334" s="334"/>
      <c r="D2334" s="334"/>
      <c r="E2334" s="334"/>
      <c r="F2334" s="334"/>
      <c r="G2334" s="334"/>
      <c r="H2334" s="334"/>
      <c r="I2334" s="343"/>
    </row>
    <row r="2335" spans="1:9" x14ac:dyDescent="0.3">
      <c r="A2335" s="507"/>
      <c r="B2335" s="104"/>
      <c r="C2335" s="106"/>
      <c r="D2335" s="106"/>
      <c r="E2335" s="106"/>
      <c r="F2335" s="106"/>
      <c r="G2335" s="106"/>
      <c r="H2335" s="106"/>
      <c r="I2335" s="481"/>
    </row>
    <row r="2336" spans="1:9" x14ac:dyDescent="0.3">
      <c r="A2336" s="502"/>
      <c r="B2336" s="501"/>
      <c r="C2336" s="502"/>
      <c r="D2336" s="502"/>
      <c r="E2336" s="502"/>
      <c r="F2336" s="482"/>
      <c r="G2336" s="502"/>
      <c r="H2336" s="502"/>
      <c r="I2336" s="503"/>
    </row>
    <row r="2337" spans="1:9" x14ac:dyDescent="0.3">
      <c r="A2337" s="506"/>
      <c r="B2337" s="485"/>
      <c r="C2337" s="334"/>
      <c r="D2337" s="334"/>
      <c r="E2337" s="334"/>
      <c r="F2337" s="334"/>
      <c r="G2337" s="334"/>
      <c r="H2337" s="334"/>
      <c r="I2337" s="343"/>
    </row>
    <row r="2338" spans="1:9" x14ac:dyDescent="0.3">
      <c r="A2338" s="507"/>
      <c r="B2338" s="104"/>
      <c r="C2338" s="106"/>
      <c r="D2338" s="106"/>
      <c r="E2338" s="106"/>
      <c r="F2338" s="106"/>
      <c r="G2338" s="106"/>
      <c r="H2338" s="106"/>
      <c r="I2338" s="481"/>
    </row>
    <row r="2339" spans="1:9" x14ac:dyDescent="0.3">
      <c r="A2339" s="502"/>
      <c r="B2339" s="110"/>
      <c r="C2339" s="466"/>
      <c r="D2339" s="466"/>
      <c r="E2339" s="466"/>
      <c r="F2339" s="466"/>
      <c r="G2339" s="466"/>
      <c r="H2339" s="466"/>
      <c r="I2339" s="483"/>
    </row>
    <row r="2340" spans="1:9" x14ac:dyDescent="0.3">
      <c r="A2340" s="506"/>
      <c r="B2340" s="485"/>
      <c r="C2340" s="334"/>
      <c r="D2340" s="334"/>
      <c r="E2340" s="334"/>
      <c r="F2340" s="334"/>
      <c r="G2340" s="334"/>
      <c r="H2340" s="334"/>
      <c r="I2340" s="343"/>
    </row>
    <row r="2341" spans="1:9" x14ac:dyDescent="0.3">
      <c r="A2341" s="507"/>
      <c r="B2341" s="104"/>
      <c r="C2341" s="106"/>
      <c r="D2341" s="106"/>
      <c r="E2341" s="106"/>
      <c r="F2341" s="106"/>
      <c r="G2341" s="106"/>
      <c r="H2341" s="106"/>
      <c r="I2341" s="481"/>
    </row>
    <row r="2342" spans="1:9" x14ac:dyDescent="0.3">
      <c r="A2342" s="502"/>
      <c r="B2342" s="110"/>
      <c r="C2342" s="466"/>
      <c r="D2342" s="466"/>
      <c r="E2342" s="466"/>
      <c r="F2342" s="466"/>
      <c r="G2342" s="466"/>
      <c r="H2342" s="466"/>
      <c r="I2342" s="483"/>
    </row>
    <row r="2343" spans="1:9" x14ac:dyDescent="0.3">
      <c r="A2343" s="506"/>
      <c r="B2343" s="485"/>
      <c r="C2343" s="334"/>
      <c r="D2343" s="334"/>
      <c r="E2343" s="334"/>
      <c r="F2343" s="334"/>
      <c r="G2343" s="334"/>
      <c r="H2343" s="334"/>
      <c r="I2343" s="343"/>
    </row>
    <row r="2344" spans="1:9" x14ac:dyDescent="0.3">
      <c r="A2344" s="507"/>
      <c r="B2344" s="104"/>
      <c r="C2344" s="106"/>
      <c r="D2344" s="106"/>
      <c r="E2344" s="106"/>
      <c r="F2344" s="106"/>
      <c r="G2344" s="106"/>
      <c r="H2344" s="106"/>
      <c r="I2344" s="481"/>
    </row>
    <row r="2345" spans="1:9" x14ac:dyDescent="0.3">
      <c r="A2345" s="502"/>
      <c r="B2345" s="110"/>
      <c r="C2345" s="466"/>
      <c r="D2345" s="466"/>
      <c r="E2345" s="466"/>
      <c r="F2345" s="466"/>
      <c r="G2345" s="466"/>
      <c r="H2345" s="466"/>
      <c r="I2345" s="483"/>
    </row>
    <row r="2346" spans="1:9" x14ac:dyDescent="0.3">
      <c r="A2346" s="506"/>
      <c r="B2346" s="485"/>
      <c r="C2346" s="334"/>
      <c r="D2346" s="334"/>
      <c r="E2346" s="334"/>
      <c r="F2346" s="334"/>
      <c r="G2346" s="334"/>
      <c r="H2346" s="334"/>
      <c r="I2346" s="343"/>
    </row>
    <row r="2347" spans="1:9" x14ac:dyDescent="0.3">
      <c r="A2347" s="507"/>
      <c r="B2347" s="104"/>
      <c r="C2347" s="106"/>
      <c r="D2347" s="106"/>
      <c r="E2347" s="106"/>
      <c r="F2347" s="106"/>
      <c r="G2347" s="106"/>
      <c r="H2347" s="106"/>
      <c r="I2347" s="481"/>
    </row>
    <row r="2348" spans="1:9" x14ac:dyDescent="0.3">
      <c r="A2348" s="502"/>
      <c r="B2348" s="110"/>
      <c r="C2348" s="466"/>
      <c r="D2348" s="466"/>
      <c r="E2348" s="466"/>
      <c r="F2348" s="466"/>
      <c r="G2348" s="466"/>
      <c r="H2348" s="466"/>
      <c r="I2348" s="483"/>
    </row>
    <row r="2349" spans="1:9" x14ac:dyDescent="0.3">
      <c r="A2349" s="506"/>
      <c r="B2349" s="485"/>
      <c r="C2349" s="334"/>
      <c r="D2349" s="334"/>
      <c r="E2349" s="334"/>
      <c r="F2349" s="334"/>
      <c r="G2349" s="334"/>
      <c r="H2349" s="334"/>
      <c r="I2349" s="343"/>
    </row>
    <row r="2350" spans="1:9" x14ac:dyDescent="0.3">
      <c r="A2350" s="507"/>
      <c r="B2350" s="104"/>
      <c r="C2350" s="106"/>
      <c r="D2350" s="106"/>
      <c r="E2350" s="106"/>
      <c r="F2350" s="106"/>
      <c r="G2350" s="106"/>
      <c r="H2350" s="106"/>
      <c r="I2350" s="481"/>
    </row>
    <row r="2351" spans="1:9" x14ac:dyDescent="0.3">
      <c r="A2351" s="502"/>
      <c r="B2351" s="110"/>
      <c r="C2351" s="466"/>
      <c r="D2351" s="466"/>
      <c r="E2351" s="466"/>
      <c r="F2351" s="466"/>
      <c r="G2351" s="466"/>
      <c r="H2351" s="466"/>
      <c r="I2351" s="483"/>
    </row>
    <row r="2352" spans="1:9" x14ac:dyDescent="0.3">
      <c r="A2352" s="506"/>
      <c r="B2352" s="485"/>
      <c r="C2352" s="334"/>
      <c r="D2352" s="334"/>
      <c r="E2352" s="334"/>
      <c r="F2352" s="334"/>
      <c r="G2352" s="334"/>
      <c r="H2352" s="334"/>
      <c r="I2352" s="343"/>
    </row>
    <row r="2353" spans="1:9" x14ac:dyDescent="0.3">
      <c r="A2353" s="507"/>
      <c r="B2353" s="104"/>
      <c r="C2353" s="106"/>
      <c r="D2353" s="106"/>
      <c r="E2353" s="106"/>
      <c r="F2353" s="106"/>
      <c r="G2353" s="106"/>
      <c r="H2353" s="106"/>
      <c r="I2353" s="481"/>
    </row>
    <row r="2354" spans="1:9" x14ac:dyDescent="0.3">
      <c r="A2354" s="502"/>
      <c r="B2354" s="110"/>
      <c r="C2354" s="466"/>
      <c r="D2354" s="466"/>
      <c r="E2354" s="466"/>
      <c r="F2354" s="466"/>
      <c r="G2354" s="466"/>
      <c r="H2354" s="466"/>
      <c r="I2354" s="483"/>
    </row>
    <row r="2355" spans="1:9" x14ac:dyDescent="0.3">
      <c r="A2355" s="506"/>
      <c r="B2355" s="485"/>
      <c r="C2355" s="334"/>
      <c r="D2355" s="334"/>
      <c r="E2355" s="334"/>
      <c r="F2355" s="334"/>
      <c r="G2355" s="334"/>
      <c r="H2355" s="334"/>
      <c r="I2355" s="343"/>
    </row>
    <row r="2356" spans="1:9" x14ac:dyDescent="0.3">
      <c r="A2356" s="507"/>
      <c r="B2356" s="104"/>
      <c r="C2356" s="106"/>
      <c r="D2356" s="106"/>
      <c r="E2356" s="106"/>
      <c r="F2356" s="106"/>
      <c r="G2356" s="106"/>
      <c r="H2356" s="106"/>
      <c r="I2356" s="481"/>
    </row>
    <row r="2357" spans="1:9" x14ac:dyDescent="0.3">
      <c r="A2357" s="502"/>
      <c r="B2357" s="110"/>
      <c r="C2357" s="466"/>
      <c r="D2357" s="466"/>
      <c r="E2357" s="466"/>
      <c r="F2357" s="466"/>
      <c r="G2357" s="466"/>
      <c r="H2357" s="466"/>
      <c r="I2357" s="483"/>
    </row>
    <row r="2358" spans="1:9" x14ac:dyDescent="0.3">
      <c r="A2358" s="506"/>
      <c r="B2358" s="485"/>
      <c r="C2358" s="334"/>
      <c r="D2358" s="334"/>
      <c r="E2358" s="334"/>
      <c r="F2358" s="334"/>
      <c r="G2358" s="334"/>
      <c r="H2358" s="334"/>
      <c r="I2358" s="343"/>
    </row>
    <row r="2359" spans="1:9" x14ac:dyDescent="0.3">
      <c r="A2359" s="507"/>
      <c r="B2359" s="104"/>
      <c r="C2359" s="106"/>
      <c r="D2359" s="106"/>
      <c r="E2359" s="106"/>
      <c r="F2359" s="106"/>
      <c r="G2359" s="106"/>
      <c r="H2359" s="106"/>
      <c r="I2359" s="481"/>
    </row>
    <row r="2360" spans="1:9" x14ac:dyDescent="0.3">
      <c r="A2360" s="502"/>
      <c r="B2360" s="110"/>
      <c r="C2360" s="466"/>
      <c r="D2360" s="466"/>
      <c r="E2360" s="466"/>
      <c r="F2360" s="466"/>
      <c r="G2360" s="466"/>
      <c r="H2360" s="466"/>
      <c r="I2360" s="483"/>
    </row>
    <row r="2361" spans="1:9" x14ac:dyDescent="0.3">
      <c r="A2361" s="506"/>
      <c r="B2361" s="485"/>
      <c r="C2361" s="334"/>
      <c r="D2361" s="334"/>
      <c r="E2361" s="334"/>
      <c r="F2361" s="334"/>
      <c r="G2361" s="334"/>
      <c r="H2361" s="334"/>
      <c r="I2361" s="343"/>
    </row>
    <row r="2362" spans="1:9" x14ac:dyDescent="0.3">
      <c r="A2362" s="507"/>
      <c r="B2362" s="104"/>
      <c r="C2362" s="106"/>
      <c r="D2362" s="106"/>
      <c r="E2362" s="106"/>
      <c r="F2362" s="106"/>
      <c r="G2362" s="106"/>
      <c r="H2362" s="106"/>
      <c r="I2362" s="481"/>
    </row>
    <row r="2363" spans="1:9" x14ac:dyDescent="0.3">
      <c r="A2363" s="502"/>
      <c r="B2363" s="110"/>
      <c r="C2363" s="466"/>
      <c r="D2363" s="466"/>
      <c r="E2363" s="466"/>
      <c r="F2363" s="466"/>
      <c r="G2363" s="466"/>
      <c r="H2363" s="466"/>
      <c r="I2363" s="483"/>
    </row>
    <row r="2364" spans="1:9" x14ac:dyDescent="0.3">
      <c r="A2364" s="506"/>
      <c r="B2364" s="485"/>
      <c r="C2364" s="334"/>
      <c r="D2364" s="334"/>
      <c r="E2364" s="334"/>
      <c r="F2364" s="334"/>
      <c r="G2364" s="334"/>
      <c r="H2364" s="334"/>
      <c r="I2364" s="343"/>
    </row>
    <row r="2365" spans="1:9" x14ac:dyDescent="0.3">
      <c r="A2365" s="507"/>
      <c r="B2365" s="104"/>
      <c r="C2365" s="106"/>
      <c r="D2365" s="106"/>
      <c r="E2365" s="106"/>
      <c r="F2365" s="106"/>
      <c r="G2365" s="106"/>
      <c r="H2365" s="106"/>
      <c r="I2365" s="481"/>
    </row>
    <row r="2366" spans="1:9" x14ac:dyDescent="0.3">
      <c r="A2366" s="502"/>
      <c r="B2366" s="110"/>
      <c r="C2366" s="466"/>
      <c r="D2366" s="466"/>
      <c r="E2366" s="466"/>
      <c r="F2366" s="466"/>
      <c r="G2366" s="466"/>
      <c r="H2366" s="466"/>
      <c r="I2366" s="483"/>
    </row>
    <row r="2367" spans="1:9" x14ac:dyDescent="0.3">
      <c r="A2367" s="506"/>
      <c r="B2367" s="485"/>
      <c r="C2367" s="334"/>
      <c r="D2367" s="334"/>
      <c r="E2367" s="334"/>
      <c r="F2367" s="334"/>
      <c r="G2367" s="334"/>
      <c r="H2367" s="334"/>
      <c r="I2367" s="343"/>
    </row>
    <row r="2368" spans="1:9" x14ac:dyDescent="0.3">
      <c r="A2368" s="507"/>
      <c r="B2368" s="104"/>
      <c r="C2368" s="106"/>
      <c r="D2368" s="106"/>
      <c r="E2368" s="106"/>
      <c r="F2368" s="106"/>
      <c r="G2368" s="106"/>
      <c r="H2368" s="106"/>
      <c r="I2368" s="481"/>
    </row>
    <row r="2369" spans="1:9" x14ac:dyDescent="0.3">
      <c r="A2369" s="502"/>
      <c r="B2369" s="110"/>
      <c r="C2369" s="466"/>
      <c r="D2369" s="466"/>
      <c r="E2369" s="466"/>
      <c r="F2369" s="466"/>
      <c r="G2369" s="466"/>
      <c r="H2369" s="466"/>
      <c r="I2369" s="483"/>
    </row>
    <row r="2370" spans="1:9" x14ac:dyDescent="0.3">
      <c r="A2370" s="506"/>
      <c r="B2370" s="485"/>
      <c r="C2370" s="334"/>
      <c r="D2370" s="334"/>
      <c r="E2370" s="334"/>
      <c r="F2370" s="334"/>
      <c r="G2370" s="334"/>
      <c r="H2370" s="334"/>
      <c r="I2370" s="343"/>
    </row>
    <row r="2371" spans="1:9" x14ac:dyDescent="0.3">
      <c r="A2371" s="507"/>
      <c r="B2371" s="104"/>
      <c r="C2371" s="106"/>
      <c r="D2371" s="106"/>
      <c r="E2371" s="106"/>
      <c r="F2371" s="106"/>
      <c r="G2371" s="106"/>
      <c r="H2371" s="106"/>
      <c r="I2371" s="481"/>
    </row>
    <row r="2372" spans="1:9" x14ac:dyDescent="0.3">
      <c r="A2372" s="502"/>
      <c r="B2372" s="110"/>
      <c r="C2372" s="466"/>
      <c r="D2372" s="466"/>
      <c r="E2372" s="466"/>
      <c r="F2372" s="466"/>
      <c r="G2372" s="466"/>
      <c r="H2372" s="466"/>
      <c r="I2372" s="483"/>
    </row>
    <row r="2373" spans="1:9" x14ac:dyDescent="0.3">
      <c r="A2373" s="506"/>
      <c r="B2373" s="485"/>
      <c r="C2373" s="334"/>
      <c r="D2373" s="334"/>
      <c r="E2373" s="334"/>
      <c r="F2373" s="334"/>
      <c r="G2373" s="334"/>
      <c r="H2373" s="334"/>
      <c r="I2373" s="343"/>
    </row>
    <row r="2374" spans="1:9" x14ac:dyDescent="0.3">
      <c r="A2374" s="507"/>
      <c r="B2374" s="104"/>
      <c r="C2374" s="106"/>
      <c r="D2374" s="106"/>
      <c r="E2374" s="106"/>
      <c r="F2374" s="106"/>
      <c r="G2374" s="106"/>
      <c r="H2374" s="106"/>
      <c r="I2374" s="481"/>
    </row>
    <row r="2375" spans="1:9" x14ac:dyDescent="0.3">
      <c r="A2375" s="502"/>
      <c r="B2375" s="110"/>
      <c r="C2375" s="466"/>
      <c r="D2375" s="466"/>
      <c r="E2375" s="466"/>
      <c r="F2375" s="466"/>
      <c r="G2375" s="466"/>
      <c r="H2375" s="466"/>
      <c r="I2375" s="483"/>
    </row>
    <row r="2376" spans="1:9" x14ac:dyDescent="0.3">
      <c r="A2376" s="506"/>
      <c r="B2376" s="485"/>
      <c r="C2376" s="334"/>
      <c r="D2376" s="334"/>
      <c r="E2376" s="334"/>
      <c r="F2376" s="334"/>
      <c r="G2376" s="334"/>
      <c r="H2376" s="334"/>
      <c r="I2376" s="343"/>
    </row>
    <row r="2377" spans="1:9" x14ac:dyDescent="0.3">
      <c r="A2377" s="507"/>
      <c r="B2377" s="104"/>
      <c r="C2377" s="106"/>
      <c r="D2377" s="106"/>
      <c r="E2377" s="106"/>
      <c r="F2377" s="106"/>
      <c r="G2377" s="106"/>
      <c r="H2377" s="106"/>
      <c r="I2377" s="481"/>
    </row>
    <row r="2378" spans="1:9" x14ac:dyDescent="0.3">
      <c r="A2378" s="502"/>
      <c r="B2378" s="110"/>
      <c r="C2378" s="466"/>
      <c r="D2378" s="466"/>
      <c r="E2378" s="466"/>
      <c r="F2378" s="466"/>
      <c r="G2378" s="466"/>
      <c r="H2378" s="466"/>
      <c r="I2378" s="483"/>
    </row>
    <row r="2379" spans="1:9" x14ac:dyDescent="0.3">
      <c r="A2379" s="506"/>
      <c r="B2379" s="485"/>
      <c r="C2379" s="334"/>
      <c r="D2379" s="334"/>
      <c r="E2379" s="334"/>
      <c r="F2379" s="334"/>
      <c r="G2379" s="334"/>
      <c r="H2379" s="334"/>
      <c r="I2379" s="343"/>
    </row>
    <row r="2380" spans="1:9" x14ac:dyDescent="0.3">
      <c r="A2380" s="507"/>
      <c r="B2380" s="104"/>
      <c r="C2380" s="106"/>
      <c r="D2380" s="106"/>
      <c r="E2380" s="106"/>
      <c r="F2380" s="106"/>
      <c r="G2380" s="106"/>
      <c r="H2380" s="106"/>
      <c r="I2380" s="481"/>
    </row>
    <row r="2381" spans="1:9" x14ac:dyDescent="0.3">
      <c r="A2381" s="502"/>
      <c r="B2381" s="110"/>
      <c r="C2381" s="466"/>
      <c r="D2381" s="466"/>
      <c r="E2381" s="466"/>
      <c r="F2381" s="466"/>
      <c r="G2381" s="466"/>
      <c r="H2381" s="466"/>
      <c r="I2381" s="483"/>
    </row>
    <row r="2382" spans="1:9" x14ac:dyDescent="0.3">
      <c r="A2382" s="506"/>
      <c r="B2382" s="485"/>
      <c r="C2382" s="334"/>
      <c r="D2382" s="334"/>
      <c r="E2382" s="334"/>
      <c r="F2382" s="334"/>
      <c r="G2382" s="334"/>
      <c r="H2382" s="334"/>
      <c r="I2382" s="343"/>
    </row>
    <row r="2383" spans="1:9" x14ac:dyDescent="0.3">
      <c r="A2383" s="507"/>
      <c r="B2383" s="104"/>
      <c r="C2383" s="106"/>
      <c r="D2383" s="106"/>
      <c r="E2383" s="106"/>
      <c r="F2383" s="106"/>
      <c r="G2383" s="106"/>
      <c r="H2383" s="106"/>
      <c r="I2383" s="481"/>
    </row>
    <row r="2384" spans="1:9" x14ac:dyDescent="0.3">
      <c r="A2384" s="502"/>
      <c r="B2384" s="110"/>
      <c r="C2384" s="466"/>
      <c r="D2384" s="466"/>
      <c r="E2384" s="466"/>
      <c r="F2384" s="466"/>
      <c r="G2384" s="466"/>
      <c r="H2384" s="466"/>
      <c r="I2384" s="483"/>
    </row>
    <row r="2385" spans="1:9" x14ac:dyDescent="0.3">
      <c r="A2385" s="506"/>
      <c r="B2385" s="485"/>
      <c r="C2385" s="334"/>
      <c r="D2385" s="334"/>
      <c r="E2385" s="334"/>
      <c r="F2385" s="334"/>
      <c r="G2385" s="334"/>
      <c r="H2385" s="334"/>
      <c r="I2385" s="343"/>
    </row>
    <row r="2386" spans="1:9" x14ac:dyDescent="0.3">
      <c r="A2386" s="507"/>
      <c r="B2386" s="104"/>
      <c r="C2386" s="106"/>
      <c r="D2386" s="106"/>
      <c r="E2386" s="106"/>
      <c r="F2386" s="106"/>
      <c r="G2386" s="106"/>
      <c r="H2386" s="106"/>
      <c r="I2386" s="481"/>
    </row>
    <row r="2387" spans="1:9" x14ac:dyDescent="0.3">
      <c r="A2387" s="502"/>
      <c r="B2387" s="110"/>
      <c r="C2387" s="466"/>
      <c r="D2387" s="466"/>
      <c r="E2387" s="466"/>
      <c r="F2387" s="466"/>
      <c r="G2387" s="466"/>
      <c r="H2387" s="466"/>
      <c r="I2387" s="483"/>
    </row>
    <row r="2388" spans="1:9" x14ac:dyDescent="0.3">
      <c r="A2388" s="506"/>
      <c r="B2388" s="485"/>
      <c r="C2388" s="334"/>
      <c r="D2388" s="334"/>
      <c r="E2388" s="334"/>
      <c r="F2388" s="334"/>
      <c r="G2388" s="334"/>
      <c r="H2388" s="334"/>
      <c r="I2388" s="343"/>
    </row>
    <row r="2389" spans="1:9" x14ac:dyDescent="0.3">
      <c r="A2389" s="507"/>
      <c r="B2389" s="104"/>
      <c r="C2389" s="106"/>
      <c r="D2389" s="106"/>
      <c r="E2389" s="106"/>
      <c r="F2389" s="106"/>
      <c r="G2389" s="106"/>
      <c r="H2389" s="106"/>
      <c r="I2389" s="481"/>
    </row>
    <row r="2390" spans="1:9" x14ac:dyDescent="0.3">
      <c r="A2390" s="502"/>
      <c r="B2390" s="110"/>
      <c r="C2390" s="466"/>
      <c r="D2390" s="466"/>
      <c r="E2390" s="466"/>
      <c r="F2390" s="466"/>
      <c r="G2390" s="466"/>
      <c r="H2390" s="466"/>
      <c r="I2390" s="483"/>
    </row>
    <row r="2391" spans="1:9" x14ac:dyDescent="0.3">
      <c r="A2391" s="506"/>
      <c r="B2391" s="485"/>
      <c r="C2391" s="334"/>
      <c r="D2391" s="334"/>
      <c r="E2391" s="334"/>
      <c r="F2391" s="334"/>
      <c r="G2391" s="334"/>
      <c r="H2391" s="334"/>
      <c r="I2391" s="343"/>
    </row>
    <row r="2392" spans="1:9" x14ac:dyDescent="0.3">
      <c r="A2392" s="507"/>
      <c r="B2392" s="104"/>
      <c r="C2392" s="106"/>
      <c r="D2392" s="106"/>
      <c r="E2392" s="106"/>
      <c r="F2392" s="106"/>
      <c r="G2392" s="106"/>
      <c r="H2392" s="106"/>
      <c r="I2392" s="481"/>
    </row>
    <row r="2393" spans="1:9" x14ac:dyDescent="0.3">
      <c r="A2393" s="502"/>
      <c r="B2393" s="110"/>
      <c r="C2393" s="466"/>
      <c r="D2393" s="466"/>
      <c r="E2393" s="466"/>
      <c r="F2393" s="466"/>
      <c r="G2393" s="466"/>
      <c r="H2393" s="466"/>
      <c r="I2393" s="483"/>
    </row>
    <row r="2394" spans="1:9" x14ac:dyDescent="0.3">
      <c r="A2394" s="506"/>
      <c r="B2394" s="485"/>
      <c r="C2394" s="334"/>
      <c r="D2394" s="334"/>
      <c r="E2394" s="334"/>
      <c r="F2394" s="334"/>
      <c r="G2394" s="334"/>
      <c r="H2394" s="334"/>
      <c r="I2394" s="343"/>
    </row>
    <row r="2395" spans="1:9" x14ac:dyDescent="0.3">
      <c r="A2395" s="507"/>
      <c r="B2395" s="141"/>
      <c r="C2395" s="507"/>
      <c r="D2395" s="507"/>
      <c r="E2395" s="507"/>
      <c r="F2395" s="507"/>
      <c r="G2395" s="507"/>
      <c r="H2395" s="507"/>
      <c r="I2395" s="517"/>
    </row>
    <row r="2396" spans="1:9" x14ac:dyDescent="0.3">
      <c r="A2396" s="502"/>
      <c r="B2396" s="501"/>
      <c r="C2396" s="502"/>
      <c r="D2396" s="502"/>
      <c r="E2396" s="502"/>
      <c r="F2396" s="518"/>
      <c r="G2396" s="502"/>
      <c r="H2396" s="502"/>
      <c r="I2396" s="503"/>
    </row>
    <row r="2397" spans="1:9" x14ac:dyDescent="0.3">
      <c r="A2397" s="506"/>
      <c r="B2397" s="519"/>
      <c r="C2397" s="520"/>
      <c r="D2397" s="506"/>
      <c r="E2397" s="506"/>
      <c r="F2397" s="520"/>
      <c r="G2397" s="506"/>
      <c r="H2397" s="520"/>
      <c r="I2397" s="521"/>
    </row>
    <row r="2398" spans="1:9" x14ac:dyDescent="0.3">
      <c r="A2398" s="507"/>
      <c r="B2398" s="141"/>
      <c r="C2398" s="507"/>
      <c r="D2398" s="507"/>
      <c r="E2398" s="507"/>
      <c r="F2398" s="507"/>
      <c r="G2398" s="507"/>
      <c r="H2398" s="507"/>
      <c r="I2398" s="517"/>
    </row>
    <row r="2399" spans="1:9" x14ac:dyDescent="0.3">
      <c r="A2399" s="502"/>
      <c r="B2399" s="501"/>
      <c r="C2399" s="502"/>
      <c r="D2399" s="502"/>
      <c r="E2399" s="502"/>
      <c r="F2399" s="518"/>
      <c r="G2399" s="502"/>
      <c r="H2399" s="502"/>
      <c r="I2399" s="503"/>
    </row>
    <row r="2400" spans="1:9" x14ac:dyDescent="0.3">
      <c r="A2400" s="506"/>
      <c r="B2400" s="519"/>
      <c r="C2400" s="520"/>
      <c r="D2400" s="506"/>
      <c r="E2400" s="506"/>
      <c r="F2400" s="520"/>
      <c r="G2400" s="506"/>
      <c r="H2400" s="520"/>
      <c r="I2400" s="521"/>
    </row>
    <row r="2401" spans="1:9" x14ac:dyDescent="0.3">
      <c r="A2401" s="507"/>
      <c r="B2401" s="141"/>
      <c r="C2401" s="507"/>
      <c r="D2401" s="507"/>
      <c r="E2401" s="507"/>
      <c r="F2401" s="507"/>
      <c r="G2401" s="507"/>
      <c r="H2401" s="507"/>
      <c r="I2401" s="517"/>
    </row>
    <row r="2402" spans="1:9" x14ac:dyDescent="0.3">
      <c r="A2402" s="502"/>
      <c r="B2402" s="501"/>
      <c r="C2402" s="502"/>
      <c r="D2402" s="502"/>
      <c r="E2402" s="502"/>
      <c r="F2402" s="518"/>
      <c r="G2402" s="502"/>
      <c r="H2402" s="502"/>
      <c r="I2402" s="503"/>
    </row>
    <row r="2403" spans="1:9" x14ac:dyDescent="0.3">
      <c r="A2403" s="506"/>
      <c r="B2403" s="519"/>
      <c r="C2403" s="520"/>
      <c r="D2403" s="506"/>
      <c r="E2403" s="506"/>
      <c r="F2403" s="520"/>
      <c r="G2403" s="506"/>
      <c r="H2403" s="520"/>
      <c r="I2403" s="521"/>
    </row>
    <row r="2404" spans="1:9" x14ac:dyDescent="0.3">
      <c r="A2404" s="507"/>
      <c r="B2404" s="141"/>
      <c r="C2404" s="507"/>
      <c r="D2404" s="507"/>
      <c r="E2404" s="507"/>
      <c r="F2404" s="507"/>
      <c r="G2404" s="507"/>
      <c r="H2404" s="507"/>
      <c r="I2404" s="517"/>
    </row>
    <row r="2405" spans="1:9" x14ac:dyDescent="0.3">
      <c r="A2405" s="502"/>
      <c r="B2405" s="501"/>
      <c r="C2405" s="502"/>
      <c r="D2405" s="502"/>
      <c r="E2405" s="502"/>
      <c r="F2405" s="518"/>
      <c r="G2405" s="502"/>
      <c r="H2405" s="502"/>
      <c r="I2405" s="503"/>
    </row>
    <row r="2406" spans="1:9" x14ac:dyDescent="0.3">
      <c r="A2406" s="506"/>
      <c r="B2406" s="519"/>
      <c r="C2406" s="520"/>
      <c r="D2406" s="506"/>
      <c r="E2406" s="506"/>
      <c r="F2406" s="520"/>
      <c r="G2406" s="506"/>
      <c r="H2406" s="520"/>
      <c r="I2406" s="521"/>
    </row>
    <row r="2407" spans="1:9" x14ac:dyDescent="0.3">
      <c r="A2407" s="507"/>
      <c r="B2407" s="141"/>
      <c r="C2407" s="507"/>
      <c r="D2407" s="507"/>
      <c r="E2407" s="507"/>
      <c r="F2407" s="507"/>
      <c r="G2407" s="507"/>
      <c r="H2407" s="507"/>
      <c r="I2407" s="517"/>
    </row>
    <row r="2408" spans="1:9" x14ac:dyDescent="0.3">
      <c r="A2408" s="502"/>
      <c r="B2408" s="501"/>
      <c r="C2408" s="502"/>
      <c r="D2408" s="502"/>
      <c r="E2408" s="502"/>
      <c r="F2408" s="518"/>
      <c r="G2408" s="502"/>
      <c r="H2408" s="502"/>
      <c r="I2408" s="503"/>
    </row>
    <row r="2409" spans="1:9" x14ac:dyDescent="0.3">
      <c r="A2409" s="506"/>
      <c r="B2409" s="519"/>
      <c r="C2409" s="520"/>
      <c r="D2409" s="506"/>
      <c r="E2409" s="506"/>
      <c r="F2409" s="520"/>
      <c r="G2409" s="506"/>
      <c r="H2409" s="520"/>
      <c r="I2409" s="521"/>
    </row>
    <row r="2410" spans="1:9" x14ac:dyDescent="0.3">
      <c r="A2410" s="507"/>
      <c r="B2410" s="141"/>
      <c r="C2410" s="507"/>
      <c r="D2410" s="507"/>
      <c r="E2410" s="507"/>
      <c r="F2410" s="507"/>
      <c r="G2410" s="507"/>
      <c r="H2410" s="507"/>
      <c r="I2410" s="517"/>
    </row>
    <row r="2411" spans="1:9" x14ac:dyDescent="0.3">
      <c r="A2411" s="502"/>
      <c r="B2411" s="501"/>
      <c r="C2411" s="502"/>
      <c r="D2411" s="502"/>
      <c r="E2411" s="502"/>
      <c r="F2411" s="518"/>
      <c r="G2411" s="502"/>
      <c r="H2411" s="502"/>
      <c r="I2411" s="503"/>
    </row>
    <row r="2412" spans="1:9" x14ac:dyDescent="0.3">
      <c r="A2412" s="506"/>
      <c r="B2412" s="519"/>
      <c r="C2412" s="520"/>
      <c r="D2412" s="506"/>
      <c r="E2412" s="506"/>
      <c r="F2412" s="520"/>
      <c r="G2412" s="506"/>
      <c r="H2412" s="520"/>
      <c r="I2412" s="521"/>
    </row>
    <row r="2413" spans="1:9" x14ac:dyDescent="0.3">
      <c r="A2413" s="507"/>
      <c r="B2413" s="141"/>
      <c r="C2413" s="507"/>
      <c r="D2413" s="507"/>
      <c r="E2413" s="507"/>
      <c r="F2413" s="507"/>
      <c r="G2413" s="507"/>
      <c r="H2413" s="507"/>
      <c r="I2413" s="517"/>
    </row>
    <row r="2414" spans="1:9" x14ac:dyDescent="0.3">
      <c r="A2414" s="502"/>
      <c r="B2414" s="501"/>
      <c r="C2414" s="502"/>
      <c r="D2414" s="502"/>
      <c r="E2414" s="502"/>
      <c r="F2414" s="518"/>
      <c r="G2414" s="502"/>
      <c r="H2414" s="502"/>
      <c r="I2414" s="503"/>
    </row>
    <row r="2415" spans="1:9" x14ac:dyDescent="0.3">
      <c r="A2415" s="506"/>
      <c r="B2415" s="519"/>
      <c r="C2415" s="520"/>
      <c r="D2415" s="506"/>
      <c r="E2415" s="506"/>
      <c r="F2415" s="520"/>
      <c r="G2415" s="506"/>
      <c r="H2415" s="520"/>
      <c r="I2415" s="521"/>
    </row>
    <row r="2416" spans="1:9" x14ac:dyDescent="0.3">
      <c r="A2416" s="507"/>
      <c r="B2416" s="141"/>
      <c r="C2416" s="507"/>
      <c r="D2416" s="507"/>
      <c r="E2416" s="507"/>
      <c r="F2416" s="507"/>
      <c r="G2416" s="507"/>
      <c r="H2416" s="507"/>
      <c r="I2416" s="517"/>
    </row>
    <row r="2417" spans="1:9" x14ac:dyDescent="0.3">
      <c r="A2417" s="502"/>
      <c r="B2417" s="501"/>
      <c r="C2417" s="502"/>
      <c r="D2417" s="502"/>
      <c r="E2417" s="502"/>
      <c r="F2417" s="518">
        <f t="shared" ref="F2417:G2417" si="0">+C2415</f>
        <v>0</v>
      </c>
      <c r="G2417" s="502">
        <f t="shared" si="0"/>
        <v>0</v>
      </c>
      <c r="H2417" s="502"/>
      <c r="I2417" s="503"/>
    </row>
    <row r="2418" spans="1:9" x14ac:dyDescent="0.3">
      <c r="A2418" s="506">
        <v>130</v>
      </c>
      <c r="B2418" s="519" t="s">
        <v>556</v>
      </c>
      <c r="C2418" s="520" t="s">
        <v>308</v>
      </c>
      <c r="D2418" s="506" t="str">
        <f t="shared" ref="D2418" si="1">+C2418</f>
        <v>1,100.00 บาท</v>
      </c>
      <c r="E2418" s="506" t="s">
        <v>40</v>
      </c>
      <c r="F2418" s="520" t="s">
        <v>557</v>
      </c>
      <c r="G2418" s="506" t="str">
        <f t="shared" ref="G2418" si="2">+F2418</f>
        <v>ร้านบรรณศิลป์</v>
      </c>
      <c r="H2418" s="520" t="s">
        <v>10</v>
      </c>
      <c r="I2418" s="521" t="s">
        <v>558</v>
      </c>
    </row>
    <row r="2419" spans="1:9" x14ac:dyDescent="0.3">
      <c r="A2419" s="507"/>
      <c r="B2419" s="141"/>
      <c r="C2419" s="507"/>
      <c r="D2419" s="507"/>
      <c r="E2419" s="507"/>
      <c r="F2419" s="507" t="s">
        <v>42</v>
      </c>
      <c r="G2419" s="507" t="s">
        <v>43</v>
      </c>
      <c r="H2419" s="507"/>
      <c r="I2419" s="517">
        <v>242684</v>
      </c>
    </row>
    <row r="2420" spans="1:9" x14ac:dyDescent="0.3">
      <c r="A2420" s="502"/>
      <c r="B2420" s="501"/>
      <c r="C2420" s="502"/>
      <c r="D2420" s="502"/>
      <c r="E2420" s="502"/>
      <c r="F2420" s="518" t="str">
        <f t="shared" ref="F2420:G2420" si="3">+C2418</f>
        <v>1,100.00 บาท</v>
      </c>
      <c r="G2420" s="502" t="str">
        <f t="shared" si="3"/>
        <v>1,100.00 บาท</v>
      </c>
      <c r="H2420" s="502"/>
      <c r="I2420" s="503"/>
    </row>
    <row r="2421" spans="1:9" x14ac:dyDescent="0.3">
      <c r="A2421" s="506">
        <v>131</v>
      </c>
      <c r="B2421" s="519" t="s">
        <v>556</v>
      </c>
      <c r="C2421" s="520" t="s">
        <v>308</v>
      </c>
      <c r="D2421" s="506" t="str">
        <f t="shared" ref="D2421" si="4">+C2421</f>
        <v>1,100.00 บาท</v>
      </c>
      <c r="E2421" s="506" t="s">
        <v>40</v>
      </c>
      <c r="F2421" s="520" t="s">
        <v>557</v>
      </c>
      <c r="G2421" s="506" t="str">
        <f t="shared" ref="G2421" si="5">+F2421</f>
        <v>ร้านบรรณศิลป์</v>
      </c>
      <c r="H2421" s="520" t="s">
        <v>10</v>
      </c>
      <c r="I2421" s="521" t="s">
        <v>558</v>
      </c>
    </row>
    <row r="2422" spans="1:9" x14ac:dyDescent="0.3">
      <c r="A2422" s="507"/>
      <c r="B2422" s="141"/>
      <c r="C2422" s="507"/>
      <c r="D2422" s="507"/>
      <c r="E2422" s="507"/>
      <c r="F2422" s="507" t="s">
        <v>42</v>
      </c>
      <c r="G2422" s="507" t="s">
        <v>43</v>
      </c>
      <c r="H2422" s="507"/>
      <c r="I2422" s="517">
        <v>242685</v>
      </c>
    </row>
    <row r="2423" spans="1:9" x14ac:dyDescent="0.3">
      <c r="A2423" s="502"/>
      <c r="B2423" s="501"/>
      <c r="C2423" s="502"/>
      <c r="D2423" s="502"/>
      <c r="E2423" s="502"/>
      <c r="F2423" s="518" t="str">
        <f t="shared" ref="F2423:G2423" si="6">+C2421</f>
        <v>1,100.00 บาท</v>
      </c>
      <c r="G2423" s="502" t="str">
        <f t="shared" si="6"/>
        <v>1,100.00 บาท</v>
      </c>
      <c r="H2423" s="502"/>
      <c r="I2423" s="503"/>
    </row>
    <row r="2424" spans="1:9" x14ac:dyDescent="0.3">
      <c r="A2424" s="506">
        <v>132</v>
      </c>
      <c r="B2424" s="519" t="s">
        <v>556</v>
      </c>
      <c r="C2424" s="520" t="s">
        <v>308</v>
      </c>
      <c r="D2424" s="506" t="str">
        <f t="shared" ref="D2424" si="7">+C2424</f>
        <v>1,100.00 บาท</v>
      </c>
      <c r="E2424" s="506" t="s">
        <v>40</v>
      </c>
      <c r="F2424" s="520" t="s">
        <v>557</v>
      </c>
      <c r="G2424" s="506" t="str">
        <f t="shared" ref="G2424" si="8">+F2424</f>
        <v>ร้านบรรณศิลป์</v>
      </c>
      <c r="H2424" s="520" t="s">
        <v>10</v>
      </c>
      <c r="I2424" s="521" t="s">
        <v>558</v>
      </c>
    </row>
    <row r="2425" spans="1:9" x14ac:dyDescent="0.3">
      <c r="A2425" s="507"/>
      <c r="B2425" s="141"/>
      <c r="C2425" s="507"/>
      <c r="D2425" s="507"/>
      <c r="E2425" s="507"/>
      <c r="F2425" s="507" t="s">
        <v>42</v>
      </c>
      <c r="G2425" s="507" t="s">
        <v>43</v>
      </c>
      <c r="H2425" s="507"/>
      <c r="I2425" s="517">
        <v>242686</v>
      </c>
    </row>
    <row r="2426" spans="1:9" x14ac:dyDescent="0.3">
      <c r="A2426" s="502"/>
      <c r="B2426" s="501"/>
      <c r="C2426" s="502"/>
      <c r="D2426" s="502"/>
      <c r="E2426" s="502"/>
      <c r="F2426" s="518" t="str">
        <f t="shared" ref="F2426:G2426" si="9">+C2424</f>
        <v>1,100.00 บาท</v>
      </c>
      <c r="G2426" s="502" t="str">
        <f t="shared" si="9"/>
        <v>1,100.00 บาท</v>
      </c>
      <c r="H2426" s="502"/>
      <c r="I2426" s="503"/>
    </row>
    <row r="2427" spans="1:9" x14ac:dyDescent="0.3">
      <c r="A2427" s="506">
        <v>133</v>
      </c>
      <c r="B2427" s="519" t="s">
        <v>556</v>
      </c>
      <c r="C2427" s="520" t="s">
        <v>308</v>
      </c>
      <c r="D2427" s="506" t="str">
        <f t="shared" ref="D2427" si="10">+C2427</f>
        <v>1,100.00 บาท</v>
      </c>
      <c r="E2427" s="506" t="s">
        <v>40</v>
      </c>
      <c r="F2427" s="520" t="s">
        <v>557</v>
      </c>
      <c r="G2427" s="506" t="str">
        <f t="shared" ref="G2427" si="11">+F2427</f>
        <v>ร้านบรรณศิลป์</v>
      </c>
      <c r="H2427" s="520" t="s">
        <v>10</v>
      </c>
      <c r="I2427" s="521" t="s">
        <v>558</v>
      </c>
    </row>
    <row r="2428" spans="1:9" x14ac:dyDescent="0.3">
      <c r="A2428" s="507"/>
      <c r="B2428" s="141"/>
      <c r="C2428" s="507"/>
      <c r="D2428" s="507"/>
      <c r="E2428" s="507"/>
      <c r="F2428" s="507" t="s">
        <v>42</v>
      </c>
      <c r="G2428" s="507" t="s">
        <v>43</v>
      </c>
      <c r="H2428" s="507"/>
      <c r="I2428" s="517">
        <v>242687</v>
      </c>
    </row>
    <row r="2429" spans="1:9" x14ac:dyDescent="0.3">
      <c r="A2429" s="502"/>
      <c r="B2429" s="501"/>
      <c r="C2429" s="502"/>
      <c r="D2429" s="502"/>
      <c r="E2429" s="502"/>
      <c r="F2429" s="518" t="str">
        <f t="shared" ref="F2429:G2429" si="12">+C2427</f>
        <v>1,100.00 บาท</v>
      </c>
      <c r="G2429" s="502" t="str">
        <f t="shared" si="12"/>
        <v>1,100.00 บาท</v>
      </c>
      <c r="H2429" s="502"/>
      <c r="I2429" s="503"/>
    </row>
    <row r="2430" spans="1:9" x14ac:dyDescent="0.3">
      <c r="A2430" s="506">
        <v>134</v>
      </c>
      <c r="B2430" s="519" t="s">
        <v>556</v>
      </c>
      <c r="C2430" s="520" t="s">
        <v>308</v>
      </c>
      <c r="D2430" s="506" t="str">
        <f t="shared" ref="D2430" si="13">+C2430</f>
        <v>1,100.00 บาท</v>
      </c>
      <c r="E2430" s="506" t="s">
        <v>40</v>
      </c>
      <c r="F2430" s="520" t="s">
        <v>557</v>
      </c>
      <c r="G2430" s="506" t="str">
        <f t="shared" ref="G2430" si="14">+F2430</f>
        <v>ร้านบรรณศิลป์</v>
      </c>
      <c r="H2430" s="520" t="s">
        <v>10</v>
      </c>
      <c r="I2430" s="521" t="s">
        <v>558</v>
      </c>
    </row>
    <row r="2431" spans="1:9" x14ac:dyDescent="0.3">
      <c r="A2431" s="507"/>
      <c r="B2431" s="141"/>
      <c r="C2431" s="507"/>
      <c r="D2431" s="507"/>
      <c r="E2431" s="507"/>
      <c r="F2431" s="507" t="s">
        <v>42</v>
      </c>
      <c r="G2431" s="507" t="s">
        <v>43</v>
      </c>
      <c r="H2431" s="507"/>
      <c r="I2431" s="517">
        <v>242688</v>
      </c>
    </row>
    <row r="2432" spans="1:9" x14ac:dyDescent="0.3">
      <c r="A2432" s="502"/>
      <c r="B2432" s="501"/>
      <c r="C2432" s="502"/>
      <c r="D2432" s="502"/>
      <c r="E2432" s="502"/>
      <c r="F2432" s="518" t="str">
        <f t="shared" ref="F2432:G2432" si="15">+C2430</f>
        <v>1,100.00 บาท</v>
      </c>
      <c r="G2432" s="502" t="str">
        <f t="shared" si="15"/>
        <v>1,100.00 บาท</v>
      </c>
      <c r="H2432" s="502"/>
      <c r="I2432" s="503"/>
    </row>
    <row r="2433" spans="1:9" x14ac:dyDescent="0.3">
      <c r="A2433" s="506">
        <v>135</v>
      </c>
      <c r="B2433" s="519" t="s">
        <v>556</v>
      </c>
      <c r="C2433" s="520" t="s">
        <v>308</v>
      </c>
      <c r="D2433" s="506" t="str">
        <f t="shared" ref="D2433" si="16">+C2433</f>
        <v>1,100.00 บาท</v>
      </c>
      <c r="E2433" s="506" t="s">
        <v>40</v>
      </c>
      <c r="F2433" s="520" t="s">
        <v>557</v>
      </c>
      <c r="G2433" s="506" t="str">
        <f t="shared" ref="G2433" si="17">+F2433</f>
        <v>ร้านบรรณศิลป์</v>
      </c>
      <c r="H2433" s="520" t="s">
        <v>10</v>
      </c>
      <c r="I2433" s="521" t="s">
        <v>558</v>
      </c>
    </row>
    <row r="2434" spans="1:9" x14ac:dyDescent="0.3">
      <c r="A2434" s="507"/>
      <c r="B2434" s="141"/>
      <c r="C2434" s="507"/>
      <c r="D2434" s="507"/>
      <c r="E2434" s="507"/>
      <c r="F2434" s="507" t="s">
        <v>42</v>
      </c>
      <c r="G2434" s="507" t="s">
        <v>43</v>
      </c>
      <c r="H2434" s="507"/>
      <c r="I2434" s="517">
        <v>242689</v>
      </c>
    </row>
    <row r="2435" spans="1:9" x14ac:dyDescent="0.3">
      <c r="A2435" s="502"/>
      <c r="B2435" s="501"/>
      <c r="C2435" s="502"/>
      <c r="D2435" s="502"/>
      <c r="E2435" s="502"/>
      <c r="F2435" s="518" t="str">
        <f t="shared" ref="F2435:G2435" si="18">+C2433</f>
        <v>1,100.00 บาท</v>
      </c>
      <c r="G2435" s="502" t="str">
        <f t="shared" si="18"/>
        <v>1,100.00 บาท</v>
      </c>
      <c r="H2435" s="502"/>
      <c r="I2435" s="503"/>
    </row>
    <row r="2436" spans="1:9" x14ac:dyDescent="0.3">
      <c r="A2436" s="506">
        <v>136</v>
      </c>
      <c r="B2436" s="519" t="s">
        <v>556</v>
      </c>
      <c r="C2436" s="520" t="s">
        <v>308</v>
      </c>
      <c r="D2436" s="506" t="str">
        <f t="shared" ref="D2436" si="19">+C2436</f>
        <v>1,100.00 บาท</v>
      </c>
      <c r="E2436" s="506" t="s">
        <v>40</v>
      </c>
      <c r="F2436" s="520" t="s">
        <v>557</v>
      </c>
      <c r="G2436" s="506" t="str">
        <f t="shared" ref="G2436" si="20">+F2436</f>
        <v>ร้านบรรณศิลป์</v>
      </c>
      <c r="H2436" s="520" t="s">
        <v>10</v>
      </c>
      <c r="I2436" s="521" t="s">
        <v>558</v>
      </c>
    </row>
    <row r="2437" spans="1:9" x14ac:dyDescent="0.3">
      <c r="A2437" s="507"/>
      <c r="B2437" s="141"/>
      <c r="C2437" s="507"/>
      <c r="D2437" s="507"/>
      <c r="E2437" s="507"/>
      <c r="F2437" s="507" t="s">
        <v>42</v>
      </c>
      <c r="G2437" s="507" t="s">
        <v>43</v>
      </c>
      <c r="H2437" s="507"/>
      <c r="I2437" s="517">
        <v>242690</v>
      </c>
    </row>
    <row r="2438" spans="1:9" x14ac:dyDescent="0.3">
      <c r="A2438" s="502"/>
      <c r="B2438" s="501"/>
      <c r="C2438" s="502"/>
      <c r="D2438" s="502"/>
      <c r="E2438" s="502"/>
      <c r="F2438" s="518" t="str">
        <f t="shared" ref="F2438:G2438" si="21">+C2436</f>
        <v>1,100.00 บาท</v>
      </c>
      <c r="G2438" s="502" t="str">
        <f t="shared" si="21"/>
        <v>1,100.00 บาท</v>
      </c>
      <c r="H2438" s="502"/>
      <c r="I2438" s="503"/>
    </row>
    <row r="2439" spans="1:9" x14ac:dyDescent="0.3">
      <c r="A2439" s="506">
        <v>137</v>
      </c>
      <c r="B2439" s="519" t="s">
        <v>556</v>
      </c>
      <c r="C2439" s="520" t="s">
        <v>308</v>
      </c>
      <c r="D2439" s="506" t="str">
        <f t="shared" ref="D2439" si="22">+C2439</f>
        <v>1,100.00 บาท</v>
      </c>
      <c r="E2439" s="506" t="s">
        <v>40</v>
      </c>
      <c r="F2439" s="520" t="s">
        <v>557</v>
      </c>
      <c r="G2439" s="506" t="str">
        <f t="shared" ref="G2439" si="23">+F2439</f>
        <v>ร้านบรรณศิลป์</v>
      </c>
      <c r="H2439" s="520" t="s">
        <v>10</v>
      </c>
      <c r="I2439" s="521" t="s">
        <v>558</v>
      </c>
    </row>
    <row r="2440" spans="1:9" x14ac:dyDescent="0.3">
      <c r="A2440" s="507"/>
      <c r="B2440" s="141"/>
      <c r="C2440" s="507"/>
      <c r="D2440" s="507"/>
      <c r="E2440" s="507"/>
      <c r="F2440" s="507" t="s">
        <v>42</v>
      </c>
      <c r="G2440" s="507" t="s">
        <v>43</v>
      </c>
      <c r="H2440" s="507"/>
      <c r="I2440" s="517">
        <v>242691</v>
      </c>
    </row>
    <row r="2441" spans="1:9" x14ac:dyDescent="0.3">
      <c r="A2441" s="502"/>
      <c r="B2441" s="501"/>
      <c r="C2441" s="502"/>
      <c r="D2441" s="502"/>
      <c r="E2441" s="502"/>
      <c r="F2441" s="518" t="str">
        <f t="shared" ref="F2441:G2441" si="24">+C2439</f>
        <v>1,100.00 บาท</v>
      </c>
      <c r="G2441" s="502" t="str">
        <f t="shared" si="24"/>
        <v>1,100.00 บาท</v>
      </c>
      <c r="H2441" s="502"/>
      <c r="I2441" s="503"/>
    </row>
    <row r="2442" spans="1:9" x14ac:dyDescent="0.3">
      <c r="A2442" s="506">
        <v>138</v>
      </c>
      <c r="B2442" s="519" t="s">
        <v>556</v>
      </c>
      <c r="C2442" s="520" t="s">
        <v>308</v>
      </c>
      <c r="D2442" s="506" t="str">
        <f t="shared" ref="D2442" si="25">+C2442</f>
        <v>1,100.00 บาท</v>
      </c>
      <c r="E2442" s="506" t="s">
        <v>40</v>
      </c>
      <c r="F2442" s="520" t="s">
        <v>557</v>
      </c>
      <c r="G2442" s="506" t="str">
        <f t="shared" ref="G2442" si="26">+F2442</f>
        <v>ร้านบรรณศิลป์</v>
      </c>
      <c r="H2442" s="520" t="s">
        <v>10</v>
      </c>
      <c r="I2442" s="521" t="s">
        <v>558</v>
      </c>
    </row>
    <row r="2443" spans="1:9" x14ac:dyDescent="0.3">
      <c r="A2443" s="507"/>
      <c r="B2443" s="141"/>
      <c r="C2443" s="507"/>
      <c r="D2443" s="507"/>
      <c r="E2443" s="507"/>
      <c r="F2443" s="507" t="s">
        <v>42</v>
      </c>
      <c r="G2443" s="507" t="s">
        <v>43</v>
      </c>
      <c r="H2443" s="507"/>
      <c r="I2443" s="517">
        <v>242692</v>
      </c>
    </row>
    <row r="2444" spans="1:9" x14ac:dyDescent="0.3">
      <c r="A2444" s="502"/>
      <c r="B2444" s="501"/>
      <c r="C2444" s="502"/>
      <c r="D2444" s="502"/>
      <c r="E2444" s="502"/>
      <c r="F2444" s="518" t="str">
        <f t="shared" ref="F2444:G2444" si="27">+C2442</f>
        <v>1,100.00 บาท</v>
      </c>
      <c r="G2444" s="502" t="str">
        <f t="shared" si="27"/>
        <v>1,100.00 บาท</v>
      </c>
      <c r="H2444" s="502"/>
      <c r="I2444" s="503"/>
    </row>
    <row r="2445" spans="1:9" x14ac:dyDescent="0.3">
      <c r="A2445" s="506">
        <v>139</v>
      </c>
      <c r="B2445" s="519" t="s">
        <v>556</v>
      </c>
      <c r="C2445" s="520" t="s">
        <v>308</v>
      </c>
      <c r="D2445" s="506" t="str">
        <f t="shared" ref="D2445" si="28">+C2445</f>
        <v>1,100.00 บาท</v>
      </c>
      <c r="E2445" s="506" t="s">
        <v>40</v>
      </c>
      <c r="F2445" s="520" t="s">
        <v>557</v>
      </c>
      <c r="G2445" s="506" t="str">
        <f t="shared" ref="G2445" si="29">+F2445</f>
        <v>ร้านบรรณศิลป์</v>
      </c>
      <c r="H2445" s="520" t="s">
        <v>10</v>
      </c>
      <c r="I2445" s="521" t="s">
        <v>558</v>
      </c>
    </row>
    <row r="2446" spans="1:9" x14ac:dyDescent="0.3">
      <c r="A2446" s="507"/>
      <c r="B2446" s="141"/>
      <c r="C2446" s="507"/>
      <c r="D2446" s="507"/>
      <c r="E2446" s="507"/>
      <c r="F2446" s="507" t="s">
        <v>42</v>
      </c>
      <c r="G2446" s="507" t="s">
        <v>43</v>
      </c>
      <c r="H2446" s="507"/>
      <c r="I2446" s="517">
        <v>242693</v>
      </c>
    </row>
    <row r="2447" spans="1:9" x14ac:dyDescent="0.3">
      <c r="A2447" s="502"/>
      <c r="B2447" s="501"/>
      <c r="C2447" s="502"/>
      <c r="D2447" s="502"/>
      <c r="E2447" s="502"/>
      <c r="F2447" s="518" t="str">
        <f t="shared" ref="F2447:G2447" si="30">+C2445</f>
        <v>1,100.00 บาท</v>
      </c>
      <c r="G2447" s="502" t="str">
        <f t="shared" si="30"/>
        <v>1,100.00 บาท</v>
      </c>
      <c r="H2447" s="502"/>
      <c r="I2447" s="503"/>
    </row>
    <row r="2448" spans="1:9" x14ac:dyDescent="0.3">
      <c r="A2448" s="506">
        <v>140</v>
      </c>
      <c r="B2448" s="519" t="s">
        <v>556</v>
      </c>
      <c r="C2448" s="520" t="s">
        <v>308</v>
      </c>
      <c r="D2448" s="506" t="str">
        <f t="shared" ref="D2448" si="31">+C2448</f>
        <v>1,100.00 บาท</v>
      </c>
      <c r="E2448" s="506" t="s">
        <v>40</v>
      </c>
      <c r="F2448" s="520" t="s">
        <v>557</v>
      </c>
      <c r="G2448" s="506" t="str">
        <f t="shared" ref="G2448" si="32">+F2448</f>
        <v>ร้านบรรณศิลป์</v>
      </c>
      <c r="H2448" s="520" t="s">
        <v>10</v>
      </c>
      <c r="I2448" s="521" t="s">
        <v>558</v>
      </c>
    </row>
    <row r="2449" spans="1:9" x14ac:dyDescent="0.3">
      <c r="A2449" s="507"/>
      <c r="B2449" s="141"/>
      <c r="C2449" s="507"/>
      <c r="D2449" s="507"/>
      <c r="E2449" s="507"/>
      <c r="F2449" s="507" t="s">
        <v>42</v>
      </c>
      <c r="G2449" s="507" t="s">
        <v>43</v>
      </c>
      <c r="H2449" s="507"/>
      <c r="I2449" s="517">
        <v>242694</v>
      </c>
    </row>
    <row r="2450" spans="1:9" x14ac:dyDescent="0.3">
      <c r="A2450" s="502"/>
      <c r="B2450" s="501"/>
      <c r="C2450" s="502"/>
      <c r="D2450" s="502"/>
      <c r="E2450" s="502"/>
      <c r="F2450" s="518" t="str">
        <f t="shared" ref="F2450:G2450" si="33">+C2448</f>
        <v>1,100.00 บาท</v>
      </c>
      <c r="G2450" s="502" t="str">
        <f t="shared" si="33"/>
        <v>1,100.00 บาท</v>
      </c>
      <c r="H2450" s="502"/>
      <c r="I2450" s="503"/>
    </row>
    <row r="2451" spans="1:9" x14ac:dyDescent="0.3">
      <c r="A2451" s="506">
        <v>141</v>
      </c>
      <c r="B2451" s="519" t="s">
        <v>556</v>
      </c>
      <c r="C2451" s="520" t="s">
        <v>308</v>
      </c>
      <c r="D2451" s="506" t="str">
        <f t="shared" ref="D2451" si="34">+C2451</f>
        <v>1,100.00 บาท</v>
      </c>
      <c r="E2451" s="506" t="s">
        <v>40</v>
      </c>
      <c r="F2451" s="520" t="s">
        <v>557</v>
      </c>
      <c r="G2451" s="506" t="str">
        <f t="shared" ref="G2451" si="35">+F2451</f>
        <v>ร้านบรรณศิลป์</v>
      </c>
      <c r="H2451" s="520" t="s">
        <v>10</v>
      </c>
      <c r="I2451" s="521" t="s">
        <v>558</v>
      </c>
    </row>
    <row r="2452" spans="1:9" x14ac:dyDescent="0.3">
      <c r="A2452" s="507"/>
      <c r="B2452" s="141"/>
      <c r="C2452" s="507"/>
      <c r="D2452" s="507"/>
      <c r="E2452" s="507"/>
      <c r="F2452" s="507" t="s">
        <v>42</v>
      </c>
      <c r="G2452" s="507" t="s">
        <v>43</v>
      </c>
      <c r="H2452" s="507"/>
      <c r="I2452" s="517">
        <v>242695</v>
      </c>
    </row>
    <row r="2453" spans="1:9" x14ac:dyDescent="0.3">
      <c r="A2453" s="502"/>
      <c r="B2453" s="501"/>
      <c r="C2453" s="502"/>
      <c r="D2453" s="502"/>
      <c r="E2453" s="502"/>
      <c r="F2453" s="518" t="str">
        <f t="shared" ref="F2453:G2453" si="36">+C2451</f>
        <v>1,100.00 บาท</v>
      </c>
      <c r="G2453" s="502" t="str">
        <f t="shared" si="36"/>
        <v>1,100.00 บาท</v>
      </c>
      <c r="H2453" s="502"/>
      <c r="I2453" s="503"/>
    </row>
    <row r="2454" spans="1:9" x14ac:dyDescent="0.3">
      <c r="A2454" s="506">
        <v>142</v>
      </c>
      <c r="B2454" s="519" t="s">
        <v>556</v>
      </c>
      <c r="C2454" s="520" t="s">
        <v>308</v>
      </c>
      <c r="D2454" s="506" t="str">
        <f t="shared" ref="D2454" si="37">+C2454</f>
        <v>1,100.00 บาท</v>
      </c>
      <c r="E2454" s="506" t="s">
        <v>40</v>
      </c>
      <c r="F2454" s="520" t="s">
        <v>557</v>
      </c>
      <c r="G2454" s="506" t="str">
        <f t="shared" ref="G2454" si="38">+F2454</f>
        <v>ร้านบรรณศิลป์</v>
      </c>
      <c r="H2454" s="520" t="s">
        <v>10</v>
      </c>
      <c r="I2454" s="521" t="s">
        <v>558</v>
      </c>
    </row>
    <row r="2455" spans="1:9" x14ac:dyDescent="0.3">
      <c r="A2455" s="507"/>
      <c r="B2455" s="141"/>
      <c r="C2455" s="507"/>
      <c r="D2455" s="507"/>
      <c r="E2455" s="507"/>
      <c r="F2455" s="507" t="s">
        <v>42</v>
      </c>
      <c r="G2455" s="507" t="s">
        <v>43</v>
      </c>
      <c r="H2455" s="507"/>
      <c r="I2455" s="517">
        <v>242696</v>
      </c>
    </row>
    <row r="2456" spans="1:9" x14ac:dyDescent="0.3">
      <c r="A2456" s="502"/>
      <c r="B2456" s="501"/>
      <c r="C2456" s="502"/>
      <c r="D2456" s="502"/>
      <c r="E2456" s="502"/>
      <c r="F2456" s="518" t="str">
        <f t="shared" ref="F2456:G2456" si="39">+C2454</f>
        <v>1,100.00 บาท</v>
      </c>
      <c r="G2456" s="502" t="str">
        <f t="shared" si="39"/>
        <v>1,100.00 บาท</v>
      </c>
      <c r="H2456" s="502"/>
      <c r="I2456" s="503"/>
    </row>
    <row r="2457" spans="1:9" x14ac:dyDescent="0.3">
      <c r="A2457" s="506">
        <v>143</v>
      </c>
      <c r="B2457" s="519" t="s">
        <v>556</v>
      </c>
      <c r="C2457" s="520" t="s">
        <v>308</v>
      </c>
      <c r="D2457" s="506" t="str">
        <f t="shared" ref="D2457" si="40">+C2457</f>
        <v>1,100.00 บาท</v>
      </c>
      <c r="E2457" s="506" t="s">
        <v>40</v>
      </c>
      <c r="F2457" s="520" t="s">
        <v>557</v>
      </c>
      <c r="G2457" s="506" t="str">
        <f t="shared" ref="G2457" si="41">+F2457</f>
        <v>ร้านบรรณศิลป์</v>
      </c>
      <c r="H2457" s="520" t="s">
        <v>10</v>
      </c>
      <c r="I2457" s="521" t="s">
        <v>558</v>
      </c>
    </row>
    <row r="2458" spans="1:9" x14ac:dyDescent="0.3">
      <c r="A2458" s="507"/>
      <c r="B2458" s="141"/>
      <c r="C2458" s="507"/>
      <c r="D2458" s="507"/>
      <c r="E2458" s="507"/>
      <c r="F2458" s="507" t="s">
        <v>42</v>
      </c>
      <c r="G2458" s="507" t="s">
        <v>43</v>
      </c>
      <c r="H2458" s="507"/>
      <c r="I2458" s="517">
        <v>242697</v>
      </c>
    </row>
    <row r="2459" spans="1:9" x14ac:dyDescent="0.3">
      <c r="A2459" s="502"/>
      <c r="B2459" s="501"/>
      <c r="C2459" s="502"/>
      <c r="D2459" s="502"/>
      <c r="E2459" s="502"/>
      <c r="F2459" s="518" t="str">
        <f t="shared" ref="F2459:G2459" si="42">+C2457</f>
        <v>1,100.00 บาท</v>
      </c>
      <c r="G2459" s="502" t="str">
        <f t="shared" si="42"/>
        <v>1,100.00 บาท</v>
      </c>
      <c r="H2459" s="502"/>
      <c r="I2459" s="503"/>
    </row>
    <row r="2460" spans="1:9" x14ac:dyDescent="0.3">
      <c r="A2460" s="506">
        <v>144</v>
      </c>
      <c r="B2460" s="519" t="s">
        <v>556</v>
      </c>
      <c r="C2460" s="520" t="s">
        <v>308</v>
      </c>
      <c r="D2460" s="506" t="str">
        <f t="shared" ref="D2460" si="43">+C2460</f>
        <v>1,100.00 บาท</v>
      </c>
      <c r="E2460" s="506" t="s">
        <v>40</v>
      </c>
      <c r="F2460" s="520" t="s">
        <v>557</v>
      </c>
      <c r="G2460" s="506" t="str">
        <f t="shared" ref="G2460" si="44">+F2460</f>
        <v>ร้านบรรณศิลป์</v>
      </c>
      <c r="H2460" s="520" t="s">
        <v>10</v>
      </c>
      <c r="I2460" s="521" t="s">
        <v>558</v>
      </c>
    </row>
    <row r="2461" spans="1:9" x14ac:dyDescent="0.3">
      <c r="A2461" s="507"/>
      <c r="B2461" s="141"/>
      <c r="C2461" s="507"/>
      <c r="D2461" s="507"/>
      <c r="E2461" s="507"/>
      <c r="F2461" s="507" t="s">
        <v>42</v>
      </c>
      <c r="G2461" s="507" t="s">
        <v>43</v>
      </c>
      <c r="H2461" s="507"/>
      <c r="I2461" s="517">
        <v>242698</v>
      </c>
    </row>
    <row r="2462" spans="1:9" x14ac:dyDescent="0.3">
      <c r="A2462" s="502"/>
      <c r="B2462" s="501"/>
      <c r="C2462" s="502"/>
      <c r="D2462" s="502"/>
      <c r="E2462" s="502"/>
      <c r="F2462" s="518" t="str">
        <f t="shared" ref="F2462:G2462" si="45">+C2460</f>
        <v>1,100.00 บาท</v>
      </c>
      <c r="G2462" s="502" t="str">
        <f t="shared" si="45"/>
        <v>1,100.00 บาท</v>
      </c>
      <c r="H2462" s="502"/>
      <c r="I2462" s="503"/>
    </row>
    <row r="2463" spans="1:9" x14ac:dyDescent="0.3">
      <c r="A2463" s="506">
        <v>145</v>
      </c>
      <c r="B2463" s="519" t="s">
        <v>556</v>
      </c>
      <c r="C2463" s="520" t="s">
        <v>308</v>
      </c>
      <c r="D2463" s="506" t="str">
        <f t="shared" ref="D2463" si="46">+C2463</f>
        <v>1,100.00 บาท</v>
      </c>
      <c r="E2463" s="506" t="s">
        <v>40</v>
      </c>
      <c r="F2463" s="520" t="s">
        <v>557</v>
      </c>
      <c r="G2463" s="506" t="str">
        <f t="shared" ref="G2463" si="47">+F2463</f>
        <v>ร้านบรรณศิลป์</v>
      </c>
      <c r="H2463" s="520" t="s">
        <v>10</v>
      </c>
      <c r="I2463" s="521" t="s">
        <v>558</v>
      </c>
    </row>
    <row r="2464" spans="1:9" x14ac:dyDescent="0.3">
      <c r="A2464" s="507"/>
      <c r="B2464" s="141"/>
      <c r="C2464" s="507"/>
      <c r="D2464" s="507"/>
      <c r="E2464" s="507"/>
      <c r="F2464" s="507" t="s">
        <v>42</v>
      </c>
      <c r="G2464" s="507" t="s">
        <v>43</v>
      </c>
      <c r="H2464" s="507"/>
      <c r="I2464" s="517">
        <v>242699</v>
      </c>
    </row>
    <row r="2465" spans="1:9" x14ac:dyDescent="0.3">
      <c r="A2465" s="502"/>
      <c r="B2465" s="501"/>
      <c r="C2465" s="502"/>
      <c r="D2465" s="502"/>
      <c r="E2465" s="502"/>
      <c r="F2465" s="518" t="str">
        <f t="shared" ref="F2465:G2465" si="48">+C2463</f>
        <v>1,100.00 บาท</v>
      </c>
      <c r="G2465" s="502" t="str">
        <f t="shared" si="48"/>
        <v>1,100.00 บาท</v>
      </c>
      <c r="H2465" s="502"/>
      <c r="I2465" s="503"/>
    </row>
    <row r="2466" spans="1:9" x14ac:dyDescent="0.3">
      <c r="A2466" s="506">
        <v>146</v>
      </c>
      <c r="B2466" s="519" t="s">
        <v>556</v>
      </c>
      <c r="C2466" s="520" t="s">
        <v>308</v>
      </c>
      <c r="D2466" s="506" t="str">
        <f t="shared" ref="D2466" si="49">+C2466</f>
        <v>1,100.00 บาท</v>
      </c>
      <c r="E2466" s="506" t="s">
        <v>40</v>
      </c>
      <c r="F2466" s="520" t="s">
        <v>557</v>
      </c>
      <c r="G2466" s="506" t="str">
        <f t="shared" ref="G2466" si="50">+F2466</f>
        <v>ร้านบรรณศิลป์</v>
      </c>
      <c r="H2466" s="520" t="s">
        <v>10</v>
      </c>
      <c r="I2466" s="521" t="s">
        <v>558</v>
      </c>
    </row>
    <row r="2467" spans="1:9" x14ac:dyDescent="0.3">
      <c r="A2467" s="507"/>
      <c r="B2467" s="141"/>
      <c r="C2467" s="507"/>
      <c r="D2467" s="507"/>
      <c r="E2467" s="507"/>
      <c r="F2467" s="507" t="s">
        <v>42</v>
      </c>
      <c r="G2467" s="507" t="s">
        <v>43</v>
      </c>
      <c r="H2467" s="507"/>
      <c r="I2467" s="517">
        <v>242700</v>
      </c>
    </row>
    <row r="2468" spans="1:9" x14ac:dyDescent="0.3">
      <c r="A2468" s="502"/>
      <c r="B2468" s="501"/>
      <c r="C2468" s="502"/>
      <c r="D2468" s="502"/>
      <c r="E2468" s="502"/>
      <c r="F2468" s="518" t="str">
        <f t="shared" ref="F2468:G2468" si="51">+C2466</f>
        <v>1,100.00 บาท</v>
      </c>
      <c r="G2468" s="502" t="str">
        <f t="shared" si="51"/>
        <v>1,100.00 บาท</v>
      </c>
      <c r="H2468" s="502"/>
      <c r="I2468" s="503"/>
    </row>
    <row r="2469" spans="1:9" x14ac:dyDescent="0.3">
      <c r="A2469" s="506">
        <v>147</v>
      </c>
      <c r="B2469" s="519" t="s">
        <v>556</v>
      </c>
      <c r="C2469" s="520" t="s">
        <v>308</v>
      </c>
      <c r="D2469" s="506" t="str">
        <f t="shared" ref="D2469" si="52">+C2469</f>
        <v>1,100.00 บาท</v>
      </c>
      <c r="E2469" s="506" t="s">
        <v>40</v>
      </c>
      <c r="F2469" s="520" t="s">
        <v>557</v>
      </c>
      <c r="G2469" s="506" t="str">
        <f t="shared" ref="G2469" si="53">+F2469</f>
        <v>ร้านบรรณศิลป์</v>
      </c>
      <c r="H2469" s="520" t="s">
        <v>10</v>
      </c>
      <c r="I2469" s="521" t="s">
        <v>558</v>
      </c>
    </row>
    <row r="2470" spans="1:9" x14ac:dyDescent="0.3">
      <c r="A2470" s="507"/>
      <c r="B2470" s="141"/>
      <c r="C2470" s="507"/>
      <c r="D2470" s="507"/>
      <c r="E2470" s="507"/>
      <c r="F2470" s="507" t="s">
        <v>42</v>
      </c>
      <c r="G2470" s="507" t="s">
        <v>43</v>
      </c>
      <c r="H2470" s="507"/>
      <c r="I2470" s="517">
        <v>242701</v>
      </c>
    </row>
    <row r="2471" spans="1:9" x14ac:dyDescent="0.3">
      <c r="A2471" s="502"/>
      <c r="B2471" s="501"/>
      <c r="C2471" s="502"/>
      <c r="D2471" s="502"/>
      <c r="E2471" s="502"/>
      <c r="F2471" s="518" t="str">
        <f t="shared" ref="F2471:G2471" si="54">+C2469</f>
        <v>1,100.00 บาท</v>
      </c>
      <c r="G2471" s="502" t="str">
        <f t="shared" si="54"/>
        <v>1,100.00 บาท</v>
      </c>
      <c r="H2471" s="502"/>
      <c r="I2471" s="503"/>
    </row>
    <row r="2472" spans="1:9" x14ac:dyDescent="0.3">
      <c r="A2472" s="506">
        <v>148</v>
      </c>
      <c r="B2472" s="519" t="s">
        <v>556</v>
      </c>
      <c r="C2472" s="520" t="s">
        <v>308</v>
      </c>
      <c r="D2472" s="506" t="str">
        <f t="shared" ref="D2472" si="55">+C2472</f>
        <v>1,100.00 บาท</v>
      </c>
      <c r="E2472" s="506" t="s">
        <v>40</v>
      </c>
      <c r="F2472" s="520" t="s">
        <v>557</v>
      </c>
      <c r="G2472" s="506" t="str">
        <f t="shared" ref="G2472" si="56">+F2472</f>
        <v>ร้านบรรณศิลป์</v>
      </c>
      <c r="H2472" s="520" t="s">
        <v>10</v>
      </c>
      <c r="I2472" s="521" t="s">
        <v>558</v>
      </c>
    </row>
    <row r="2473" spans="1:9" x14ac:dyDescent="0.3">
      <c r="A2473" s="507"/>
      <c r="B2473" s="141"/>
      <c r="C2473" s="507"/>
      <c r="D2473" s="507"/>
      <c r="E2473" s="507"/>
      <c r="F2473" s="507" t="s">
        <v>42</v>
      </c>
      <c r="G2473" s="507" t="s">
        <v>43</v>
      </c>
      <c r="H2473" s="507"/>
      <c r="I2473" s="517">
        <v>242702</v>
      </c>
    </row>
    <row r="2474" spans="1:9" x14ac:dyDescent="0.3">
      <c r="A2474" s="502"/>
      <c r="B2474" s="501"/>
      <c r="C2474" s="502"/>
      <c r="D2474" s="502"/>
      <c r="E2474" s="502"/>
      <c r="F2474" s="518" t="str">
        <f t="shared" ref="F2474:G2474" si="57">+C2472</f>
        <v>1,100.00 บาท</v>
      </c>
      <c r="G2474" s="502" t="str">
        <f t="shared" si="57"/>
        <v>1,100.00 บาท</v>
      </c>
      <c r="H2474" s="502"/>
      <c r="I2474" s="503"/>
    </row>
    <row r="2475" spans="1:9" x14ac:dyDescent="0.3">
      <c r="A2475" s="506">
        <v>149</v>
      </c>
      <c r="B2475" s="519" t="s">
        <v>556</v>
      </c>
      <c r="C2475" s="520" t="s">
        <v>308</v>
      </c>
      <c r="D2475" s="506" t="str">
        <f t="shared" ref="D2475" si="58">+C2475</f>
        <v>1,100.00 บาท</v>
      </c>
      <c r="E2475" s="506" t="s">
        <v>40</v>
      </c>
      <c r="F2475" s="520" t="s">
        <v>557</v>
      </c>
      <c r="G2475" s="506" t="str">
        <f t="shared" ref="G2475" si="59">+F2475</f>
        <v>ร้านบรรณศิลป์</v>
      </c>
      <c r="H2475" s="520" t="s">
        <v>10</v>
      </c>
      <c r="I2475" s="521" t="s">
        <v>558</v>
      </c>
    </row>
    <row r="2476" spans="1:9" x14ac:dyDescent="0.3">
      <c r="A2476" s="507"/>
      <c r="B2476" s="141"/>
      <c r="C2476" s="507"/>
      <c r="D2476" s="507"/>
      <c r="E2476" s="507"/>
      <c r="F2476" s="507" t="s">
        <v>42</v>
      </c>
      <c r="G2476" s="507" t="s">
        <v>43</v>
      </c>
      <c r="H2476" s="507"/>
      <c r="I2476" s="517">
        <v>242703</v>
      </c>
    </row>
    <row r="2477" spans="1:9" x14ac:dyDescent="0.3">
      <c r="A2477" s="502"/>
      <c r="B2477" s="501"/>
      <c r="C2477" s="502"/>
      <c r="D2477" s="502"/>
      <c r="E2477" s="502"/>
      <c r="F2477" s="518" t="str">
        <f t="shared" ref="F2477:G2477" si="60">+C2475</f>
        <v>1,100.00 บาท</v>
      </c>
      <c r="G2477" s="502" t="str">
        <f t="shared" si="60"/>
        <v>1,100.00 บาท</v>
      </c>
      <c r="H2477" s="502"/>
      <c r="I2477" s="503"/>
    </row>
    <row r="2478" spans="1:9" x14ac:dyDescent="0.3">
      <c r="A2478" s="506">
        <v>150</v>
      </c>
      <c r="B2478" s="519" t="s">
        <v>556</v>
      </c>
      <c r="C2478" s="520" t="s">
        <v>308</v>
      </c>
      <c r="D2478" s="506" t="str">
        <f t="shared" ref="D2478" si="61">+C2478</f>
        <v>1,100.00 บาท</v>
      </c>
      <c r="E2478" s="506" t="s">
        <v>40</v>
      </c>
      <c r="F2478" s="520" t="s">
        <v>557</v>
      </c>
      <c r="G2478" s="506" t="str">
        <f t="shared" ref="G2478" si="62">+F2478</f>
        <v>ร้านบรรณศิลป์</v>
      </c>
      <c r="H2478" s="520" t="s">
        <v>10</v>
      </c>
      <c r="I2478" s="521" t="s">
        <v>558</v>
      </c>
    </row>
    <row r="2479" spans="1:9" x14ac:dyDescent="0.3">
      <c r="A2479" s="507"/>
      <c r="B2479" s="141"/>
      <c r="C2479" s="507"/>
      <c r="D2479" s="507"/>
      <c r="E2479" s="507"/>
      <c r="F2479" s="507" t="s">
        <v>42</v>
      </c>
      <c r="G2479" s="507" t="s">
        <v>43</v>
      </c>
      <c r="H2479" s="507"/>
      <c r="I2479" s="517">
        <v>242704</v>
      </c>
    </row>
    <row r="2480" spans="1:9" x14ac:dyDescent="0.3">
      <c r="A2480" s="502"/>
      <c r="B2480" s="501"/>
      <c r="C2480" s="502"/>
      <c r="D2480" s="502"/>
      <c r="E2480" s="502"/>
      <c r="F2480" s="518" t="str">
        <f t="shared" ref="F2480:G2480" si="63">+C2478</f>
        <v>1,100.00 บาท</v>
      </c>
      <c r="G2480" s="502" t="str">
        <f t="shared" si="63"/>
        <v>1,100.00 บาท</v>
      </c>
      <c r="H2480" s="502"/>
      <c r="I2480" s="503"/>
    </row>
    <row r="2481" spans="1:9" x14ac:dyDescent="0.3">
      <c r="A2481" s="506">
        <v>151</v>
      </c>
      <c r="B2481" s="519" t="s">
        <v>556</v>
      </c>
      <c r="C2481" s="520" t="s">
        <v>308</v>
      </c>
      <c r="D2481" s="506" t="str">
        <f t="shared" ref="D2481" si="64">+C2481</f>
        <v>1,100.00 บาท</v>
      </c>
      <c r="E2481" s="506" t="s">
        <v>40</v>
      </c>
      <c r="F2481" s="520" t="s">
        <v>557</v>
      </c>
      <c r="G2481" s="506" t="str">
        <f t="shared" ref="G2481" si="65">+F2481</f>
        <v>ร้านบรรณศิลป์</v>
      </c>
      <c r="H2481" s="520" t="s">
        <v>10</v>
      </c>
      <c r="I2481" s="521" t="s">
        <v>558</v>
      </c>
    </row>
    <row r="2482" spans="1:9" x14ac:dyDescent="0.3">
      <c r="A2482" s="507"/>
      <c r="B2482" s="141"/>
      <c r="C2482" s="507"/>
      <c r="D2482" s="507"/>
      <c r="E2482" s="507"/>
      <c r="F2482" s="507" t="s">
        <v>42</v>
      </c>
      <c r="G2482" s="507" t="s">
        <v>43</v>
      </c>
      <c r="H2482" s="507"/>
      <c r="I2482" s="517">
        <v>242705</v>
      </c>
    </row>
    <row r="2483" spans="1:9" x14ac:dyDescent="0.3">
      <c r="A2483" s="502"/>
      <c r="B2483" s="501"/>
      <c r="C2483" s="502"/>
      <c r="D2483" s="502"/>
      <c r="E2483" s="502"/>
      <c r="F2483" s="518" t="str">
        <f t="shared" ref="F2483:G2483" si="66">+C2481</f>
        <v>1,100.00 บาท</v>
      </c>
      <c r="G2483" s="502" t="str">
        <f t="shared" si="66"/>
        <v>1,100.00 บาท</v>
      </c>
      <c r="H2483" s="502"/>
      <c r="I2483" s="503"/>
    </row>
    <row r="2484" spans="1:9" x14ac:dyDescent="0.3">
      <c r="A2484" s="506">
        <v>152</v>
      </c>
      <c r="B2484" s="519" t="s">
        <v>556</v>
      </c>
      <c r="C2484" s="520" t="s">
        <v>308</v>
      </c>
      <c r="D2484" s="506" t="str">
        <f t="shared" ref="D2484" si="67">+C2484</f>
        <v>1,100.00 บาท</v>
      </c>
      <c r="E2484" s="506" t="s">
        <v>40</v>
      </c>
      <c r="F2484" s="520" t="s">
        <v>557</v>
      </c>
      <c r="G2484" s="506" t="str">
        <f t="shared" ref="G2484" si="68">+F2484</f>
        <v>ร้านบรรณศิลป์</v>
      </c>
      <c r="H2484" s="520" t="s">
        <v>10</v>
      </c>
      <c r="I2484" s="521" t="s">
        <v>558</v>
      </c>
    </row>
    <row r="2485" spans="1:9" x14ac:dyDescent="0.3">
      <c r="A2485" s="507"/>
      <c r="B2485" s="141"/>
      <c r="C2485" s="507"/>
      <c r="D2485" s="507"/>
      <c r="E2485" s="507"/>
      <c r="F2485" s="507" t="s">
        <v>42</v>
      </c>
      <c r="G2485" s="507" t="s">
        <v>43</v>
      </c>
      <c r="H2485" s="507"/>
      <c r="I2485" s="517">
        <v>242706</v>
      </c>
    </row>
    <row r="2486" spans="1:9" x14ac:dyDescent="0.3">
      <c r="A2486" s="502"/>
      <c r="B2486" s="501"/>
      <c r="C2486" s="502"/>
      <c r="D2486" s="502"/>
      <c r="E2486" s="502"/>
      <c r="F2486" s="518" t="str">
        <f t="shared" ref="F2486:G2486" si="69">+C2484</f>
        <v>1,100.00 บาท</v>
      </c>
      <c r="G2486" s="502" t="str">
        <f t="shared" si="69"/>
        <v>1,100.00 บาท</v>
      </c>
      <c r="H2486" s="502"/>
      <c r="I2486" s="503"/>
    </row>
    <row r="2487" spans="1:9" x14ac:dyDescent="0.3">
      <c r="A2487" s="506">
        <v>153</v>
      </c>
      <c r="B2487" s="519" t="s">
        <v>556</v>
      </c>
      <c r="C2487" s="520" t="s">
        <v>308</v>
      </c>
      <c r="D2487" s="506" t="str">
        <f t="shared" ref="D2487" si="70">+C2487</f>
        <v>1,100.00 บาท</v>
      </c>
      <c r="E2487" s="506" t="s">
        <v>40</v>
      </c>
      <c r="F2487" s="520" t="s">
        <v>557</v>
      </c>
      <c r="G2487" s="506" t="str">
        <f t="shared" ref="G2487" si="71">+F2487</f>
        <v>ร้านบรรณศิลป์</v>
      </c>
      <c r="H2487" s="520" t="s">
        <v>10</v>
      </c>
      <c r="I2487" s="521" t="s">
        <v>558</v>
      </c>
    </row>
    <row r="2488" spans="1:9" x14ac:dyDescent="0.3">
      <c r="A2488" s="507"/>
      <c r="B2488" s="141"/>
      <c r="C2488" s="507"/>
      <c r="D2488" s="507"/>
      <c r="E2488" s="507"/>
      <c r="F2488" s="507" t="s">
        <v>42</v>
      </c>
      <c r="G2488" s="507" t="s">
        <v>43</v>
      </c>
      <c r="H2488" s="507"/>
      <c r="I2488" s="517">
        <v>242707</v>
      </c>
    </row>
    <row r="2489" spans="1:9" x14ac:dyDescent="0.3">
      <c r="A2489" s="502"/>
      <c r="B2489" s="501"/>
      <c r="C2489" s="502"/>
      <c r="D2489" s="502"/>
      <c r="E2489" s="502"/>
      <c r="F2489" s="518" t="str">
        <f t="shared" ref="F2489:G2489" si="72">+C2487</f>
        <v>1,100.00 บาท</v>
      </c>
      <c r="G2489" s="502" t="str">
        <f t="shared" si="72"/>
        <v>1,100.00 บาท</v>
      </c>
      <c r="H2489" s="502"/>
      <c r="I2489" s="503"/>
    </row>
    <row r="2490" spans="1:9" x14ac:dyDescent="0.3">
      <c r="A2490" s="506">
        <v>154</v>
      </c>
      <c r="B2490" s="519" t="s">
        <v>556</v>
      </c>
      <c r="C2490" s="520" t="s">
        <v>308</v>
      </c>
      <c r="D2490" s="506" t="str">
        <f t="shared" ref="D2490" si="73">+C2490</f>
        <v>1,100.00 บาท</v>
      </c>
      <c r="E2490" s="506" t="s">
        <v>40</v>
      </c>
      <c r="F2490" s="520" t="s">
        <v>557</v>
      </c>
      <c r="G2490" s="506" t="str">
        <f t="shared" ref="G2490" si="74">+F2490</f>
        <v>ร้านบรรณศิลป์</v>
      </c>
      <c r="H2490" s="520" t="s">
        <v>10</v>
      </c>
      <c r="I2490" s="521" t="s">
        <v>558</v>
      </c>
    </row>
    <row r="2491" spans="1:9" x14ac:dyDescent="0.3">
      <c r="A2491" s="507"/>
      <c r="B2491" s="141"/>
      <c r="C2491" s="507"/>
      <c r="D2491" s="507"/>
      <c r="E2491" s="507"/>
      <c r="F2491" s="507" t="s">
        <v>42</v>
      </c>
      <c r="G2491" s="507" t="s">
        <v>43</v>
      </c>
      <c r="H2491" s="507"/>
      <c r="I2491" s="517">
        <v>242708</v>
      </c>
    </row>
    <row r="2492" spans="1:9" x14ac:dyDescent="0.3">
      <c r="A2492" s="502"/>
      <c r="B2492" s="501"/>
      <c r="C2492" s="502"/>
      <c r="D2492" s="502"/>
      <c r="E2492" s="502"/>
      <c r="F2492" s="518" t="str">
        <f t="shared" ref="F2492:G2492" si="75">+C2490</f>
        <v>1,100.00 บาท</v>
      </c>
      <c r="G2492" s="502" t="str">
        <f t="shared" si="75"/>
        <v>1,100.00 บาท</v>
      </c>
      <c r="H2492" s="502"/>
      <c r="I2492" s="503"/>
    </row>
    <row r="2493" spans="1:9" x14ac:dyDescent="0.3">
      <c r="A2493" s="506">
        <v>155</v>
      </c>
      <c r="B2493" s="519" t="s">
        <v>556</v>
      </c>
      <c r="C2493" s="520" t="s">
        <v>308</v>
      </c>
      <c r="D2493" s="506" t="str">
        <f t="shared" ref="D2493" si="76">+C2493</f>
        <v>1,100.00 บาท</v>
      </c>
      <c r="E2493" s="506" t="s">
        <v>40</v>
      </c>
      <c r="F2493" s="520" t="s">
        <v>557</v>
      </c>
      <c r="G2493" s="506" t="str">
        <f t="shared" ref="G2493" si="77">+F2493</f>
        <v>ร้านบรรณศิลป์</v>
      </c>
      <c r="H2493" s="520" t="s">
        <v>10</v>
      </c>
      <c r="I2493" s="521" t="s">
        <v>558</v>
      </c>
    </row>
    <row r="2494" spans="1:9" x14ac:dyDescent="0.3">
      <c r="A2494" s="507"/>
      <c r="B2494" s="141"/>
      <c r="C2494" s="507"/>
      <c r="D2494" s="507"/>
      <c r="E2494" s="507"/>
      <c r="F2494" s="507" t="s">
        <v>42</v>
      </c>
      <c r="G2494" s="507" t="s">
        <v>43</v>
      </c>
      <c r="H2494" s="507"/>
      <c r="I2494" s="517">
        <v>242709</v>
      </c>
    </row>
    <row r="2495" spans="1:9" x14ac:dyDescent="0.3">
      <c r="A2495" s="502"/>
      <c r="B2495" s="501"/>
      <c r="C2495" s="502"/>
      <c r="D2495" s="502"/>
      <c r="E2495" s="502"/>
      <c r="F2495" s="518" t="str">
        <f t="shared" ref="F2495:G2495" si="78">+C2493</f>
        <v>1,100.00 บาท</v>
      </c>
      <c r="G2495" s="502" t="str">
        <f t="shared" si="78"/>
        <v>1,100.00 บาท</v>
      </c>
      <c r="H2495" s="502"/>
      <c r="I2495" s="503"/>
    </row>
    <row r="2496" spans="1:9" x14ac:dyDescent="0.3">
      <c r="A2496" s="506">
        <v>156</v>
      </c>
      <c r="B2496" s="519" t="s">
        <v>556</v>
      </c>
      <c r="C2496" s="520" t="s">
        <v>308</v>
      </c>
      <c r="D2496" s="506" t="str">
        <f t="shared" ref="D2496" si="79">+C2496</f>
        <v>1,100.00 บาท</v>
      </c>
      <c r="E2496" s="506" t="s">
        <v>40</v>
      </c>
      <c r="F2496" s="520" t="s">
        <v>557</v>
      </c>
      <c r="G2496" s="506" t="str">
        <f t="shared" ref="G2496" si="80">+F2496</f>
        <v>ร้านบรรณศิลป์</v>
      </c>
      <c r="H2496" s="520" t="s">
        <v>10</v>
      </c>
      <c r="I2496" s="521" t="s">
        <v>558</v>
      </c>
    </row>
    <row r="2497" spans="1:9" x14ac:dyDescent="0.3">
      <c r="A2497" s="507"/>
      <c r="B2497" s="141"/>
      <c r="C2497" s="507"/>
      <c r="D2497" s="507"/>
      <c r="E2497" s="507"/>
      <c r="F2497" s="507" t="s">
        <v>42</v>
      </c>
      <c r="G2497" s="507" t="s">
        <v>43</v>
      </c>
      <c r="H2497" s="507"/>
      <c r="I2497" s="517">
        <v>242710</v>
      </c>
    </row>
    <row r="2498" spans="1:9" x14ac:dyDescent="0.3">
      <c r="A2498" s="502"/>
      <c r="B2498" s="501"/>
      <c r="C2498" s="502"/>
      <c r="D2498" s="502"/>
      <c r="E2498" s="502"/>
      <c r="F2498" s="518" t="str">
        <f t="shared" ref="F2498:G2498" si="81">+C2496</f>
        <v>1,100.00 บาท</v>
      </c>
      <c r="G2498" s="502" t="str">
        <f t="shared" si="81"/>
        <v>1,100.00 บาท</v>
      </c>
      <c r="H2498" s="502"/>
      <c r="I2498" s="503"/>
    </row>
    <row r="2499" spans="1:9" x14ac:dyDescent="0.3">
      <c r="A2499" s="506">
        <v>157</v>
      </c>
      <c r="B2499" s="519" t="s">
        <v>556</v>
      </c>
      <c r="C2499" s="520" t="s">
        <v>308</v>
      </c>
      <c r="D2499" s="506" t="str">
        <f t="shared" ref="D2499" si="82">+C2499</f>
        <v>1,100.00 บาท</v>
      </c>
      <c r="E2499" s="506" t="s">
        <v>40</v>
      </c>
      <c r="F2499" s="520" t="s">
        <v>557</v>
      </c>
      <c r="G2499" s="506" t="str">
        <f t="shared" ref="G2499" si="83">+F2499</f>
        <v>ร้านบรรณศิลป์</v>
      </c>
      <c r="H2499" s="520" t="s">
        <v>10</v>
      </c>
      <c r="I2499" s="521" t="s">
        <v>558</v>
      </c>
    </row>
    <row r="2500" spans="1:9" x14ac:dyDescent="0.3">
      <c r="A2500" s="507"/>
      <c r="B2500" s="141"/>
      <c r="C2500" s="507"/>
      <c r="D2500" s="507"/>
      <c r="E2500" s="507"/>
      <c r="F2500" s="507" t="s">
        <v>42</v>
      </c>
      <c r="G2500" s="507" t="s">
        <v>43</v>
      </c>
      <c r="H2500" s="507"/>
      <c r="I2500" s="517">
        <v>242711</v>
      </c>
    </row>
    <row r="2501" spans="1:9" x14ac:dyDescent="0.3">
      <c r="A2501" s="502"/>
      <c r="B2501" s="501"/>
      <c r="C2501" s="502"/>
      <c r="D2501" s="502"/>
      <c r="E2501" s="502"/>
      <c r="F2501" s="518" t="str">
        <f t="shared" ref="F2501:G2501" si="84">+C2499</f>
        <v>1,100.00 บาท</v>
      </c>
      <c r="G2501" s="502" t="str">
        <f t="shared" si="84"/>
        <v>1,100.00 บาท</v>
      </c>
      <c r="H2501" s="502"/>
      <c r="I2501" s="503"/>
    </row>
    <row r="2502" spans="1:9" x14ac:dyDescent="0.3">
      <c r="A2502" s="506">
        <v>158</v>
      </c>
      <c r="B2502" s="519" t="s">
        <v>556</v>
      </c>
      <c r="C2502" s="520" t="s">
        <v>308</v>
      </c>
      <c r="D2502" s="506" t="str">
        <f t="shared" ref="D2502" si="85">+C2502</f>
        <v>1,100.00 บาท</v>
      </c>
      <c r="E2502" s="506" t="s">
        <v>40</v>
      </c>
      <c r="F2502" s="520" t="s">
        <v>557</v>
      </c>
      <c r="G2502" s="506" t="str">
        <f t="shared" ref="G2502" si="86">+F2502</f>
        <v>ร้านบรรณศิลป์</v>
      </c>
      <c r="H2502" s="520" t="s">
        <v>10</v>
      </c>
      <c r="I2502" s="521" t="s">
        <v>558</v>
      </c>
    </row>
    <row r="2503" spans="1:9" x14ac:dyDescent="0.3">
      <c r="A2503" s="507"/>
      <c r="B2503" s="141"/>
      <c r="C2503" s="507"/>
      <c r="D2503" s="507"/>
      <c r="E2503" s="507"/>
      <c r="F2503" s="507" t="s">
        <v>42</v>
      </c>
      <c r="G2503" s="507" t="s">
        <v>43</v>
      </c>
      <c r="H2503" s="507"/>
      <c r="I2503" s="517">
        <v>242712</v>
      </c>
    </row>
    <row r="2504" spans="1:9" x14ac:dyDescent="0.3">
      <c r="A2504" s="502"/>
      <c r="B2504" s="501"/>
      <c r="C2504" s="502"/>
      <c r="D2504" s="502"/>
      <c r="E2504" s="502"/>
      <c r="F2504" s="518" t="str">
        <f t="shared" ref="F2504:G2504" si="87">+C2502</f>
        <v>1,100.00 บาท</v>
      </c>
      <c r="G2504" s="502" t="str">
        <f t="shared" si="87"/>
        <v>1,100.00 บาท</v>
      </c>
      <c r="H2504" s="502"/>
      <c r="I2504" s="503"/>
    </row>
    <row r="2505" spans="1:9" x14ac:dyDescent="0.3">
      <c r="A2505" s="506">
        <v>159</v>
      </c>
      <c r="B2505" s="519" t="s">
        <v>556</v>
      </c>
      <c r="C2505" s="520" t="s">
        <v>308</v>
      </c>
      <c r="D2505" s="506" t="str">
        <f t="shared" ref="D2505" si="88">+C2505</f>
        <v>1,100.00 บาท</v>
      </c>
      <c r="E2505" s="506" t="s">
        <v>40</v>
      </c>
      <c r="F2505" s="520" t="s">
        <v>557</v>
      </c>
      <c r="G2505" s="506" t="str">
        <f t="shared" ref="G2505" si="89">+F2505</f>
        <v>ร้านบรรณศิลป์</v>
      </c>
      <c r="H2505" s="520" t="s">
        <v>10</v>
      </c>
      <c r="I2505" s="521" t="s">
        <v>558</v>
      </c>
    </row>
    <row r="2506" spans="1:9" x14ac:dyDescent="0.3">
      <c r="A2506" s="507"/>
      <c r="B2506" s="141"/>
      <c r="C2506" s="507"/>
      <c r="D2506" s="507"/>
      <c r="E2506" s="507"/>
      <c r="F2506" s="507" t="s">
        <v>42</v>
      </c>
      <c r="G2506" s="507" t="s">
        <v>43</v>
      </c>
      <c r="H2506" s="507"/>
      <c r="I2506" s="517">
        <v>242713</v>
      </c>
    </row>
    <row r="2507" spans="1:9" x14ac:dyDescent="0.3">
      <c r="A2507" s="502"/>
      <c r="B2507" s="501"/>
      <c r="C2507" s="502"/>
      <c r="D2507" s="502"/>
      <c r="E2507" s="502"/>
      <c r="F2507" s="518" t="str">
        <f t="shared" ref="F2507:G2507" si="90">+C2505</f>
        <v>1,100.00 บาท</v>
      </c>
      <c r="G2507" s="502" t="str">
        <f t="shared" si="90"/>
        <v>1,100.00 บาท</v>
      </c>
      <c r="H2507" s="502"/>
      <c r="I2507" s="503"/>
    </row>
    <row r="2508" spans="1:9" x14ac:dyDescent="0.3">
      <c r="A2508" s="506">
        <v>160</v>
      </c>
      <c r="B2508" s="519" t="s">
        <v>556</v>
      </c>
      <c r="C2508" s="520" t="s">
        <v>308</v>
      </c>
      <c r="D2508" s="506" t="str">
        <f t="shared" ref="D2508" si="91">+C2508</f>
        <v>1,100.00 บาท</v>
      </c>
      <c r="E2508" s="506" t="s">
        <v>40</v>
      </c>
      <c r="F2508" s="520" t="s">
        <v>557</v>
      </c>
      <c r="G2508" s="506" t="str">
        <f t="shared" ref="G2508" si="92">+F2508</f>
        <v>ร้านบรรณศิลป์</v>
      </c>
      <c r="H2508" s="520" t="s">
        <v>10</v>
      </c>
      <c r="I2508" s="521" t="s">
        <v>558</v>
      </c>
    </row>
    <row r="2509" spans="1:9" x14ac:dyDescent="0.3">
      <c r="A2509" s="507"/>
      <c r="B2509" s="141"/>
      <c r="C2509" s="507"/>
      <c r="D2509" s="507"/>
      <c r="E2509" s="507"/>
      <c r="F2509" s="507" t="s">
        <v>42</v>
      </c>
      <c r="G2509" s="507" t="s">
        <v>43</v>
      </c>
      <c r="H2509" s="507"/>
      <c r="I2509" s="517">
        <v>242714</v>
      </c>
    </row>
    <row r="2510" spans="1:9" x14ac:dyDescent="0.3">
      <c r="A2510" s="502"/>
      <c r="B2510" s="501"/>
      <c r="C2510" s="502"/>
      <c r="D2510" s="502"/>
      <c r="E2510" s="502"/>
      <c r="F2510" s="518" t="str">
        <f t="shared" ref="F2510:G2510" si="93">+C2508</f>
        <v>1,100.00 บาท</v>
      </c>
      <c r="G2510" s="502" t="str">
        <f t="shared" si="93"/>
        <v>1,100.00 บาท</v>
      </c>
      <c r="H2510" s="502"/>
      <c r="I2510" s="503"/>
    </row>
    <row r="2511" spans="1:9" x14ac:dyDescent="0.3">
      <c r="A2511" s="506">
        <v>161</v>
      </c>
      <c r="B2511" s="519" t="s">
        <v>556</v>
      </c>
      <c r="C2511" s="520" t="s">
        <v>308</v>
      </c>
      <c r="D2511" s="506" t="str">
        <f t="shared" ref="D2511" si="94">+C2511</f>
        <v>1,100.00 บาท</v>
      </c>
      <c r="E2511" s="506" t="s">
        <v>40</v>
      </c>
      <c r="F2511" s="520" t="s">
        <v>557</v>
      </c>
      <c r="G2511" s="506" t="str">
        <f t="shared" ref="G2511" si="95">+F2511</f>
        <v>ร้านบรรณศิลป์</v>
      </c>
      <c r="H2511" s="520" t="s">
        <v>10</v>
      </c>
      <c r="I2511" s="521" t="s">
        <v>558</v>
      </c>
    </row>
    <row r="2512" spans="1:9" x14ac:dyDescent="0.3">
      <c r="A2512" s="507"/>
      <c r="B2512" s="141"/>
      <c r="C2512" s="507"/>
      <c r="D2512" s="507"/>
      <c r="E2512" s="507"/>
      <c r="F2512" s="507" t="s">
        <v>42</v>
      </c>
      <c r="G2512" s="507" t="s">
        <v>43</v>
      </c>
      <c r="H2512" s="507"/>
      <c r="I2512" s="517">
        <v>242715</v>
      </c>
    </row>
    <row r="2513" spans="1:9" x14ac:dyDescent="0.3">
      <c r="A2513" s="502"/>
      <c r="B2513" s="501"/>
      <c r="C2513" s="502"/>
      <c r="D2513" s="502"/>
      <c r="E2513" s="502"/>
      <c r="F2513" s="518" t="str">
        <f t="shared" ref="F2513:G2513" si="96">+C2511</f>
        <v>1,100.00 บาท</v>
      </c>
      <c r="G2513" s="502" t="str">
        <f t="shared" si="96"/>
        <v>1,100.00 บาท</v>
      </c>
      <c r="H2513" s="502"/>
      <c r="I2513" s="503"/>
    </row>
    <row r="2514" spans="1:9" x14ac:dyDescent="0.3">
      <c r="A2514" s="506">
        <v>162</v>
      </c>
      <c r="B2514" s="519" t="s">
        <v>556</v>
      </c>
      <c r="C2514" s="520" t="s">
        <v>308</v>
      </c>
      <c r="D2514" s="506" t="str">
        <f t="shared" ref="D2514" si="97">+C2514</f>
        <v>1,100.00 บาท</v>
      </c>
      <c r="E2514" s="506" t="s">
        <v>40</v>
      </c>
      <c r="F2514" s="520" t="s">
        <v>557</v>
      </c>
      <c r="G2514" s="506" t="str">
        <f t="shared" ref="G2514" si="98">+F2514</f>
        <v>ร้านบรรณศิลป์</v>
      </c>
      <c r="H2514" s="520" t="s">
        <v>10</v>
      </c>
      <c r="I2514" s="521" t="s">
        <v>558</v>
      </c>
    </row>
    <row r="2515" spans="1:9" x14ac:dyDescent="0.3">
      <c r="A2515" s="507"/>
      <c r="B2515" s="141"/>
      <c r="C2515" s="507"/>
      <c r="D2515" s="507"/>
      <c r="E2515" s="507"/>
      <c r="F2515" s="507" t="s">
        <v>42</v>
      </c>
      <c r="G2515" s="507" t="s">
        <v>43</v>
      </c>
      <c r="H2515" s="507"/>
      <c r="I2515" s="517">
        <v>242716</v>
      </c>
    </row>
    <row r="2516" spans="1:9" x14ac:dyDescent="0.3">
      <c r="A2516" s="502"/>
      <c r="B2516" s="501"/>
      <c r="C2516" s="502"/>
      <c r="D2516" s="502"/>
      <c r="E2516" s="502"/>
      <c r="F2516" s="518" t="str">
        <f t="shared" ref="F2516:G2516" si="99">+C2514</f>
        <v>1,100.00 บาท</v>
      </c>
      <c r="G2516" s="502" t="str">
        <f t="shared" si="99"/>
        <v>1,100.00 บาท</v>
      </c>
      <c r="H2516" s="502"/>
      <c r="I2516" s="503"/>
    </row>
    <row r="2517" spans="1:9" x14ac:dyDescent="0.3">
      <c r="A2517" s="506">
        <v>163</v>
      </c>
      <c r="B2517" s="519" t="s">
        <v>556</v>
      </c>
      <c r="C2517" s="520" t="s">
        <v>308</v>
      </c>
      <c r="D2517" s="506" t="str">
        <f t="shared" ref="D2517" si="100">+C2517</f>
        <v>1,100.00 บาท</v>
      </c>
      <c r="E2517" s="506" t="s">
        <v>40</v>
      </c>
      <c r="F2517" s="520" t="s">
        <v>557</v>
      </c>
      <c r="G2517" s="506" t="str">
        <f t="shared" ref="G2517" si="101">+F2517</f>
        <v>ร้านบรรณศิลป์</v>
      </c>
      <c r="H2517" s="520" t="s">
        <v>10</v>
      </c>
      <c r="I2517" s="521" t="s">
        <v>558</v>
      </c>
    </row>
    <row r="2518" spans="1:9" x14ac:dyDescent="0.3">
      <c r="A2518" s="507"/>
      <c r="B2518" s="141"/>
      <c r="C2518" s="507"/>
      <c r="D2518" s="507"/>
      <c r="E2518" s="507"/>
      <c r="F2518" s="507" t="s">
        <v>42</v>
      </c>
      <c r="G2518" s="507" t="s">
        <v>43</v>
      </c>
      <c r="H2518" s="507"/>
      <c r="I2518" s="517">
        <v>242717</v>
      </c>
    </row>
    <row r="2519" spans="1:9" x14ac:dyDescent="0.3">
      <c r="A2519" s="502"/>
      <c r="B2519" s="501"/>
      <c r="C2519" s="502"/>
      <c r="D2519" s="502"/>
      <c r="E2519" s="502"/>
      <c r="F2519" s="518" t="str">
        <f t="shared" ref="F2519:G2519" si="102">+C2517</f>
        <v>1,100.00 บาท</v>
      </c>
      <c r="G2519" s="502" t="str">
        <f t="shared" si="102"/>
        <v>1,100.00 บาท</v>
      </c>
      <c r="H2519" s="502"/>
      <c r="I2519" s="503"/>
    </row>
    <row r="2520" spans="1:9" x14ac:dyDescent="0.3">
      <c r="A2520" s="506">
        <v>164</v>
      </c>
      <c r="B2520" s="519" t="s">
        <v>556</v>
      </c>
      <c r="C2520" s="520" t="s">
        <v>308</v>
      </c>
      <c r="D2520" s="506" t="str">
        <f t="shared" ref="D2520" si="103">+C2520</f>
        <v>1,100.00 บาท</v>
      </c>
      <c r="E2520" s="506" t="s">
        <v>40</v>
      </c>
      <c r="F2520" s="520" t="s">
        <v>557</v>
      </c>
      <c r="G2520" s="506" t="str">
        <f t="shared" ref="G2520" si="104">+F2520</f>
        <v>ร้านบรรณศิลป์</v>
      </c>
      <c r="H2520" s="520" t="s">
        <v>10</v>
      </c>
      <c r="I2520" s="521" t="s">
        <v>558</v>
      </c>
    </row>
    <row r="2521" spans="1:9" x14ac:dyDescent="0.3">
      <c r="A2521" s="507"/>
      <c r="B2521" s="141"/>
      <c r="C2521" s="507"/>
      <c r="D2521" s="507"/>
      <c r="E2521" s="507"/>
      <c r="F2521" s="507" t="s">
        <v>42</v>
      </c>
      <c r="G2521" s="507" t="s">
        <v>43</v>
      </c>
      <c r="H2521" s="507"/>
      <c r="I2521" s="517">
        <v>242718</v>
      </c>
    </row>
    <row r="2522" spans="1:9" x14ac:dyDescent="0.3">
      <c r="A2522" s="502"/>
      <c r="B2522" s="501"/>
      <c r="C2522" s="502"/>
      <c r="D2522" s="502"/>
      <c r="E2522" s="502"/>
      <c r="F2522" s="518" t="str">
        <f t="shared" ref="F2522:G2522" si="105">+C2520</f>
        <v>1,100.00 บาท</v>
      </c>
      <c r="G2522" s="502" t="str">
        <f t="shared" si="105"/>
        <v>1,100.00 บาท</v>
      </c>
      <c r="H2522" s="502"/>
      <c r="I2522" s="503"/>
    </row>
    <row r="2523" spans="1:9" x14ac:dyDescent="0.3">
      <c r="A2523" s="506">
        <v>165</v>
      </c>
      <c r="B2523" s="519" t="s">
        <v>556</v>
      </c>
      <c r="C2523" s="520" t="s">
        <v>308</v>
      </c>
      <c r="D2523" s="506" t="str">
        <f t="shared" ref="D2523" si="106">+C2523</f>
        <v>1,100.00 บาท</v>
      </c>
      <c r="E2523" s="506" t="s">
        <v>40</v>
      </c>
      <c r="F2523" s="520" t="s">
        <v>557</v>
      </c>
      <c r="G2523" s="506" t="str">
        <f t="shared" ref="G2523" si="107">+F2523</f>
        <v>ร้านบรรณศิลป์</v>
      </c>
      <c r="H2523" s="520" t="s">
        <v>10</v>
      </c>
      <c r="I2523" s="521" t="s">
        <v>558</v>
      </c>
    </row>
    <row r="2524" spans="1:9" x14ac:dyDescent="0.3">
      <c r="A2524" s="507"/>
      <c r="B2524" s="141"/>
      <c r="C2524" s="507"/>
      <c r="D2524" s="507"/>
      <c r="E2524" s="507"/>
      <c r="F2524" s="507" t="s">
        <v>42</v>
      </c>
      <c r="G2524" s="507" t="s">
        <v>43</v>
      </c>
      <c r="H2524" s="507"/>
      <c r="I2524" s="517">
        <v>242719</v>
      </c>
    </row>
    <row r="2525" spans="1:9" x14ac:dyDescent="0.3">
      <c r="A2525" s="502"/>
      <c r="B2525" s="501"/>
      <c r="C2525" s="502"/>
      <c r="D2525" s="502"/>
      <c r="E2525" s="502"/>
      <c r="F2525" s="518" t="str">
        <f t="shared" ref="F2525:G2525" si="108">+C2523</f>
        <v>1,100.00 บาท</v>
      </c>
      <c r="G2525" s="502" t="str">
        <f t="shared" si="108"/>
        <v>1,100.00 บาท</v>
      </c>
      <c r="H2525" s="502"/>
      <c r="I2525" s="503"/>
    </row>
    <row r="2526" spans="1:9" x14ac:dyDescent="0.3">
      <c r="A2526" s="506">
        <v>166</v>
      </c>
      <c r="B2526" s="519" t="s">
        <v>556</v>
      </c>
      <c r="C2526" s="520" t="s">
        <v>308</v>
      </c>
      <c r="D2526" s="506" t="str">
        <f t="shared" ref="D2526" si="109">+C2526</f>
        <v>1,100.00 บาท</v>
      </c>
      <c r="E2526" s="506" t="s">
        <v>40</v>
      </c>
      <c r="F2526" s="520" t="s">
        <v>557</v>
      </c>
      <c r="G2526" s="506" t="str">
        <f t="shared" ref="G2526" si="110">+F2526</f>
        <v>ร้านบรรณศิลป์</v>
      </c>
      <c r="H2526" s="520" t="s">
        <v>10</v>
      </c>
      <c r="I2526" s="521" t="s">
        <v>558</v>
      </c>
    </row>
    <row r="2527" spans="1:9" x14ac:dyDescent="0.3">
      <c r="A2527" s="507"/>
      <c r="B2527" s="141"/>
      <c r="C2527" s="507"/>
      <c r="D2527" s="507"/>
      <c r="E2527" s="507"/>
      <c r="F2527" s="507" t="s">
        <v>42</v>
      </c>
      <c r="G2527" s="507" t="s">
        <v>43</v>
      </c>
      <c r="H2527" s="507"/>
      <c r="I2527" s="517">
        <v>242720</v>
      </c>
    </row>
    <row r="2528" spans="1:9" x14ac:dyDescent="0.3">
      <c r="A2528" s="502"/>
      <c r="B2528" s="501"/>
      <c r="C2528" s="502"/>
      <c r="D2528" s="502"/>
      <c r="E2528" s="502"/>
      <c r="F2528" s="518" t="str">
        <f t="shared" ref="F2528:G2528" si="111">+C2526</f>
        <v>1,100.00 บาท</v>
      </c>
      <c r="G2528" s="502" t="str">
        <f t="shared" si="111"/>
        <v>1,100.00 บาท</v>
      </c>
      <c r="H2528" s="502"/>
      <c r="I2528" s="503"/>
    </row>
    <row r="2529" spans="1:9" x14ac:dyDescent="0.3">
      <c r="A2529" s="506">
        <v>167</v>
      </c>
      <c r="B2529" s="519" t="s">
        <v>556</v>
      </c>
      <c r="C2529" s="520" t="s">
        <v>308</v>
      </c>
      <c r="D2529" s="506" t="str">
        <f t="shared" ref="D2529" si="112">+C2529</f>
        <v>1,100.00 บาท</v>
      </c>
      <c r="E2529" s="506" t="s">
        <v>40</v>
      </c>
      <c r="F2529" s="520" t="s">
        <v>557</v>
      </c>
      <c r="G2529" s="506" t="str">
        <f t="shared" ref="G2529" si="113">+F2529</f>
        <v>ร้านบรรณศิลป์</v>
      </c>
      <c r="H2529" s="520" t="s">
        <v>10</v>
      </c>
      <c r="I2529" s="521" t="s">
        <v>558</v>
      </c>
    </row>
    <row r="2530" spans="1:9" x14ac:dyDescent="0.3">
      <c r="A2530" s="507"/>
      <c r="B2530" s="141"/>
      <c r="C2530" s="507"/>
      <c r="D2530" s="507"/>
      <c r="E2530" s="507"/>
      <c r="F2530" s="507" t="s">
        <v>42</v>
      </c>
      <c r="G2530" s="507" t="s">
        <v>43</v>
      </c>
      <c r="H2530" s="507"/>
      <c r="I2530" s="517">
        <v>242721</v>
      </c>
    </row>
    <row r="2531" spans="1:9" x14ac:dyDescent="0.3">
      <c r="A2531" s="502"/>
      <c r="B2531" s="501"/>
      <c r="C2531" s="502"/>
      <c r="D2531" s="502"/>
      <c r="E2531" s="502"/>
      <c r="F2531" s="518" t="str">
        <f t="shared" ref="F2531:G2531" si="114">+C2529</f>
        <v>1,100.00 บาท</v>
      </c>
      <c r="G2531" s="502" t="str">
        <f t="shared" si="114"/>
        <v>1,100.00 บาท</v>
      </c>
      <c r="H2531" s="502"/>
      <c r="I2531" s="503"/>
    </row>
    <row r="2532" spans="1:9" x14ac:dyDescent="0.3">
      <c r="A2532" s="506">
        <v>168</v>
      </c>
      <c r="B2532" s="519" t="s">
        <v>556</v>
      </c>
      <c r="C2532" s="520" t="s">
        <v>308</v>
      </c>
      <c r="D2532" s="506" t="str">
        <f t="shared" ref="D2532" si="115">+C2532</f>
        <v>1,100.00 บาท</v>
      </c>
      <c r="E2532" s="506" t="s">
        <v>40</v>
      </c>
      <c r="F2532" s="520" t="s">
        <v>557</v>
      </c>
      <c r="G2532" s="506" t="str">
        <f t="shared" ref="G2532" si="116">+F2532</f>
        <v>ร้านบรรณศิลป์</v>
      </c>
      <c r="H2532" s="520" t="s">
        <v>10</v>
      </c>
      <c r="I2532" s="521" t="s">
        <v>558</v>
      </c>
    </row>
    <row r="2533" spans="1:9" x14ac:dyDescent="0.3">
      <c r="A2533" s="507"/>
      <c r="B2533" s="141"/>
      <c r="C2533" s="507"/>
      <c r="D2533" s="507"/>
      <c r="E2533" s="507"/>
      <c r="F2533" s="507" t="s">
        <v>42</v>
      </c>
      <c r="G2533" s="507" t="s">
        <v>43</v>
      </c>
      <c r="H2533" s="507"/>
      <c r="I2533" s="517">
        <v>242722</v>
      </c>
    </row>
    <row r="2534" spans="1:9" x14ac:dyDescent="0.3">
      <c r="A2534" s="502"/>
      <c r="B2534" s="501"/>
      <c r="C2534" s="502"/>
      <c r="D2534" s="502"/>
      <c r="E2534" s="502"/>
      <c r="F2534" s="518" t="str">
        <f t="shared" ref="F2534:G2534" si="117">+C2532</f>
        <v>1,100.00 บาท</v>
      </c>
      <c r="G2534" s="502" t="str">
        <f t="shared" si="117"/>
        <v>1,100.00 บาท</v>
      </c>
      <c r="H2534" s="502"/>
      <c r="I2534" s="503"/>
    </row>
    <row r="2535" spans="1:9" x14ac:dyDescent="0.3">
      <c r="A2535" s="506">
        <v>169</v>
      </c>
      <c r="B2535" s="519" t="s">
        <v>556</v>
      </c>
      <c r="C2535" s="520" t="s">
        <v>308</v>
      </c>
      <c r="D2535" s="506" t="str">
        <f t="shared" ref="D2535" si="118">+C2535</f>
        <v>1,100.00 บาท</v>
      </c>
      <c r="E2535" s="506" t="s">
        <v>40</v>
      </c>
      <c r="F2535" s="520" t="s">
        <v>557</v>
      </c>
      <c r="G2535" s="506" t="str">
        <f t="shared" ref="G2535" si="119">+F2535</f>
        <v>ร้านบรรณศิลป์</v>
      </c>
      <c r="H2535" s="520" t="s">
        <v>10</v>
      </c>
      <c r="I2535" s="521" t="s">
        <v>558</v>
      </c>
    </row>
    <row r="2536" spans="1:9" x14ac:dyDescent="0.3">
      <c r="A2536" s="507"/>
      <c r="B2536" s="141"/>
      <c r="C2536" s="507"/>
      <c r="D2536" s="507"/>
      <c r="E2536" s="507"/>
      <c r="F2536" s="507" t="s">
        <v>42</v>
      </c>
      <c r="G2536" s="507" t="s">
        <v>43</v>
      </c>
      <c r="H2536" s="507"/>
      <c r="I2536" s="517">
        <v>242723</v>
      </c>
    </row>
    <row r="2537" spans="1:9" x14ac:dyDescent="0.3">
      <c r="A2537" s="502"/>
      <c r="B2537" s="501"/>
      <c r="C2537" s="502"/>
      <c r="D2537" s="502"/>
      <c r="E2537" s="502"/>
      <c r="F2537" s="518" t="str">
        <f t="shared" ref="F2537:G2537" si="120">+C2535</f>
        <v>1,100.00 บาท</v>
      </c>
      <c r="G2537" s="502" t="str">
        <f t="shared" si="120"/>
        <v>1,100.00 บาท</v>
      </c>
      <c r="H2537" s="502"/>
      <c r="I2537" s="503"/>
    </row>
    <row r="2538" spans="1:9" x14ac:dyDescent="0.3">
      <c r="A2538" s="506">
        <v>170</v>
      </c>
      <c r="B2538" s="519" t="s">
        <v>556</v>
      </c>
      <c r="C2538" s="520" t="s">
        <v>308</v>
      </c>
      <c r="D2538" s="506" t="str">
        <f t="shared" ref="D2538" si="121">+C2538</f>
        <v>1,100.00 บาท</v>
      </c>
      <c r="E2538" s="506" t="s">
        <v>40</v>
      </c>
      <c r="F2538" s="520" t="s">
        <v>557</v>
      </c>
      <c r="G2538" s="506" t="str">
        <f t="shared" ref="G2538" si="122">+F2538</f>
        <v>ร้านบรรณศิลป์</v>
      </c>
      <c r="H2538" s="520" t="s">
        <v>10</v>
      </c>
      <c r="I2538" s="521" t="s">
        <v>558</v>
      </c>
    </row>
    <row r="2539" spans="1:9" x14ac:dyDescent="0.3">
      <c r="A2539" s="507"/>
      <c r="B2539" s="141"/>
      <c r="C2539" s="507"/>
      <c r="D2539" s="507"/>
      <c r="E2539" s="507"/>
      <c r="F2539" s="507" t="s">
        <v>42</v>
      </c>
      <c r="G2539" s="507" t="s">
        <v>43</v>
      </c>
      <c r="H2539" s="507"/>
      <c r="I2539" s="517">
        <v>242724</v>
      </c>
    </row>
    <row r="2540" spans="1:9" x14ac:dyDescent="0.3">
      <c r="A2540" s="502"/>
      <c r="B2540" s="501"/>
      <c r="C2540" s="502"/>
      <c r="D2540" s="502"/>
      <c r="E2540" s="502"/>
      <c r="F2540" s="518" t="str">
        <f t="shared" ref="F2540:G2540" si="123">+C2538</f>
        <v>1,100.00 บาท</v>
      </c>
      <c r="G2540" s="502" t="str">
        <f t="shared" si="123"/>
        <v>1,100.00 บาท</v>
      </c>
      <c r="H2540" s="502"/>
      <c r="I2540" s="503"/>
    </row>
    <row r="2541" spans="1:9" x14ac:dyDescent="0.3">
      <c r="A2541" s="506">
        <v>171</v>
      </c>
      <c r="B2541" s="519" t="s">
        <v>556</v>
      </c>
      <c r="C2541" s="520" t="s">
        <v>308</v>
      </c>
      <c r="D2541" s="506" t="str">
        <f t="shared" ref="D2541" si="124">+C2541</f>
        <v>1,100.00 บาท</v>
      </c>
      <c r="E2541" s="506" t="s">
        <v>40</v>
      </c>
      <c r="F2541" s="520" t="s">
        <v>557</v>
      </c>
      <c r="G2541" s="506" t="str">
        <f t="shared" ref="G2541" si="125">+F2541</f>
        <v>ร้านบรรณศิลป์</v>
      </c>
      <c r="H2541" s="520" t="s">
        <v>10</v>
      </c>
      <c r="I2541" s="521" t="s">
        <v>558</v>
      </c>
    </row>
    <row r="2542" spans="1:9" x14ac:dyDescent="0.3">
      <c r="A2542" s="507"/>
      <c r="B2542" s="141"/>
      <c r="C2542" s="507"/>
      <c r="D2542" s="507"/>
      <c r="E2542" s="507"/>
      <c r="F2542" s="507" t="s">
        <v>42</v>
      </c>
      <c r="G2542" s="507" t="s">
        <v>43</v>
      </c>
      <c r="H2542" s="507"/>
      <c r="I2542" s="517">
        <v>242725</v>
      </c>
    </row>
    <row r="2543" spans="1:9" x14ac:dyDescent="0.3">
      <c r="A2543" s="502"/>
      <c r="B2543" s="501"/>
      <c r="C2543" s="502"/>
      <c r="D2543" s="502"/>
      <c r="E2543" s="502"/>
      <c r="F2543" s="518" t="str">
        <f t="shared" ref="F2543:G2543" si="126">+C2541</f>
        <v>1,100.00 บาท</v>
      </c>
      <c r="G2543" s="502" t="str">
        <f t="shared" si="126"/>
        <v>1,100.00 บาท</v>
      </c>
      <c r="H2543" s="502"/>
      <c r="I2543" s="503"/>
    </row>
    <row r="2544" spans="1:9" x14ac:dyDescent="0.3">
      <c r="A2544" s="506">
        <v>172</v>
      </c>
      <c r="B2544" s="519" t="s">
        <v>556</v>
      </c>
      <c r="C2544" s="520" t="s">
        <v>308</v>
      </c>
      <c r="D2544" s="506" t="str">
        <f t="shared" ref="D2544" si="127">+C2544</f>
        <v>1,100.00 บาท</v>
      </c>
      <c r="E2544" s="506" t="s">
        <v>40</v>
      </c>
      <c r="F2544" s="520" t="s">
        <v>557</v>
      </c>
      <c r="G2544" s="506" t="str">
        <f t="shared" ref="G2544" si="128">+F2544</f>
        <v>ร้านบรรณศิลป์</v>
      </c>
      <c r="H2544" s="520" t="s">
        <v>10</v>
      </c>
      <c r="I2544" s="521" t="s">
        <v>558</v>
      </c>
    </row>
    <row r="2545" spans="1:9" x14ac:dyDescent="0.3">
      <c r="A2545" s="507"/>
      <c r="B2545" s="141"/>
      <c r="C2545" s="507"/>
      <c r="D2545" s="507"/>
      <c r="E2545" s="507"/>
      <c r="F2545" s="507" t="s">
        <v>42</v>
      </c>
      <c r="G2545" s="507" t="s">
        <v>43</v>
      </c>
      <c r="H2545" s="507"/>
      <c r="I2545" s="517">
        <v>242726</v>
      </c>
    </row>
    <row r="2546" spans="1:9" x14ac:dyDescent="0.3">
      <c r="A2546" s="502"/>
      <c r="B2546" s="501"/>
      <c r="C2546" s="502"/>
      <c r="D2546" s="502"/>
      <c r="E2546" s="502"/>
      <c r="F2546" s="518" t="str">
        <f t="shared" ref="F2546:G2546" si="129">+C2544</f>
        <v>1,100.00 บาท</v>
      </c>
      <c r="G2546" s="502" t="str">
        <f t="shared" si="129"/>
        <v>1,100.00 บาท</v>
      </c>
      <c r="H2546" s="502"/>
      <c r="I2546" s="503"/>
    </row>
    <row r="2547" spans="1:9" x14ac:dyDescent="0.3">
      <c r="A2547" s="506">
        <v>173</v>
      </c>
      <c r="B2547" s="519" t="s">
        <v>556</v>
      </c>
      <c r="C2547" s="520" t="s">
        <v>308</v>
      </c>
      <c r="D2547" s="506" t="str">
        <f t="shared" ref="D2547" si="130">+C2547</f>
        <v>1,100.00 บาท</v>
      </c>
      <c r="E2547" s="506" t="s">
        <v>40</v>
      </c>
      <c r="F2547" s="520" t="s">
        <v>557</v>
      </c>
      <c r="G2547" s="506" t="str">
        <f t="shared" ref="G2547" si="131">+F2547</f>
        <v>ร้านบรรณศิลป์</v>
      </c>
      <c r="H2547" s="520" t="s">
        <v>10</v>
      </c>
      <c r="I2547" s="521" t="s">
        <v>558</v>
      </c>
    </row>
    <row r="2548" spans="1:9" x14ac:dyDescent="0.3">
      <c r="A2548" s="507"/>
      <c r="B2548" s="141"/>
      <c r="C2548" s="507"/>
      <c r="D2548" s="507"/>
      <c r="E2548" s="507"/>
      <c r="F2548" s="507" t="s">
        <v>42</v>
      </c>
      <c r="G2548" s="507" t="s">
        <v>43</v>
      </c>
      <c r="H2548" s="507"/>
      <c r="I2548" s="517">
        <v>242727</v>
      </c>
    </row>
    <row r="2549" spans="1:9" x14ac:dyDescent="0.3">
      <c r="A2549" s="502"/>
      <c r="B2549" s="501"/>
      <c r="C2549" s="502"/>
      <c r="D2549" s="502"/>
      <c r="E2549" s="502"/>
      <c r="F2549" s="518" t="str">
        <f t="shared" ref="F2549:G2549" si="132">+C2547</f>
        <v>1,100.00 บาท</v>
      </c>
      <c r="G2549" s="502" t="str">
        <f t="shared" si="132"/>
        <v>1,100.00 บาท</v>
      </c>
      <c r="H2549" s="502"/>
      <c r="I2549" s="503"/>
    </row>
    <row r="2550" spans="1:9" x14ac:dyDescent="0.3">
      <c r="A2550" s="506">
        <v>174</v>
      </c>
      <c r="B2550" s="519" t="s">
        <v>556</v>
      </c>
      <c r="C2550" s="520" t="s">
        <v>308</v>
      </c>
      <c r="D2550" s="506" t="str">
        <f t="shared" ref="D2550" si="133">+C2550</f>
        <v>1,100.00 บาท</v>
      </c>
      <c r="E2550" s="506" t="s">
        <v>40</v>
      </c>
      <c r="F2550" s="520" t="s">
        <v>557</v>
      </c>
      <c r="G2550" s="506" t="str">
        <f t="shared" ref="G2550" si="134">+F2550</f>
        <v>ร้านบรรณศิลป์</v>
      </c>
      <c r="H2550" s="520" t="s">
        <v>10</v>
      </c>
      <c r="I2550" s="521" t="s">
        <v>558</v>
      </c>
    </row>
    <row r="2551" spans="1:9" x14ac:dyDescent="0.3">
      <c r="A2551" s="507"/>
      <c r="B2551" s="141"/>
      <c r="C2551" s="507"/>
      <c r="D2551" s="507"/>
      <c r="E2551" s="507"/>
      <c r="F2551" s="507" t="s">
        <v>42</v>
      </c>
      <c r="G2551" s="507" t="s">
        <v>43</v>
      </c>
      <c r="H2551" s="507"/>
      <c r="I2551" s="517">
        <v>242728</v>
      </c>
    </row>
    <row r="2552" spans="1:9" x14ac:dyDescent="0.3">
      <c r="A2552" s="502"/>
      <c r="B2552" s="501"/>
      <c r="C2552" s="502"/>
      <c r="D2552" s="502"/>
      <c r="E2552" s="502"/>
      <c r="F2552" s="518" t="str">
        <f t="shared" ref="F2552:G2552" si="135">+C2550</f>
        <v>1,100.00 บาท</v>
      </c>
      <c r="G2552" s="502" t="str">
        <f t="shared" si="135"/>
        <v>1,100.00 บาท</v>
      </c>
      <c r="H2552" s="502"/>
      <c r="I2552" s="503"/>
    </row>
    <row r="2553" spans="1:9" x14ac:dyDescent="0.3">
      <c r="A2553" s="506">
        <v>175</v>
      </c>
      <c r="B2553" s="519" t="s">
        <v>556</v>
      </c>
      <c r="C2553" s="520" t="s">
        <v>308</v>
      </c>
      <c r="D2553" s="506" t="str">
        <f t="shared" ref="D2553" si="136">+C2553</f>
        <v>1,100.00 บาท</v>
      </c>
      <c r="E2553" s="506" t="s">
        <v>40</v>
      </c>
      <c r="F2553" s="520" t="s">
        <v>557</v>
      </c>
      <c r="G2553" s="506" t="str">
        <f t="shared" ref="G2553" si="137">+F2553</f>
        <v>ร้านบรรณศิลป์</v>
      </c>
      <c r="H2553" s="520" t="s">
        <v>10</v>
      </c>
      <c r="I2553" s="521" t="s">
        <v>558</v>
      </c>
    </row>
    <row r="2554" spans="1:9" x14ac:dyDescent="0.3">
      <c r="A2554" s="507"/>
      <c r="B2554" s="141"/>
      <c r="C2554" s="507"/>
      <c r="D2554" s="507"/>
      <c r="E2554" s="507"/>
      <c r="F2554" s="507" t="s">
        <v>42</v>
      </c>
      <c r="G2554" s="507" t="s">
        <v>43</v>
      </c>
      <c r="H2554" s="507"/>
      <c r="I2554" s="517">
        <v>242729</v>
      </c>
    </row>
    <row r="2555" spans="1:9" x14ac:dyDescent="0.3">
      <c r="A2555" s="502"/>
      <c r="B2555" s="501"/>
      <c r="C2555" s="502"/>
      <c r="D2555" s="502"/>
      <c r="E2555" s="502"/>
      <c r="F2555" s="518" t="str">
        <f t="shared" ref="F2555:G2555" si="138">+C2553</f>
        <v>1,100.00 บาท</v>
      </c>
      <c r="G2555" s="502" t="str">
        <f t="shared" si="138"/>
        <v>1,100.00 บาท</v>
      </c>
      <c r="H2555" s="502"/>
      <c r="I2555" s="503"/>
    </row>
    <row r="2556" spans="1:9" x14ac:dyDescent="0.3">
      <c r="A2556" s="506">
        <v>176</v>
      </c>
      <c r="B2556" s="519" t="s">
        <v>556</v>
      </c>
      <c r="C2556" s="520" t="s">
        <v>308</v>
      </c>
      <c r="D2556" s="506" t="str">
        <f t="shared" ref="D2556" si="139">+C2556</f>
        <v>1,100.00 บาท</v>
      </c>
      <c r="E2556" s="506" t="s">
        <v>40</v>
      </c>
      <c r="F2556" s="520" t="s">
        <v>557</v>
      </c>
      <c r="G2556" s="506" t="str">
        <f t="shared" ref="G2556" si="140">+F2556</f>
        <v>ร้านบรรณศิลป์</v>
      </c>
      <c r="H2556" s="520" t="s">
        <v>10</v>
      </c>
      <c r="I2556" s="521" t="s">
        <v>558</v>
      </c>
    </row>
    <row r="2557" spans="1:9" x14ac:dyDescent="0.3">
      <c r="A2557" s="507"/>
      <c r="B2557" s="141"/>
      <c r="C2557" s="507"/>
      <c r="D2557" s="507"/>
      <c r="E2557" s="507"/>
      <c r="F2557" s="507" t="s">
        <v>42</v>
      </c>
      <c r="G2557" s="507" t="s">
        <v>43</v>
      </c>
      <c r="H2557" s="507"/>
      <c r="I2557" s="517">
        <v>242730</v>
      </c>
    </row>
    <row r="2558" spans="1:9" x14ac:dyDescent="0.3">
      <c r="A2558" s="502"/>
      <c r="B2558" s="501"/>
      <c r="C2558" s="502"/>
      <c r="D2558" s="502"/>
      <c r="E2558" s="502"/>
      <c r="F2558" s="518" t="str">
        <f t="shared" ref="F2558:G2558" si="141">+C2556</f>
        <v>1,100.00 บาท</v>
      </c>
      <c r="G2558" s="502" t="str">
        <f t="shared" si="141"/>
        <v>1,100.00 บาท</v>
      </c>
      <c r="H2558" s="502"/>
      <c r="I2558" s="503"/>
    </row>
    <row r="2559" spans="1:9" x14ac:dyDescent="0.3">
      <c r="A2559" s="506">
        <v>177</v>
      </c>
      <c r="B2559" s="519" t="s">
        <v>556</v>
      </c>
      <c r="C2559" s="520" t="s">
        <v>308</v>
      </c>
      <c r="D2559" s="506" t="str">
        <f t="shared" ref="D2559" si="142">+C2559</f>
        <v>1,100.00 บาท</v>
      </c>
      <c r="E2559" s="506" t="s">
        <v>40</v>
      </c>
      <c r="F2559" s="520" t="s">
        <v>557</v>
      </c>
      <c r="G2559" s="506" t="str">
        <f t="shared" ref="G2559" si="143">+F2559</f>
        <v>ร้านบรรณศิลป์</v>
      </c>
      <c r="H2559" s="520" t="s">
        <v>10</v>
      </c>
      <c r="I2559" s="521" t="s">
        <v>558</v>
      </c>
    </row>
    <row r="2560" spans="1:9" x14ac:dyDescent="0.3">
      <c r="A2560" s="507"/>
      <c r="B2560" s="141"/>
      <c r="C2560" s="507"/>
      <c r="D2560" s="507"/>
      <c r="E2560" s="507"/>
      <c r="F2560" s="507" t="s">
        <v>42</v>
      </c>
      <c r="G2560" s="507" t="s">
        <v>43</v>
      </c>
      <c r="H2560" s="507"/>
      <c r="I2560" s="517">
        <v>242731</v>
      </c>
    </row>
    <row r="2561" spans="1:9" x14ac:dyDescent="0.3">
      <c r="A2561" s="502"/>
      <c r="B2561" s="501"/>
      <c r="C2561" s="502"/>
      <c r="D2561" s="502"/>
      <c r="E2561" s="502"/>
      <c r="F2561" s="518" t="str">
        <f t="shared" ref="F2561:G2561" si="144">+C2559</f>
        <v>1,100.00 บาท</v>
      </c>
      <c r="G2561" s="502" t="str">
        <f t="shared" si="144"/>
        <v>1,100.00 บาท</v>
      </c>
      <c r="H2561" s="502"/>
      <c r="I2561" s="503"/>
    </row>
    <row r="2562" spans="1:9" x14ac:dyDescent="0.3">
      <c r="A2562" s="506">
        <v>178</v>
      </c>
      <c r="B2562" s="519" t="s">
        <v>556</v>
      </c>
      <c r="C2562" s="520" t="s">
        <v>308</v>
      </c>
      <c r="D2562" s="506" t="str">
        <f t="shared" ref="D2562" si="145">+C2562</f>
        <v>1,100.00 บาท</v>
      </c>
      <c r="E2562" s="506" t="s">
        <v>40</v>
      </c>
      <c r="F2562" s="520" t="s">
        <v>557</v>
      </c>
      <c r="G2562" s="506" t="str">
        <f t="shared" ref="G2562" si="146">+F2562</f>
        <v>ร้านบรรณศิลป์</v>
      </c>
      <c r="H2562" s="520" t="s">
        <v>10</v>
      </c>
      <c r="I2562" s="521" t="s">
        <v>558</v>
      </c>
    </row>
    <row r="2563" spans="1:9" x14ac:dyDescent="0.3">
      <c r="A2563" s="507"/>
      <c r="B2563" s="141"/>
      <c r="C2563" s="507"/>
      <c r="D2563" s="507"/>
      <c r="E2563" s="507"/>
      <c r="F2563" s="507" t="s">
        <v>42</v>
      </c>
      <c r="G2563" s="507" t="s">
        <v>43</v>
      </c>
      <c r="H2563" s="507"/>
      <c r="I2563" s="517">
        <v>242732</v>
      </c>
    </row>
    <row r="2564" spans="1:9" x14ac:dyDescent="0.3">
      <c r="A2564" s="502"/>
      <c r="B2564" s="501"/>
      <c r="C2564" s="502"/>
      <c r="D2564" s="502"/>
      <c r="E2564" s="502"/>
      <c r="F2564" s="518" t="str">
        <f t="shared" ref="F2564:G2564" si="147">+C2562</f>
        <v>1,100.00 บาท</v>
      </c>
      <c r="G2564" s="502" t="str">
        <f t="shared" si="147"/>
        <v>1,100.00 บาท</v>
      </c>
      <c r="H2564" s="502"/>
      <c r="I2564" s="503"/>
    </row>
    <row r="2565" spans="1:9" x14ac:dyDescent="0.3">
      <c r="A2565" s="506">
        <v>179</v>
      </c>
      <c r="B2565" s="519" t="s">
        <v>556</v>
      </c>
      <c r="C2565" s="520" t="s">
        <v>308</v>
      </c>
      <c r="D2565" s="506" t="str">
        <f t="shared" ref="D2565" si="148">+C2565</f>
        <v>1,100.00 บาท</v>
      </c>
      <c r="E2565" s="506" t="s">
        <v>40</v>
      </c>
      <c r="F2565" s="520" t="s">
        <v>557</v>
      </c>
      <c r="G2565" s="506" t="str">
        <f t="shared" ref="G2565" si="149">+F2565</f>
        <v>ร้านบรรณศิลป์</v>
      </c>
      <c r="H2565" s="520" t="s">
        <v>10</v>
      </c>
      <c r="I2565" s="521" t="s">
        <v>558</v>
      </c>
    </row>
    <row r="2566" spans="1:9" x14ac:dyDescent="0.3">
      <c r="A2566" s="507"/>
      <c r="B2566" s="141"/>
      <c r="C2566" s="507"/>
      <c r="D2566" s="507"/>
      <c r="E2566" s="507"/>
      <c r="F2566" s="507" t="s">
        <v>42</v>
      </c>
      <c r="G2566" s="507" t="s">
        <v>43</v>
      </c>
      <c r="H2566" s="507"/>
      <c r="I2566" s="517">
        <v>242733</v>
      </c>
    </row>
    <row r="2567" spans="1:9" x14ac:dyDescent="0.3">
      <c r="A2567" s="502"/>
      <c r="B2567" s="501"/>
      <c r="C2567" s="502"/>
      <c r="D2567" s="502"/>
      <c r="E2567" s="502"/>
      <c r="F2567" s="518" t="str">
        <f t="shared" ref="F2567:G2567" si="150">+C2565</f>
        <v>1,100.00 บาท</v>
      </c>
      <c r="G2567" s="502" t="str">
        <f t="shared" si="150"/>
        <v>1,100.00 บาท</v>
      </c>
      <c r="H2567" s="502"/>
      <c r="I2567" s="503"/>
    </row>
    <row r="2568" spans="1:9" x14ac:dyDescent="0.3">
      <c r="A2568" s="506">
        <v>180</v>
      </c>
      <c r="B2568" s="519" t="s">
        <v>556</v>
      </c>
      <c r="C2568" s="520" t="s">
        <v>308</v>
      </c>
      <c r="D2568" s="506" t="str">
        <f t="shared" ref="D2568" si="151">+C2568</f>
        <v>1,100.00 บาท</v>
      </c>
      <c r="E2568" s="506" t="s">
        <v>40</v>
      </c>
      <c r="F2568" s="520" t="s">
        <v>557</v>
      </c>
      <c r="G2568" s="506" t="str">
        <f t="shared" ref="G2568" si="152">+F2568</f>
        <v>ร้านบรรณศิลป์</v>
      </c>
      <c r="H2568" s="520" t="s">
        <v>10</v>
      </c>
      <c r="I2568" s="521" t="s">
        <v>558</v>
      </c>
    </row>
    <row r="2569" spans="1:9" x14ac:dyDescent="0.3">
      <c r="A2569" s="507"/>
      <c r="B2569" s="141"/>
      <c r="C2569" s="507"/>
      <c r="D2569" s="507"/>
      <c r="E2569" s="507"/>
      <c r="F2569" s="507" t="s">
        <v>42</v>
      </c>
      <c r="G2569" s="507" t="s">
        <v>43</v>
      </c>
      <c r="H2569" s="507"/>
      <c r="I2569" s="517">
        <v>242734</v>
      </c>
    </row>
    <row r="2570" spans="1:9" x14ac:dyDescent="0.3">
      <c r="A2570" s="502"/>
      <c r="B2570" s="501"/>
      <c r="C2570" s="502"/>
      <c r="D2570" s="502"/>
      <c r="E2570" s="502"/>
      <c r="F2570" s="518" t="str">
        <f t="shared" ref="F2570:G2570" si="153">+C2568</f>
        <v>1,100.00 บาท</v>
      </c>
      <c r="G2570" s="502" t="str">
        <f t="shared" si="153"/>
        <v>1,100.00 บาท</v>
      </c>
      <c r="H2570" s="502"/>
      <c r="I2570" s="503"/>
    </row>
    <row r="2571" spans="1:9" x14ac:dyDescent="0.3">
      <c r="A2571" s="506">
        <v>181</v>
      </c>
      <c r="B2571" s="519" t="s">
        <v>556</v>
      </c>
      <c r="C2571" s="520" t="s">
        <v>308</v>
      </c>
      <c r="D2571" s="506" t="str">
        <f t="shared" ref="D2571" si="154">+C2571</f>
        <v>1,100.00 บาท</v>
      </c>
      <c r="E2571" s="506" t="s">
        <v>40</v>
      </c>
      <c r="F2571" s="520" t="s">
        <v>557</v>
      </c>
      <c r="G2571" s="506" t="str">
        <f t="shared" ref="G2571" si="155">+F2571</f>
        <v>ร้านบรรณศิลป์</v>
      </c>
      <c r="H2571" s="520" t="s">
        <v>10</v>
      </c>
      <c r="I2571" s="521" t="s">
        <v>558</v>
      </c>
    </row>
    <row r="2572" spans="1:9" x14ac:dyDescent="0.3">
      <c r="A2572" s="507"/>
      <c r="B2572" s="141"/>
      <c r="C2572" s="507"/>
      <c r="D2572" s="507"/>
      <c r="E2572" s="507"/>
      <c r="F2572" s="507" t="s">
        <v>42</v>
      </c>
      <c r="G2572" s="507" t="s">
        <v>43</v>
      </c>
      <c r="H2572" s="507"/>
      <c r="I2572" s="517">
        <v>242735</v>
      </c>
    </row>
    <row r="2573" spans="1:9" x14ac:dyDescent="0.3">
      <c r="A2573" s="502"/>
      <c r="B2573" s="501"/>
      <c r="C2573" s="502"/>
      <c r="D2573" s="502"/>
      <c r="E2573" s="502"/>
      <c r="F2573" s="518" t="str">
        <f t="shared" ref="F2573:G2573" si="156">+C2571</f>
        <v>1,100.00 บาท</v>
      </c>
      <c r="G2573" s="502" t="str">
        <f t="shared" si="156"/>
        <v>1,100.00 บาท</v>
      </c>
      <c r="H2573" s="502"/>
      <c r="I2573" s="503"/>
    </row>
    <row r="2574" spans="1:9" x14ac:dyDescent="0.3">
      <c r="A2574" s="506">
        <v>182</v>
      </c>
      <c r="B2574" s="519" t="s">
        <v>556</v>
      </c>
      <c r="C2574" s="520" t="s">
        <v>308</v>
      </c>
      <c r="D2574" s="506" t="str">
        <f t="shared" ref="D2574" si="157">+C2574</f>
        <v>1,100.00 บาท</v>
      </c>
      <c r="E2574" s="506" t="s">
        <v>40</v>
      </c>
      <c r="F2574" s="520" t="s">
        <v>557</v>
      </c>
      <c r="G2574" s="506" t="str">
        <f t="shared" ref="G2574" si="158">+F2574</f>
        <v>ร้านบรรณศิลป์</v>
      </c>
      <c r="H2574" s="520" t="s">
        <v>10</v>
      </c>
      <c r="I2574" s="521" t="s">
        <v>558</v>
      </c>
    </row>
    <row r="2575" spans="1:9" x14ac:dyDescent="0.3">
      <c r="A2575" s="507"/>
      <c r="B2575" s="141"/>
      <c r="C2575" s="507"/>
      <c r="D2575" s="507"/>
      <c r="E2575" s="507"/>
      <c r="F2575" s="507" t="s">
        <v>42</v>
      </c>
      <c r="G2575" s="507" t="s">
        <v>43</v>
      </c>
      <c r="H2575" s="507"/>
      <c r="I2575" s="517">
        <v>242736</v>
      </c>
    </row>
    <row r="2576" spans="1:9" x14ac:dyDescent="0.3">
      <c r="A2576" s="502"/>
      <c r="B2576" s="501"/>
      <c r="C2576" s="502"/>
      <c r="D2576" s="502"/>
      <c r="E2576" s="502"/>
      <c r="F2576" s="518" t="str">
        <f t="shared" ref="F2576:G2576" si="159">+C2574</f>
        <v>1,100.00 บาท</v>
      </c>
      <c r="G2576" s="502" t="str">
        <f t="shared" si="159"/>
        <v>1,100.00 บาท</v>
      </c>
      <c r="H2576" s="502"/>
      <c r="I2576" s="503"/>
    </row>
    <row r="2577" spans="1:9" x14ac:dyDescent="0.3">
      <c r="A2577" s="506">
        <v>183</v>
      </c>
      <c r="B2577" s="519" t="s">
        <v>556</v>
      </c>
      <c r="C2577" s="520" t="s">
        <v>308</v>
      </c>
      <c r="D2577" s="506" t="str">
        <f t="shared" ref="D2577" si="160">+C2577</f>
        <v>1,100.00 บาท</v>
      </c>
      <c r="E2577" s="506" t="s">
        <v>40</v>
      </c>
      <c r="F2577" s="520" t="s">
        <v>557</v>
      </c>
      <c r="G2577" s="506" t="str">
        <f t="shared" ref="G2577" si="161">+F2577</f>
        <v>ร้านบรรณศิลป์</v>
      </c>
      <c r="H2577" s="520" t="s">
        <v>10</v>
      </c>
      <c r="I2577" s="521" t="s">
        <v>558</v>
      </c>
    </row>
    <row r="2578" spans="1:9" x14ac:dyDescent="0.3">
      <c r="A2578" s="507"/>
      <c r="B2578" s="141"/>
      <c r="C2578" s="507"/>
      <c r="D2578" s="507"/>
      <c r="E2578" s="507"/>
      <c r="F2578" s="507" t="s">
        <v>42</v>
      </c>
      <c r="G2578" s="507" t="s">
        <v>43</v>
      </c>
      <c r="H2578" s="507"/>
      <c r="I2578" s="517">
        <v>242737</v>
      </c>
    </row>
    <row r="2579" spans="1:9" x14ac:dyDescent="0.3">
      <c r="A2579" s="502"/>
      <c r="B2579" s="501"/>
      <c r="C2579" s="502"/>
      <c r="D2579" s="502"/>
      <c r="E2579" s="502"/>
      <c r="F2579" s="518" t="str">
        <f t="shared" ref="F2579:G2579" si="162">+C2577</f>
        <v>1,100.00 บาท</v>
      </c>
      <c r="G2579" s="502" t="str">
        <f t="shared" si="162"/>
        <v>1,100.00 บาท</v>
      </c>
      <c r="H2579" s="502"/>
      <c r="I2579" s="503"/>
    </row>
    <row r="2580" spans="1:9" x14ac:dyDescent="0.3">
      <c r="A2580" s="506">
        <v>184</v>
      </c>
      <c r="B2580" s="519" t="s">
        <v>556</v>
      </c>
      <c r="C2580" s="520" t="s">
        <v>308</v>
      </c>
      <c r="D2580" s="506" t="str">
        <f t="shared" ref="D2580" si="163">+C2580</f>
        <v>1,100.00 บาท</v>
      </c>
      <c r="E2580" s="506" t="s">
        <v>40</v>
      </c>
      <c r="F2580" s="520" t="s">
        <v>557</v>
      </c>
      <c r="G2580" s="506" t="str">
        <f t="shared" ref="G2580" si="164">+F2580</f>
        <v>ร้านบรรณศิลป์</v>
      </c>
      <c r="H2580" s="520" t="s">
        <v>10</v>
      </c>
      <c r="I2580" s="521" t="s">
        <v>558</v>
      </c>
    </row>
    <row r="2581" spans="1:9" x14ac:dyDescent="0.3">
      <c r="A2581" s="507"/>
      <c r="B2581" s="141"/>
      <c r="C2581" s="507"/>
      <c r="D2581" s="507"/>
      <c r="E2581" s="507"/>
      <c r="F2581" s="507" t="s">
        <v>42</v>
      </c>
      <c r="G2581" s="507" t="s">
        <v>43</v>
      </c>
      <c r="H2581" s="507"/>
      <c r="I2581" s="517">
        <v>242738</v>
      </c>
    </row>
    <row r="2582" spans="1:9" x14ac:dyDescent="0.3">
      <c r="A2582" s="502"/>
      <c r="B2582" s="501"/>
      <c r="C2582" s="502"/>
      <c r="D2582" s="502"/>
      <c r="E2582" s="502"/>
      <c r="F2582" s="518" t="str">
        <f t="shared" ref="F2582:G2582" si="165">+C2580</f>
        <v>1,100.00 บาท</v>
      </c>
      <c r="G2582" s="502" t="str">
        <f t="shared" si="165"/>
        <v>1,100.00 บาท</v>
      </c>
      <c r="H2582" s="502"/>
      <c r="I2582" s="503"/>
    </row>
    <row r="2583" spans="1:9" x14ac:dyDescent="0.3">
      <c r="A2583" s="506">
        <v>185</v>
      </c>
      <c r="B2583" s="519" t="s">
        <v>556</v>
      </c>
      <c r="C2583" s="520" t="s">
        <v>308</v>
      </c>
      <c r="D2583" s="506" t="str">
        <f t="shared" ref="D2583" si="166">+C2583</f>
        <v>1,100.00 บาท</v>
      </c>
      <c r="E2583" s="506" t="s">
        <v>40</v>
      </c>
      <c r="F2583" s="520" t="s">
        <v>557</v>
      </c>
      <c r="G2583" s="506" t="str">
        <f t="shared" ref="G2583" si="167">+F2583</f>
        <v>ร้านบรรณศิลป์</v>
      </c>
      <c r="H2583" s="520" t="s">
        <v>10</v>
      </c>
      <c r="I2583" s="521" t="s">
        <v>558</v>
      </c>
    </row>
    <row r="2584" spans="1:9" x14ac:dyDescent="0.3">
      <c r="A2584" s="507"/>
      <c r="B2584" s="141"/>
      <c r="C2584" s="507"/>
      <c r="D2584" s="507"/>
      <c r="E2584" s="507"/>
      <c r="F2584" s="507" t="s">
        <v>42</v>
      </c>
      <c r="G2584" s="507" t="s">
        <v>43</v>
      </c>
      <c r="H2584" s="507"/>
      <c r="I2584" s="517">
        <v>242739</v>
      </c>
    </row>
    <row r="2585" spans="1:9" x14ac:dyDescent="0.3">
      <c r="A2585" s="502"/>
      <c r="B2585" s="501"/>
      <c r="C2585" s="502"/>
      <c r="D2585" s="502"/>
      <c r="E2585" s="502"/>
      <c r="F2585" s="518" t="str">
        <f t="shared" ref="F2585:G2585" si="168">+C2583</f>
        <v>1,100.00 บาท</v>
      </c>
      <c r="G2585" s="502" t="str">
        <f t="shared" si="168"/>
        <v>1,100.00 บาท</v>
      </c>
      <c r="H2585" s="502"/>
      <c r="I2585" s="503"/>
    </row>
    <row r="2586" spans="1:9" x14ac:dyDescent="0.3">
      <c r="A2586" s="506">
        <v>186</v>
      </c>
      <c r="B2586" s="519" t="s">
        <v>556</v>
      </c>
      <c r="C2586" s="520" t="s">
        <v>308</v>
      </c>
      <c r="D2586" s="506" t="str">
        <f t="shared" ref="D2586" si="169">+C2586</f>
        <v>1,100.00 บาท</v>
      </c>
      <c r="E2586" s="506" t="s">
        <v>40</v>
      </c>
      <c r="F2586" s="520" t="s">
        <v>557</v>
      </c>
      <c r="G2586" s="506" t="str">
        <f t="shared" ref="G2586" si="170">+F2586</f>
        <v>ร้านบรรณศิลป์</v>
      </c>
      <c r="H2586" s="520" t="s">
        <v>10</v>
      </c>
      <c r="I2586" s="521" t="s">
        <v>558</v>
      </c>
    </row>
    <row r="2587" spans="1:9" x14ac:dyDescent="0.3">
      <c r="A2587" s="507"/>
      <c r="B2587" s="141"/>
      <c r="C2587" s="507"/>
      <c r="D2587" s="507"/>
      <c r="E2587" s="507"/>
      <c r="F2587" s="507" t="s">
        <v>42</v>
      </c>
      <c r="G2587" s="507" t="s">
        <v>43</v>
      </c>
      <c r="H2587" s="507"/>
      <c r="I2587" s="517">
        <v>242740</v>
      </c>
    </row>
    <row r="2588" spans="1:9" x14ac:dyDescent="0.3">
      <c r="A2588" s="502"/>
      <c r="B2588" s="501"/>
      <c r="C2588" s="502"/>
      <c r="D2588" s="502"/>
      <c r="E2588" s="502"/>
      <c r="F2588" s="518" t="str">
        <f t="shared" ref="F2588:G2588" si="171">+C2586</f>
        <v>1,100.00 บาท</v>
      </c>
      <c r="G2588" s="502" t="str">
        <f t="shared" si="171"/>
        <v>1,100.00 บาท</v>
      </c>
      <c r="H2588" s="502"/>
      <c r="I2588" s="503"/>
    </row>
    <row r="2589" spans="1:9" x14ac:dyDescent="0.3">
      <c r="A2589" s="506">
        <v>187</v>
      </c>
      <c r="B2589" s="519" t="s">
        <v>556</v>
      </c>
      <c r="C2589" s="520" t="s">
        <v>308</v>
      </c>
      <c r="D2589" s="506" t="str">
        <f t="shared" ref="D2589" si="172">+C2589</f>
        <v>1,100.00 บาท</v>
      </c>
      <c r="E2589" s="506" t="s">
        <v>40</v>
      </c>
      <c r="F2589" s="520" t="s">
        <v>557</v>
      </c>
      <c r="G2589" s="506" t="str">
        <f t="shared" ref="G2589" si="173">+F2589</f>
        <v>ร้านบรรณศิลป์</v>
      </c>
      <c r="H2589" s="520" t="s">
        <v>10</v>
      </c>
      <c r="I2589" s="521" t="s">
        <v>558</v>
      </c>
    </row>
    <row r="2590" spans="1:9" x14ac:dyDescent="0.3">
      <c r="A2590" s="507"/>
      <c r="B2590" s="141"/>
      <c r="C2590" s="507"/>
      <c r="D2590" s="507"/>
      <c r="E2590" s="507"/>
      <c r="F2590" s="507" t="s">
        <v>42</v>
      </c>
      <c r="G2590" s="507" t="s">
        <v>43</v>
      </c>
      <c r="H2590" s="507"/>
      <c r="I2590" s="517">
        <v>242741</v>
      </c>
    </row>
    <row r="2591" spans="1:9" x14ac:dyDescent="0.3">
      <c r="A2591" s="502"/>
      <c r="B2591" s="501"/>
      <c r="C2591" s="502"/>
      <c r="D2591" s="502"/>
      <c r="E2591" s="502"/>
      <c r="F2591" s="518" t="str">
        <f t="shared" ref="F2591:G2591" si="174">+C2589</f>
        <v>1,100.00 บาท</v>
      </c>
      <c r="G2591" s="502" t="str">
        <f t="shared" si="174"/>
        <v>1,100.00 บาท</v>
      </c>
      <c r="H2591" s="502"/>
      <c r="I2591" s="503"/>
    </row>
    <row r="2592" spans="1:9" x14ac:dyDescent="0.3">
      <c r="A2592" s="506">
        <v>188</v>
      </c>
      <c r="B2592" s="519" t="s">
        <v>556</v>
      </c>
      <c r="C2592" s="520" t="s">
        <v>308</v>
      </c>
      <c r="D2592" s="506" t="str">
        <f t="shared" ref="D2592" si="175">+C2592</f>
        <v>1,100.00 บาท</v>
      </c>
      <c r="E2592" s="506" t="s">
        <v>40</v>
      </c>
      <c r="F2592" s="520" t="s">
        <v>557</v>
      </c>
      <c r="G2592" s="506" t="str">
        <f t="shared" ref="G2592" si="176">+F2592</f>
        <v>ร้านบรรณศิลป์</v>
      </c>
      <c r="H2592" s="520" t="s">
        <v>10</v>
      </c>
      <c r="I2592" s="521" t="s">
        <v>558</v>
      </c>
    </row>
    <row r="2593" spans="1:9" x14ac:dyDescent="0.3">
      <c r="A2593" s="507"/>
      <c r="B2593" s="141"/>
      <c r="C2593" s="507"/>
      <c r="D2593" s="507"/>
      <c r="E2593" s="507"/>
      <c r="F2593" s="507" t="s">
        <v>42</v>
      </c>
      <c r="G2593" s="507" t="s">
        <v>43</v>
      </c>
      <c r="H2593" s="507"/>
      <c r="I2593" s="517">
        <v>242742</v>
      </c>
    </row>
    <row r="2594" spans="1:9" x14ac:dyDescent="0.3">
      <c r="A2594" s="502"/>
      <c r="B2594" s="501"/>
      <c r="C2594" s="502"/>
      <c r="D2594" s="502"/>
      <c r="E2594" s="502"/>
      <c r="F2594" s="518" t="str">
        <f t="shared" ref="F2594:G2594" si="177">+C2592</f>
        <v>1,100.00 บาท</v>
      </c>
      <c r="G2594" s="502" t="str">
        <f t="shared" si="177"/>
        <v>1,100.00 บาท</v>
      </c>
      <c r="H2594" s="502"/>
      <c r="I2594" s="503"/>
    </row>
    <row r="2595" spans="1:9" x14ac:dyDescent="0.3">
      <c r="A2595" s="506">
        <v>189</v>
      </c>
      <c r="B2595" s="519" t="s">
        <v>556</v>
      </c>
      <c r="C2595" s="520" t="s">
        <v>308</v>
      </c>
      <c r="D2595" s="506" t="str">
        <f t="shared" ref="D2595" si="178">+C2595</f>
        <v>1,100.00 บาท</v>
      </c>
      <c r="E2595" s="506" t="s">
        <v>40</v>
      </c>
      <c r="F2595" s="520" t="s">
        <v>557</v>
      </c>
      <c r="G2595" s="506" t="str">
        <f t="shared" ref="G2595" si="179">+F2595</f>
        <v>ร้านบรรณศิลป์</v>
      </c>
      <c r="H2595" s="520" t="s">
        <v>10</v>
      </c>
      <c r="I2595" s="521" t="s">
        <v>558</v>
      </c>
    </row>
    <row r="2596" spans="1:9" x14ac:dyDescent="0.3">
      <c r="A2596" s="507"/>
      <c r="B2596" s="141"/>
      <c r="C2596" s="507"/>
      <c r="D2596" s="507"/>
      <c r="E2596" s="507"/>
      <c r="F2596" s="507" t="s">
        <v>42</v>
      </c>
      <c r="G2596" s="507" t="s">
        <v>43</v>
      </c>
      <c r="H2596" s="507"/>
      <c r="I2596" s="517">
        <v>242743</v>
      </c>
    </row>
    <row r="2597" spans="1:9" x14ac:dyDescent="0.3">
      <c r="A2597" s="502"/>
      <c r="B2597" s="501"/>
      <c r="C2597" s="502"/>
      <c r="D2597" s="502"/>
      <c r="E2597" s="502"/>
      <c r="F2597" s="518" t="str">
        <f t="shared" ref="F2597:G2597" si="180">+C2595</f>
        <v>1,100.00 บาท</v>
      </c>
      <c r="G2597" s="502" t="str">
        <f t="shared" si="180"/>
        <v>1,100.00 บาท</v>
      </c>
      <c r="H2597" s="502"/>
      <c r="I2597" s="503"/>
    </row>
    <row r="2598" spans="1:9" x14ac:dyDescent="0.3">
      <c r="A2598" s="506">
        <v>190</v>
      </c>
      <c r="B2598" s="519" t="s">
        <v>556</v>
      </c>
      <c r="C2598" s="520" t="s">
        <v>308</v>
      </c>
      <c r="D2598" s="506" t="str">
        <f t="shared" ref="D2598" si="181">+C2598</f>
        <v>1,100.00 บาท</v>
      </c>
      <c r="E2598" s="506" t="s">
        <v>40</v>
      </c>
      <c r="F2598" s="520" t="s">
        <v>557</v>
      </c>
      <c r="G2598" s="506" t="str">
        <f t="shared" ref="G2598" si="182">+F2598</f>
        <v>ร้านบรรณศิลป์</v>
      </c>
      <c r="H2598" s="520" t="s">
        <v>10</v>
      </c>
      <c r="I2598" s="521" t="s">
        <v>558</v>
      </c>
    </row>
    <row r="2599" spans="1:9" x14ac:dyDescent="0.3">
      <c r="A2599" s="507"/>
      <c r="B2599" s="141"/>
      <c r="C2599" s="507"/>
      <c r="D2599" s="507"/>
      <c r="E2599" s="507"/>
      <c r="F2599" s="507" t="s">
        <v>42</v>
      </c>
      <c r="G2599" s="507" t="s">
        <v>43</v>
      </c>
      <c r="H2599" s="507"/>
      <c r="I2599" s="517">
        <v>242744</v>
      </c>
    </row>
    <row r="2600" spans="1:9" x14ac:dyDescent="0.3">
      <c r="A2600" s="502"/>
      <c r="B2600" s="501"/>
      <c r="C2600" s="502"/>
      <c r="D2600" s="502"/>
      <c r="E2600" s="502"/>
      <c r="F2600" s="518" t="str">
        <f t="shared" ref="F2600:G2600" si="183">+C2598</f>
        <v>1,100.00 บาท</v>
      </c>
      <c r="G2600" s="502" t="str">
        <f t="shared" si="183"/>
        <v>1,100.00 บาท</v>
      </c>
      <c r="H2600" s="502"/>
      <c r="I2600" s="503"/>
    </row>
    <row r="2601" spans="1:9" x14ac:dyDescent="0.3">
      <c r="A2601" s="506">
        <v>191</v>
      </c>
      <c r="B2601" s="519" t="s">
        <v>556</v>
      </c>
      <c r="C2601" s="520" t="s">
        <v>308</v>
      </c>
      <c r="D2601" s="506" t="str">
        <f t="shared" ref="D2601" si="184">+C2601</f>
        <v>1,100.00 บาท</v>
      </c>
      <c r="E2601" s="506" t="s">
        <v>40</v>
      </c>
      <c r="F2601" s="520" t="s">
        <v>557</v>
      </c>
      <c r="G2601" s="506" t="str">
        <f t="shared" ref="G2601" si="185">+F2601</f>
        <v>ร้านบรรณศิลป์</v>
      </c>
      <c r="H2601" s="520" t="s">
        <v>10</v>
      </c>
      <c r="I2601" s="521" t="s">
        <v>558</v>
      </c>
    </row>
    <row r="2602" spans="1:9" x14ac:dyDescent="0.3">
      <c r="A2602" s="507"/>
      <c r="B2602" s="141"/>
      <c r="C2602" s="507"/>
      <c r="D2602" s="507"/>
      <c r="E2602" s="507"/>
      <c r="F2602" s="507" t="s">
        <v>42</v>
      </c>
      <c r="G2602" s="507" t="s">
        <v>43</v>
      </c>
      <c r="H2602" s="507"/>
      <c r="I2602" s="517">
        <v>242745</v>
      </c>
    </row>
    <row r="2603" spans="1:9" x14ac:dyDescent="0.3">
      <c r="A2603" s="502"/>
      <c r="B2603" s="501"/>
      <c r="C2603" s="502"/>
      <c r="D2603" s="502"/>
      <c r="E2603" s="502"/>
      <c r="F2603" s="518" t="str">
        <f t="shared" ref="F2603:G2603" si="186">+C2601</f>
        <v>1,100.00 บาท</v>
      </c>
      <c r="G2603" s="502" t="str">
        <f t="shared" si="186"/>
        <v>1,100.00 บาท</v>
      </c>
      <c r="H2603" s="502"/>
      <c r="I2603" s="503"/>
    </row>
    <row r="2604" spans="1:9" x14ac:dyDescent="0.3">
      <c r="A2604" s="506">
        <v>192</v>
      </c>
      <c r="B2604" s="519" t="s">
        <v>556</v>
      </c>
      <c r="C2604" s="520" t="s">
        <v>308</v>
      </c>
      <c r="D2604" s="506" t="str">
        <f t="shared" ref="D2604" si="187">+C2604</f>
        <v>1,100.00 บาท</v>
      </c>
      <c r="E2604" s="506" t="s">
        <v>40</v>
      </c>
      <c r="F2604" s="520" t="s">
        <v>557</v>
      </c>
      <c r="G2604" s="506" t="str">
        <f t="shared" ref="G2604" si="188">+F2604</f>
        <v>ร้านบรรณศิลป์</v>
      </c>
      <c r="H2604" s="520" t="s">
        <v>10</v>
      </c>
      <c r="I2604" s="521" t="s">
        <v>558</v>
      </c>
    </row>
    <row r="2605" spans="1:9" x14ac:dyDescent="0.3">
      <c r="A2605" s="507"/>
      <c r="B2605" s="141"/>
      <c r="C2605" s="507"/>
      <c r="D2605" s="507"/>
      <c r="E2605" s="507"/>
      <c r="F2605" s="507" t="s">
        <v>42</v>
      </c>
      <c r="G2605" s="507" t="s">
        <v>43</v>
      </c>
      <c r="H2605" s="507"/>
      <c r="I2605" s="517">
        <v>242746</v>
      </c>
    </row>
    <row r="2606" spans="1:9" x14ac:dyDescent="0.3">
      <c r="A2606" s="502"/>
      <c r="B2606" s="501"/>
      <c r="C2606" s="502"/>
      <c r="D2606" s="502"/>
      <c r="E2606" s="502"/>
      <c r="F2606" s="518" t="str">
        <f t="shared" ref="F2606:G2606" si="189">+C2604</f>
        <v>1,100.00 บาท</v>
      </c>
      <c r="G2606" s="502" t="str">
        <f t="shared" si="189"/>
        <v>1,100.00 บาท</v>
      </c>
      <c r="H2606" s="502"/>
      <c r="I2606" s="503"/>
    </row>
    <row r="2607" spans="1:9" x14ac:dyDescent="0.3">
      <c r="A2607" s="506">
        <v>193</v>
      </c>
      <c r="B2607" s="519" t="s">
        <v>556</v>
      </c>
      <c r="C2607" s="520" t="s">
        <v>308</v>
      </c>
      <c r="D2607" s="506" t="str">
        <f t="shared" ref="D2607" si="190">+C2607</f>
        <v>1,100.00 บาท</v>
      </c>
      <c r="E2607" s="506" t="s">
        <v>40</v>
      </c>
      <c r="F2607" s="520" t="s">
        <v>557</v>
      </c>
      <c r="G2607" s="506" t="str">
        <f t="shared" ref="G2607" si="191">+F2607</f>
        <v>ร้านบรรณศิลป์</v>
      </c>
      <c r="H2607" s="520" t="s">
        <v>10</v>
      </c>
      <c r="I2607" s="521" t="s">
        <v>558</v>
      </c>
    </row>
    <row r="2608" spans="1:9" x14ac:dyDescent="0.3">
      <c r="A2608" s="507"/>
      <c r="B2608" s="141"/>
      <c r="C2608" s="507"/>
      <c r="D2608" s="507"/>
      <c r="E2608" s="507"/>
      <c r="F2608" s="507" t="s">
        <v>42</v>
      </c>
      <c r="G2608" s="507" t="s">
        <v>43</v>
      </c>
      <c r="H2608" s="507"/>
      <c r="I2608" s="517">
        <v>242747</v>
      </c>
    </row>
    <row r="2609" spans="1:9" x14ac:dyDescent="0.3">
      <c r="A2609" s="502"/>
      <c r="B2609" s="501"/>
      <c r="C2609" s="502"/>
      <c r="D2609" s="502"/>
      <c r="E2609" s="502"/>
      <c r="F2609" s="518" t="str">
        <f t="shared" ref="F2609:G2609" si="192">+C2607</f>
        <v>1,100.00 บาท</v>
      </c>
      <c r="G2609" s="502" t="str">
        <f t="shared" si="192"/>
        <v>1,100.00 บาท</v>
      </c>
      <c r="H2609" s="502"/>
      <c r="I2609" s="503"/>
    </row>
    <row r="2610" spans="1:9" x14ac:dyDescent="0.3">
      <c r="A2610" s="506">
        <v>194</v>
      </c>
      <c r="B2610" s="519" t="s">
        <v>556</v>
      </c>
      <c r="C2610" s="520" t="s">
        <v>308</v>
      </c>
      <c r="D2610" s="506" t="str">
        <f t="shared" ref="D2610" si="193">+C2610</f>
        <v>1,100.00 บาท</v>
      </c>
      <c r="E2610" s="506" t="s">
        <v>40</v>
      </c>
      <c r="F2610" s="520" t="s">
        <v>557</v>
      </c>
      <c r="G2610" s="506" t="str">
        <f t="shared" ref="G2610" si="194">+F2610</f>
        <v>ร้านบรรณศิลป์</v>
      </c>
      <c r="H2610" s="520" t="s">
        <v>10</v>
      </c>
      <c r="I2610" s="521" t="s">
        <v>558</v>
      </c>
    </row>
    <row r="2611" spans="1:9" x14ac:dyDescent="0.3">
      <c r="A2611" s="507"/>
      <c r="B2611" s="141"/>
      <c r="C2611" s="507"/>
      <c r="D2611" s="507"/>
      <c r="E2611" s="507"/>
      <c r="F2611" s="507" t="s">
        <v>42</v>
      </c>
      <c r="G2611" s="507" t="s">
        <v>43</v>
      </c>
      <c r="H2611" s="507"/>
      <c r="I2611" s="517">
        <v>242748</v>
      </c>
    </row>
    <row r="2612" spans="1:9" x14ac:dyDescent="0.3">
      <c r="A2612" s="502"/>
      <c r="B2612" s="501"/>
      <c r="C2612" s="502"/>
      <c r="D2612" s="502"/>
      <c r="E2612" s="502"/>
      <c r="F2612" s="518" t="str">
        <f t="shared" ref="F2612:G2612" si="195">+C2610</f>
        <v>1,100.00 บาท</v>
      </c>
      <c r="G2612" s="502" t="str">
        <f t="shared" si="195"/>
        <v>1,100.00 บาท</v>
      </c>
      <c r="H2612" s="502"/>
      <c r="I2612" s="503"/>
    </row>
    <row r="2613" spans="1:9" x14ac:dyDescent="0.3">
      <c r="A2613" s="506">
        <v>195</v>
      </c>
      <c r="B2613" s="519" t="s">
        <v>556</v>
      </c>
      <c r="C2613" s="520" t="s">
        <v>308</v>
      </c>
      <c r="D2613" s="506" t="str">
        <f t="shared" ref="D2613" si="196">+C2613</f>
        <v>1,100.00 บาท</v>
      </c>
      <c r="E2613" s="506" t="s">
        <v>40</v>
      </c>
      <c r="F2613" s="520" t="s">
        <v>557</v>
      </c>
      <c r="G2613" s="506" t="str">
        <f t="shared" ref="G2613" si="197">+F2613</f>
        <v>ร้านบรรณศิลป์</v>
      </c>
      <c r="H2613" s="520" t="s">
        <v>10</v>
      </c>
      <c r="I2613" s="521" t="s">
        <v>558</v>
      </c>
    </row>
    <row r="2614" spans="1:9" x14ac:dyDescent="0.3">
      <c r="A2614" s="507"/>
      <c r="B2614" s="141"/>
      <c r="C2614" s="507"/>
      <c r="D2614" s="507"/>
      <c r="E2614" s="507"/>
      <c r="F2614" s="507" t="s">
        <v>42</v>
      </c>
      <c r="G2614" s="507" t="s">
        <v>43</v>
      </c>
      <c r="H2614" s="507"/>
      <c r="I2614" s="517">
        <v>242749</v>
      </c>
    </row>
    <row r="2615" spans="1:9" x14ac:dyDescent="0.3">
      <c r="A2615" s="502"/>
      <c r="B2615" s="501"/>
      <c r="C2615" s="502"/>
      <c r="D2615" s="502"/>
      <c r="E2615" s="502"/>
      <c r="F2615" s="518" t="str">
        <f t="shared" ref="F2615:G2615" si="198">+C2613</f>
        <v>1,100.00 บาท</v>
      </c>
      <c r="G2615" s="502" t="str">
        <f t="shared" si="198"/>
        <v>1,100.00 บาท</v>
      </c>
      <c r="H2615" s="502"/>
      <c r="I2615" s="503"/>
    </row>
    <row r="2616" spans="1:9" x14ac:dyDescent="0.3">
      <c r="A2616" s="506">
        <v>196</v>
      </c>
      <c r="B2616" s="519" t="s">
        <v>556</v>
      </c>
      <c r="C2616" s="520" t="s">
        <v>308</v>
      </c>
      <c r="D2616" s="506" t="str">
        <f t="shared" ref="D2616" si="199">+C2616</f>
        <v>1,100.00 บาท</v>
      </c>
      <c r="E2616" s="506" t="s">
        <v>40</v>
      </c>
      <c r="F2616" s="520" t="s">
        <v>557</v>
      </c>
      <c r="G2616" s="506" t="str">
        <f t="shared" ref="G2616" si="200">+F2616</f>
        <v>ร้านบรรณศิลป์</v>
      </c>
      <c r="H2616" s="520" t="s">
        <v>10</v>
      </c>
      <c r="I2616" s="521" t="s">
        <v>558</v>
      </c>
    </row>
    <row r="2617" spans="1:9" x14ac:dyDescent="0.3">
      <c r="A2617" s="507"/>
      <c r="B2617" s="141"/>
      <c r="C2617" s="507"/>
      <c r="D2617" s="507"/>
      <c r="E2617" s="507"/>
      <c r="F2617" s="507" t="s">
        <v>42</v>
      </c>
      <c r="G2617" s="507" t="s">
        <v>43</v>
      </c>
      <c r="H2617" s="507"/>
      <c r="I2617" s="517">
        <v>242750</v>
      </c>
    </row>
    <row r="2618" spans="1:9" x14ac:dyDescent="0.3">
      <c r="A2618" s="502"/>
      <c r="B2618" s="501"/>
      <c r="C2618" s="502"/>
      <c r="D2618" s="502"/>
      <c r="E2618" s="502"/>
      <c r="F2618" s="518" t="str">
        <f t="shared" ref="F2618:G2618" si="201">+C2616</f>
        <v>1,100.00 บาท</v>
      </c>
      <c r="G2618" s="502" t="str">
        <f t="shared" si="201"/>
        <v>1,100.00 บาท</v>
      </c>
      <c r="H2618" s="502"/>
      <c r="I2618" s="503"/>
    </row>
    <row r="2619" spans="1:9" x14ac:dyDescent="0.3">
      <c r="A2619" s="506">
        <v>197</v>
      </c>
      <c r="B2619" s="519" t="s">
        <v>556</v>
      </c>
      <c r="C2619" s="520" t="s">
        <v>308</v>
      </c>
      <c r="D2619" s="506" t="str">
        <f t="shared" ref="D2619" si="202">+C2619</f>
        <v>1,100.00 บาท</v>
      </c>
      <c r="E2619" s="506" t="s">
        <v>40</v>
      </c>
      <c r="F2619" s="520" t="s">
        <v>557</v>
      </c>
      <c r="G2619" s="506" t="str">
        <f t="shared" ref="G2619" si="203">+F2619</f>
        <v>ร้านบรรณศิลป์</v>
      </c>
      <c r="H2619" s="520" t="s">
        <v>10</v>
      </c>
      <c r="I2619" s="521" t="s">
        <v>558</v>
      </c>
    </row>
    <row r="2620" spans="1:9" x14ac:dyDescent="0.3">
      <c r="A2620" s="507"/>
      <c r="B2620" s="141"/>
      <c r="C2620" s="507"/>
      <c r="D2620" s="507"/>
      <c r="E2620" s="507"/>
      <c r="F2620" s="507" t="s">
        <v>42</v>
      </c>
      <c r="G2620" s="507" t="s">
        <v>43</v>
      </c>
      <c r="H2620" s="507"/>
      <c r="I2620" s="517">
        <v>242751</v>
      </c>
    </row>
    <row r="2621" spans="1:9" x14ac:dyDescent="0.3">
      <c r="A2621" s="502"/>
      <c r="B2621" s="501"/>
      <c r="C2621" s="502"/>
      <c r="D2621" s="502"/>
      <c r="E2621" s="502"/>
      <c r="F2621" s="518" t="str">
        <f t="shared" ref="F2621:G2621" si="204">+C2619</f>
        <v>1,100.00 บาท</v>
      </c>
      <c r="G2621" s="502" t="str">
        <f t="shared" si="204"/>
        <v>1,100.00 บาท</v>
      </c>
      <c r="H2621" s="502"/>
      <c r="I2621" s="503"/>
    </row>
    <row r="2622" spans="1:9" x14ac:dyDescent="0.3">
      <c r="A2622" s="506">
        <v>198</v>
      </c>
      <c r="B2622" s="519" t="s">
        <v>556</v>
      </c>
      <c r="C2622" s="520" t="s">
        <v>308</v>
      </c>
      <c r="D2622" s="506" t="str">
        <f t="shared" ref="D2622" si="205">+C2622</f>
        <v>1,100.00 บาท</v>
      </c>
      <c r="E2622" s="506" t="s">
        <v>40</v>
      </c>
      <c r="F2622" s="520" t="s">
        <v>557</v>
      </c>
      <c r="G2622" s="506" t="str">
        <f t="shared" ref="G2622" si="206">+F2622</f>
        <v>ร้านบรรณศิลป์</v>
      </c>
      <c r="H2622" s="520" t="s">
        <v>10</v>
      </c>
      <c r="I2622" s="521" t="s">
        <v>558</v>
      </c>
    </row>
    <row r="2623" spans="1:9" x14ac:dyDescent="0.3">
      <c r="A2623" s="507"/>
      <c r="B2623" s="141"/>
      <c r="C2623" s="507"/>
      <c r="D2623" s="507"/>
      <c r="E2623" s="507"/>
      <c r="F2623" s="507" t="s">
        <v>42</v>
      </c>
      <c r="G2623" s="507" t="s">
        <v>43</v>
      </c>
      <c r="H2623" s="507"/>
      <c r="I2623" s="517">
        <v>242752</v>
      </c>
    </row>
    <row r="2624" spans="1:9" x14ac:dyDescent="0.3">
      <c r="A2624" s="502"/>
      <c r="B2624" s="501"/>
      <c r="C2624" s="502"/>
      <c r="D2624" s="502"/>
      <c r="E2624" s="502"/>
      <c r="F2624" s="518" t="str">
        <f t="shared" ref="F2624:G2624" si="207">+C2622</f>
        <v>1,100.00 บาท</v>
      </c>
      <c r="G2624" s="502" t="str">
        <f t="shared" si="207"/>
        <v>1,100.00 บาท</v>
      </c>
      <c r="H2624" s="502"/>
      <c r="I2624" s="503"/>
    </row>
    <row r="2625" spans="1:9" x14ac:dyDescent="0.3">
      <c r="A2625" s="506">
        <v>199</v>
      </c>
      <c r="B2625" s="519" t="s">
        <v>556</v>
      </c>
      <c r="C2625" s="520" t="s">
        <v>308</v>
      </c>
      <c r="D2625" s="506" t="str">
        <f t="shared" ref="D2625" si="208">+C2625</f>
        <v>1,100.00 บาท</v>
      </c>
      <c r="E2625" s="506" t="s">
        <v>40</v>
      </c>
      <c r="F2625" s="520" t="s">
        <v>557</v>
      </c>
      <c r="G2625" s="506" t="str">
        <f t="shared" ref="G2625" si="209">+F2625</f>
        <v>ร้านบรรณศิลป์</v>
      </c>
      <c r="H2625" s="520" t="s">
        <v>10</v>
      </c>
      <c r="I2625" s="521" t="s">
        <v>558</v>
      </c>
    </row>
    <row r="2626" spans="1:9" x14ac:dyDescent="0.3">
      <c r="A2626" s="507"/>
      <c r="B2626" s="141"/>
      <c r="C2626" s="507"/>
      <c r="D2626" s="507"/>
      <c r="E2626" s="507"/>
      <c r="F2626" s="507" t="s">
        <v>42</v>
      </c>
      <c r="G2626" s="507" t="s">
        <v>43</v>
      </c>
      <c r="H2626" s="507"/>
      <c r="I2626" s="517">
        <v>242753</v>
      </c>
    </row>
    <row r="2627" spans="1:9" x14ac:dyDescent="0.3">
      <c r="A2627" s="502"/>
      <c r="B2627" s="501"/>
      <c r="C2627" s="502"/>
      <c r="D2627" s="502"/>
      <c r="E2627" s="502"/>
      <c r="F2627" s="518" t="str">
        <f t="shared" ref="F2627:G2627" si="210">+C2625</f>
        <v>1,100.00 บาท</v>
      </c>
      <c r="G2627" s="502" t="str">
        <f t="shared" si="210"/>
        <v>1,100.00 บาท</v>
      </c>
      <c r="H2627" s="502"/>
      <c r="I2627" s="503"/>
    </row>
    <row r="2628" spans="1:9" x14ac:dyDescent="0.3">
      <c r="A2628" s="506">
        <v>200</v>
      </c>
      <c r="B2628" s="519" t="s">
        <v>556</v>
      </c>
      <c r="C2628" s="520" t="s">
        <v>308</v>
      </c>
      <c r="D2628" s="506" t="str">
        <f t="shared" ref="D2628" si="211">+C2628</f>
        <v>1,100.00 บาท</v>
      </c>
      <c r="E2628" s="506" t="s">
        <v>40</v>
      </c>
      <c r="F2628" s="520" t="s">
        <v>557</v>
      </c>
      <c r="G2628" s="506" t="str">
        <f t="shared" ref="G2628" si="212">+F2628</f>
        <v>ร้านบรรณศิลป์</v>
      </c>
      <c r="H2628" s="520" t="s">
        <v>10</v>
      </c>
      <c r="I2628" s="521" t="s">
        <v>558</v>
      </c>
    </row>
    <row r="2629" spans="1:9" x14ac:dyDescent="0.3">
      <c r="A2629" s="507"/>
      <c r="B2629" s="141"/>
      <c r="C2629" s="507"/>
      <c r="D2629" s="507"/>
      <c r="E2629" s="507"/>
      <c r="F2629" s="507" t="s">
        <v>42</v>
      </c>
      <c r="G2629" s="507" t="s">
        <v>43</v>
      </c>
      <c r="H2629" s="507"/>
      <c r="I2629" s="517">
        <v>242754</v>
      </c>
    </row>
    <row r="2630" spans="1:9" x14ac:dyDescent="0.3">
      <c r="A2630" s="502"/>
      <c r="B2630" s="501"/>
      <c r="C2630" s="502"/>
      <c r="D2630" s="502"/>
      <c r="E2630" s="502"/>
      <c r="F2630" s="518" t="str">
        <f t="shared" ref="F2630:G2630" si="213">+C2628</f>
        <v>1,100.00 บาท</v>
      </c>
      <c r="G2630" s="502" t="str">
        <f t="shared" si="213"/>
        <v>1,100.00 บาท</v>
      </c>
      <c r="H2630" s="502"/>
      <c r="I2630" s="503"/>
    </row>
    <row r="2631" spans="1:9" x14ac:dyDescent="0.3">
      <c r="A2631" s="506">
        <v>201</v>
      </c>
      <c r="B2631" s="519" t="s">
        <v>556</v>
      </c>
      <c r="C2631" s="520" t="s">
        <v>308</v>
      </c>
      <c r="D2631" s="506" t="str">
        <f t="shared" ref="D2631" si="214">+C2631</f>
        <v>1,100.00 บาท</v>
      </c>
      <c r="E2631" s="506" t="s">
        <v>40</v>
      </c>
      <c r="F2631" s="520" t="s">
        <v>557</v>
      </c>
      <c r="G2631" s="506" t="str">
        <f t="shared" ref="G2631" si="215">+F2631</f>
        <v>ร้านบรรณศิลป์</v>
      </c>
      <c r="H2631" s="520" t="s">
        <v>10</v>
      </c>
      <c r="I2631" s="521" t="s">
        <v>558</v>
      </c>
    </row>
    <row r="2632" spans="1:9" x14ac:dyDescent="0.3">
      <c r="A2632" s="507"/>
      <c r="B2632" s="141"/>
      <c r="C2632" s="507"/>
      <c r="D2632" s="507"/>
      <c r="E2632" s="507"/>
      <c r="F2632" s="507" t="s">
        <v>42</v>
      </c>
      <c r="G2632" s="507" t="s">
        <v>43</v>
      </c>
      <c r="H2632" s="507"/>
      <c r="I2632" s="517">
        <v>242755</v>
      </c>
    </row>
    <row r="2633" spans="1:9" x14ac:dyDescent="0.3">
      <c r="A2633" s="502"/>
      <c r="B2633" s="501"/>
      <c r="C2633" s="502"/>
      <c r="D2633" s="502"/>
      <c r="E2633" s="502"/>
      <c r="F2633" s="518" t="str">
        <f t="shared" ref="F2633:G2633" si="216">+C2631</f>
        <v>1,100.00 บาท</v>
      </c>
      <c r="G2633" s="502" t="str">
        <f t="shared" si="216"/>
        <v>1,100.00 บาท</v>
      </c>
      <c r="H2633" s="502"/>
      <c r="I2633" s="503"/>
    </row>
    <row r="2634" spans="1:9" x14ac:dyDescent="0.3">
      <c r="A2634" s="506">
        <v>202</v>
      </c>
      <c r="B2634" s="519" t="s">
        <v>556</v>
      </c>
      <c r="C2634" s="520" t="s">
        <v>308</v>
      </c>
      <c r="D2634" s="506" t="str">
        <f t="shared" ref="D2634" si="217">+C2634</f>
        <v>1,100.00 บาท</v>
      </c>
      <c r="E2634" s="506" t="s">
        <v>40</v>
      </c>
      <c r="F2634" s="520" t="s">
        <v>557</v>
      </c>
      <c r="G2634" s="506" t="str">
        <f t="shared" ref="G2634" si="218">+F2634</f>
        <v>ร้านบรรณศิลป์</v>
      </c>
      <c r="H2634" s="520" t="s">
        <v>10</v>
      </c>
      <c r="I2634" s="521" t="s">
        <v>558</v>
      </c>
    </row>
    <row r="2635" spans="1:9" x14ac:dyDescent="0.3">
      <c r="A2635" s="507"/>
      <c r="B2635" s="141"/>
      <c r="C2635" s="507"/>
      <c r="D2635" s="507"/>
      <c r="E2635" s="507"/>
      <c r="F2635" s="507" t="s">
        <v>42</v>
      </c>
      <c r="G2635" s="507" t="s">
        <v>43</v>
      </c>
      <c r="H2635" s="507"/>
      <c r="I2635" s="517">
        <v>242756</v>
      </c>
    </row>
    <row r="2636" spans="1:9" x14ac:dyDescent="0.3">
      <c r="A2636" s="502"/>
      <c r="B2636" s="501"/>
      <c r="C2636" s="502"/>
      <c r="D2636" s="502"/>
      <c r="E2636" s="502"/>
      <c r="F2636" s="518" t="str">
        <f t="shared" ref="F2636:G2636" si="219">+C2634</f>
        <v>1,100.00 บาท</v>
      </c>
      <c r="G2636" s="502" t="str">
        <f t="shared" si="219"/>
        <v>1,100.00 บาท</v>
      </c>
      <c r="H2636" s="502"/>
      <c r="I2636" s="503"/>
    </row>
    <row r="2637" spans="1:9" x14ac:dyDescent="0.3">
      <c r="A2637" s="506">
        <v>203</v>
      </c>
      <c r="B2637" s="519" t="s">
        <v>556</v>
      </c>
      <c r="C2637" s="520" t="s">
        <v>308</v>
      </c>
      <c r="D2637" s="506" t="str">
        <f t="shared" ref="D2637" si="220">+C2637</f>
        <v>1,100.00 บาท</v>
      </c>
      <c r="E2637" s="506" t="s">
        <v>40</v>
      </c>
      <c r="F2637" s="520" t="s">
        <v>557</v>
      </c>
      <c r="G2637" s="506" t="str">
        <f t="shared" ref="G2637" si="221">+F2637</f>
        <v>ร้านบรรณศิลป์</v>
      </c>
      <c r="H2637" s="520" t="s">
        <v>10</v>
      </c>
      <c r="I2637" s="521" t="s">
        <v>558</v>
      </c>
    </row>
    <row r="2638" spans="1:9" x14ac:dyDescent="0.3">
      <c r="A2638" s="507"/>
      <c r="B2638" s="141"/>
      <c r="C2638" s="507"/>
      <c r="D2638" s="507"/>
      <c r="E2638" s="507"/>
      <c r="F2638" s="507" t="s">
        <v>42</v>
      </c>
      <c r="G2638" s="507" t="s">
        <v>43</v>
      </c>
      <c r="H2638" s="507"/>
      <c r="I2638" s="517">
        <v>242757</v>
      </c>
    </row>
    <row r="2639" spans="1:9" x14ac:dyDescent="0.3">
      <c r="A2639" s="502"/>
      <c r="B2639" s="501"/>
      <c r="C2639" s="502"/>
      <c r="D2639" s="502"/>
      <c r="E2639" s="502"/>
      <c r="F2639" s="518" t="str">
        <f t="shared" ref="F2639:G2639" si="222">+C2637</f>
        <v>1,100.00 บาท</v>
      </c>
      <c r="G2639" s="502" t="str">
        <f t="shared" si="222"/>
        <v>1,100.00 บาท</v>
      </c>
      <c r="H2639" s="502"/>
      <c r="I2639" s="503"/>
    </row>
    <row r="2640" spans="1:9" x14ac:dyDescent="0.3">
      <c r="A2640" s="506">
        <v>204</v>
      </c>
      <c r="B2640" s="519" t="s">
        <v>556</v>
      </c>
      <c r="C2640" s="520" t="s">
        <v>308</v>
      </c>
      <c r="D2640" s="506" t="str">
        <f t="shared" ref="D2640" si="223">+C2640</f>
        <v>1,100.00 บาท</v>
      </c>
      <c r="E2640" s="506" t="s">
        <v>40</v>
      </c>
      <c r="F2640" s="520" t="s">
        <v>557</v>
      </c>
      <c r="G2640" s="506" t="str">
        <f t="shared" ref="G2640" si="224">+F2640</f>
        <v>ร้านบรรณศิลป์</v>
      </c>
      <c r="H2640" s="520" t="s">
        <v>10</v>
      </c>
      <c r="I2640" s="521" t="s">
        <v>558</v>
      </c>
    </row>
    <row r="2641" spans="1:9" x14ac:dyDescent="0.3">
      <c r="A2641" s="507"/>
      <c r="B2641" s="141"/>
      <c r="C2641" s="507"/>
      <c r="D2641" s="507"/>
      <c r="E2641" s="507"/>
      <c r="F2641" s="507" t="s">
        <v>42</v>
      </c>
      <c r="G2641" s="507" t="s">
        <v>43</v>
      </c>
      <c r="H2641" s="507"/>
      <c r="I2641" s="517">
        <v>242758</v>
      </c>
    </row>
    <row r="2642" spans="1:9" x14ac:dyDescent="0.3">
      <c r="A2642" s="502"/>
      <c r="B2642" s="501"/>
      <c r="C2642" s="502"/>
      <c r="D2642" s="502"/>
      <c r="E2642" s="502"/>
      <c r="F2642" s="518" t="str">
        <f t="shared" ref="F2642:G2642" si="225">+C2640</f>
        <v>1,100.00 บาท</v>
      </c>
      <c r="G2642" s="502" t="str">
        <f t="shared" si="225"/>
        <v>1,100.00 บาท</v>
      </c>
      <c r="H2642" s="502"/>
      <c r="I2642" s="503"/>
    </row>
    <row r="2643" spans="1:9" x14ac:dyDescent="0.3">
      <c r="A2643" s="506">
        <v>205</v>
      </c>
      <c r="B2643" s="519" t="s">
        <v>556</v>
      </c>
      <c r="C2643" s="520" t="s">
        <v>308</v>
      </c>
      <c r="D2643" s="506" t="str">
        <f t="shared" ref="D2643" si="226">+C2643</f>
        <v>1,100.00 บาท</v>
      </c>
      <c r="E2643" s="506" t="s">
        <v>40</v>
      </c>
      <c r="F2643" s="520" t="s">
        <v>557</v>
      </c>
      <c r="G2643" s="506" t="str">
        <f t="shared" ref="G2643" si="227">+F2643</f>
        <v>ร้านบรรณศิลป์</v>
      </c>
      <c r="H2643" s="520" t="s">
        <v>10</v>
      </c>
      <c r="I2643" s="521" t="s">
        <v>558</v>
      </c>
    </row>
    <row r="2644" spans="1:9" x14ac:dyDescent="0.3">
      <c r="A2644" s="507"/>
      <c r="B2644" s="141"/>
      <c r="C2644" s="507"/>
      <c r="D2644" s="507"/>
      <c r="E2644" s="507"/>
      <c r="F2644" s="507" t="s">
        <v>42</v>
      </c>
      <c r="G2644" s="507" t="s">
        <v>43</v>
      </c>
      <c r="H2644" s="507"/>
      <c r="I2644" s="517">
        <v>242759</v>
      </c>
    </row>
    <row r="2645" spans="1:9" x14ac:dyDescent="0.3">
      <c r="A2645" s="502"/>
      <c r="B2645" s="501"/>
      <c r="C2645" s="502"/>
      <c r="D2645" s="502"/>
      <c r="E2645" s="502"/>
      <c r="F2645" s="518" t="str">
        <f t="shared" ref="F2645:G2645" si="228">+C2643</f>
        <v>1,100.00 บาท</v>
      </c>
      <c r="G2645" s="502" t="str">
        <f t="shared" si="228"/>
        <v>1,100.00 บาท</v>
      </c>
      <c r="H2645" s="502"/>
      <c r="I2645" s="503"/>
    </row>
    <row r="2646" spans="1:9" x14ac:dyDescent="0.3">
      <c r="A2646" s="506">
        <v>206</v>
      </c>
      <c r="B2646" s="519" t="s">
        <v>556</v>
      </c>
      <c r="C2646" s="520" t="s">
        <v>308</v>
      </c>
      <c r="D2646" s="506" t="str">
        <f t="shared" ref="D2646" si="229">+C2646</f>
        <v>1,100.00 บาท</v>
      </c>
      <c r="E2646" s="506" t="s">
        <v>40</v>
      </c>
      <c r="F2646" s="520" t="s">
        <v>557</v>
      </c>
      <c r="G2646" s="506" t="str">
        <f t="shared" ref="G2646" si="230">+F2646</f>
        <v>ร้านบรรณศิลป์</v>
      </c>
      <c r="H2646" s="520" t="s">
        <v>10</v>
      </c>
      <c r="I2646" s="521" t="s">
        <v>558</v>
      </c>
    </row>
    <row r="2647" spans="1:9" x14ac:dyDescent="0.3">
      <c r="A2647" s="507"/>
      <c r="B2647" s="141"/>
      <c r="C2647" s="507"/>
      <c r="D2647" s="507"/>
      <c r="E2647" s="507"/>
      <c r="F2647" s="507" t="s">
        <v>42</v>
      </c>
      <c r="G2647" s="507" t="s">
        <v>43</v>
      </c>
      <c r="H2647" s="507"/>
      <c r="I2647" s="517">
        <v>242760</v>
      </c>
    </row>
    <row r="2648" spans="1:9" x14ac:dyDescent="0.3">
      <c r="A2648" s="502"/>
      <c r="B2648" s="501"/>
      <c r="C2648" s="502"/>
      <c r="D2648" s="502"/>
      <c r="E2648" s="502"/>
      <c r="F2648" s="518" t="str">
        <f t="shared" ref="F2648:G2648" si="231">+C2646</f>
        <v>1,100.00 บาท</v>
      </c>
      <c r="G2648" s="502" t="str">
        <f t="shared" si="231"/>
        <v>1,100.00 บาท</v>
      </c>
      <c r="H2648" s="502"/>
      <c r="I2648" s="503"/>
    </row>
    <row r="2649" spans="1:9" x14ac:dyDescent="0.3">
      <c r="A2649" s="506">
        <v>207</v>
      </c>
      <c r="B2649" s="519" t="s">
        <v>556</v>
      </c>
      <c r="C2649" s="520" t="s">
        <v>308</v>
      </c>
      <c r="D2649" s="506" t="str">
        <f t="shared" ref="D2649" si="232">+C2649</f>
        <v>1,100.00 บาท</v>
      </c>
      <c r="E2649" s="506" t="s">
        <v>40</v>
      </c>
      <c r="F2649" s="520" t="s">
        <v>557</v>
      </c>
      <c r="G2649" s="506" t="str">
        <f t="shared" ref="G2649" si="233">+F2649</f>
        <v>ร้านบรรณศิลป์</v>
      </c>
      <c r="H2649" s="520" t="s">
        <v>10</v>
      </c>
      <c r="I2649" s="521" t="s">
        <v>558</v>
      </c>
    </row>
    <row r="2650" spans="1:9" x14ac:dyDescent="0.3">
      <c r="A2650" s="507"/>
      <c r="B2650" s="141"/>
      <c r="C2650" s="507"/>
      <c r="D2650" s="507"/>
      <c r="E2650" s="507"/>
      <c r="F2650" s="507" t="s">
        <v>42</v>
      </c>
      <c r="G2650" s="507" t="s">
        <v>43</v>
      </c>
      <c r="H2650" s="507"/>
      <c r="I2650" s="517">
        <v>242761</v>
      </c>
    </row>
    <row r="2651" spans="1:9" x14ac:dyDescent="0.3">
      <c r="A2651" s="502"/>
      <c r="B2651" s="501"/>
      <c r="C2651" s="502"/>
      <c r="D2651" s="502"/>
      <c r="E2651" s="502"/>
      <c r="F2651" s="518" t="str">
        <f t="shared" ref="F2651:G2651" si="234">+C2649</f>
        <v>1,100.00 บาท</v>
      </c>
      <c r="G2651" s="502" t="str">
        <f t="shared" si="234"/>
        <v>1,100.00 บาท</v>
      </c>
      <c r="H2651" s="502"/>
      <c r="I2651" s="503"/>
    </row>
    <row r="2652" spans="1:9" x14ac:dyDescent="0.3">
      <c r="A2652" s="506">
        <v>208</v>
      </c>
      <c r="B2652" s="519" t="s">
        <v>556</v>
      </c>
      <c r="C2652" s="520" t="s">
        <v>308</v>
      </c>
      <c r="D2652" s="506" t="str">
        <f t="shared" ref="D2652" si="235">+C2652</f>
        <v>1,100.00 บาท</v>
      </c>
      <c r="E2652" s="506" t="s">
        <v>40</v>
      </c>
      <c r="F2652" s="520" t="s">
        <v>557</v>
      </c>
      <c r="G2652" s="506" t="str">
        <f t="shared" ref="G2652" si="236">+F2652</f>
        <v>ร้านบรรณศิลป์</v>
      </c>
      <c r="H2652" s="520" t="s">
        <v>10</v>
      </c>
      <c r="I2652" s="521" t="s">
        <v>558</v>
      </c>
    </row>
    <row r="2653" spans="1:9" x14ac:dyDescent="0.3">
      <c r="A2653" s="507"/>
      <c r="B2653" s="141"/>
      <c r="C2653" s="507"/>
      <c r="D2653" s="507"/>
      <c r="E2653" s="507"/>
      <c r="F2653" s="507" t="s">
        <v>42</v>
      </c>
      <c r="G2653" s="507" t="s">
        <v>43</v>
      </c>
      <c r="H2653" s="507"/>
      <c r="I2653" s="517">
        <v>242762</v>
      </c>
    </row>
    <row r="2654" spans="1:9" x14ac:dyDescent="0.3">
      <c r="A2654" s="502"/>
      <c r="B2654" s="501"/>
      <c r="C2654" s="502"/>
      <c r="D2654" s="502"/>
      <c r="E2654" s="502"/>
      <c r="F2654" s="518" t="str">
        <f t="shared" ref="F2654:G2654" si="237">+C2652</f>
        <v>1,100.00 บาท</v>
      </c>
      <c r="G2654" s="502" t="str">
        <f t="shared" si="237"/>
        <v>1,100.00 บาท</v>
      </c>
      <c r="H2654" s="502"/>
      <c r="I2654" s="503"/>
    </row>
    <row r="2655" spans="1:9" x14ac:dyDescent="0.3">
      <c r="A2655" s="506">
        <v>209</v>
      </c>
      <c r="B2655" s="519" t="s">
        <v>556</v>
      </c>
      <c r="C2655" s="520" t="s">
        <v>308</v>
      </c>
      <c r="D2655" s="506" t="str">
        <f t="shared" ref="D2655" si="238">+C2655</f>
        <v>1,100.00 บาท</v>
      </c>
      <c r="E2655" s="506" t="s">
        <v>40</v>
      </c>
      <c r="F2655" s="520" t="s">
        <v>557</v>
      </c>
      <c r="G2655" s="506" t="str">
        <f t="shared" ref="G2655" si="239">+F2655</f>
        <v>ร้านบรรณศิลป์</v>
      </c>
      <c r="H2655" s="520" t="s">
        <v>10</v>
      </c>
      <c r="I2655" s="521" t="s">
        <v>558</v>
      </c>
    </row>
    <row r="2656" spans="1:9" x14ac:dyDescent="0.3">
      <c r="A2656" s="507"/>
      <c r="B2656" s="141"/>
      <c r="C2656" s="507"/>
      <c r="D2656" s="507"/>
      <c r="E2656" s="507"/>
      <c r="F2656" s="507" t="s">
        <v>42</v>
      </c>
      <c r="G2656" s="507" t="s">
        <v>43</v>
      </c>
      <c r="H2656" s="507"/>
      <c r="I2656" s="517">
        <v>242763</v>
      </c>
    </row>
    <row r="2657" spans="1:9" x14ac:dyDescent="0.3">
      <c r="A2657" s="502"/>
      <c r="B2657" s="501"/>
      <c r="C2657" s="502"/>
      <c r="D2657" s="502"/>
      <c r="E2657" s="502"/>
      <c r="F2657" s="518" t="str">
        <f t="shared" ref="F2657:G2657" si="240">+C2655</f>
        <v>1,100.00 บาท</v>
      </c>
      <c r="G2657" s="502" t="str">
        <f t="shared" si="240"/>
        <v>1,100.00 บาท</v>
      </c>
      <c r="H2657" s="502"/>
      <c r="I2657" s="503"/>
    </row>
    <row r="2658" spans="1:9" x14ac:dyDescent="0.3">
      <c r="A2658" s="506">
        <v>210</v>
      </c>
      <c r="B2658" s="519" t="s">
        <v>556</v>
      </c>
      <c r="C2658" s="520" t="s">
        <v>308</v>
      </c>
      <c r="D2658" s="506" t="str">
        <f t="shared" ref="D2658" si="241">+C2658</f>
        <v>1,100.00 บาท</v>
      </c>
      <c r="E2658" s="506" t="s">
        <v>40</v>
      </c>
      <c r="F2658" s="520" t="s">
        <v>557</v>
      </c>
      <c r="G2658" s="506" t="str">
        <f t="shared" ref="G2658" si="242">+F2658</f>
        <v>ร้านบรรณศิลป์</v>
      </c>
      <c r="H2658" s="520" t="s">
        <v>10</v>
      </c>
      <c r="I2658" s="521" t="s">
        <v>558</v>
      </c>
    </row>
    <row r="2659" spans="1:9" x14ac:dyDescent="0.3">
      <c r="A2659" s="507"/>
      <c r="B2659" s="141"/>
      <c r="C2659" s="507"/>
      <c r="D2659" s="507"/>
      <c r="E2659" s="507"/>
      <c r="F2659" s="507" t="s">
        <v>42</v>
      </c>
      <c r="G2659" s="507" t="s">
        <v>43</v>
      </c>
      <c r="H2659" s="507"/>
      <c r="I2659" s="517">
        <v>242764</v>
      </c>
    </row>
    <row r="2660" spans="1:9" x14ac:dyDescent="0.3">
      <c r="A2660" s="502"/>
      <c r="B2660" s="501"/>
      <c r="C2660" s="502"/>
      <c r="D2660" s="502"/>
      <c r="E2660" s="502"/>
      <c r="F2660" s="518" t="str">
        <f t="shared" ref="F2660:G2660" si="243">+C2658</f>
        <v>1,100.00 บาท</v>
      </c>
      <c r="G2660" s="502" t="str">
        <f t="shared" si="243"/>
        <v>1,100.00 บาท</v>
      </c>
      <c r="H2660" s="502"/>
      <c r="I2660" s="503"/>
    </row>
    <row r="2661" spans="1:9" x14ac:dyDescent="0.3">
      <c r="A2661" s="506">
        <v>211</v>
      </c>
      <c r="B2661" s="519" t="s">
        <v>556</v>
      </c>
      <c r="C2661" s="520" t="s">
        <v>308</v>
      </c>
      <c r="D2661" s="506" t="str">
        <f t="shared" ref="D2661" si="244">+C2661</f>
        <v>1,100.00 บาท</v>
      </c>
      <c r="E2661" s="506" t="s">
        <v>40</v>
      </c>
      <c r="F2661" s="520" t="s">
        <v>557</v>
      </c>
      <c r="G2661" s="506" t="str">
        <f t="shared" ref="G2661" si="245">+F2661</f>
        <v>ร้านบรรณศิลป์</v>
      </c>
      <c r="H2661" s="520" t="s">
        <v>10</v>
      </c>
      <c r="I2661" s="521" t="s">
        <v>558</v>
      </c>
    </row>
    <row r="2662" spans="1:9" x14ac:dyDescent="0.3">
      <c r="A2662" s="507"/>
      <c r="B2662" s="141"/>
      <c r="C2662" s="507"/>
      <c r="D2662" s="507"/>
      <c r="E2662" s="507"/>
      <c r="F2662" s="507" t="s">
        <v>42</v>
      </c>
      <c r="G2662" s="507" t="s">
        <v>43</v>
      </c>
      <c r="H2662" s="507"/>
      <c r="I2662" s="517">
        <v>242765</v>
      </c>
    </row>
    <row r="2663" spans="1:9" x14ac:dyDescent="0.3">
      <c r="A2663" s="502"/>
      <c r="B2663" s="501"/>
      <c r="C2663" s="502"/>
      <c r="D2663" s="502"/>
      <c r="E2663" s="502"/>
      <c r="F2663" s="518" t="str">
        <f t="shared" ref="F2663:G2663" si="246">+C2661</f>
        <v>1,100.00 บาท</v>
      </c>
      <c r="G2663" s="502" t="str">
        <f t="shared" si="246"/>
        <v>1,100.00 บาท</v>
      </c>
      <c r="H2663" s="502"/>
      <c r="I2663" s="503"/>
    </row>
    <row r="2664" spans="1:9" x14ac:dyDescent="0.3">
      <c r="A2664" s="506">
        <v>212</v>
      </c>
      <c r="B2664" s="519" t="s">
        <v>556</v>
      </c>
      <c r="C2664" s="520" t="s">
        <v>308</v>
      </c>
      <c r="D2664" s="506" t="str">
        <f t="shared" ref="D2664" si="247">+C2664</f>
        <v>1,100.00 บาท</v>
      </c>
      <c r="E2664" s="506" t="s">
        <v>40</v>
      </c>
      <c r="F2664" s="520" t="s">
        <v>557</v>
      </c>
      <c r="G2664" s="506" t="str">
        <f t="shared" ref="G2664" si="248">+F2664</f>
        <v>ร้านบรรณศิลป์</v>
      </c>
      <c r="H2664" s="520" t="s">
        <v>10</v>
      </c>
      <c r="I2664" s="521" t="s">
        <v>558</v>
      </c>
    </row>
    <row r="2665" spans="1:9" x14ac:dyDescent="0.3">
      <c r="A2665" s="507"/>
      <c r="B2665" s="141"/>
      <c r="C2665" s="507"/>
      <c r="D2665" s="507"/>
      <c r="E2665" s="507"/>
      <c r="F2665" s="507" t="s">
        <v>42</v>
      </c>
      <c r="G2665" s="507" t="s">
        <v>43</v>
      </c>
      <c r="H2665" s="507"/>
      <c r="I2665" s="517">
        <v>242766</v>
      </c>
    </row>
    <row r="2666" spans="1:9" x14ac:dyDescent="0.3">
      <c r="A2666" s="502"/>
      <c r="B2666" s="501"/>
      <c r="C2666" s="502"/>
      <c r="D2666" s="502"/>
      <c r="E2666" s="502"/>
      <c r="F2666" s="518" t="str">
        <f t="shared" ref="F2666:G2666" si="249">+C2664</f>
        <v>1,100.00 บาท</v>
      </c>
      <c r="G2666" s="502" t="str">
        <f t="shared" si="249"/>
        <v>1,100.00 บาท</v>
      </c>
      <c r="H2666" s="502"/>
      <c r="I2666" s="503"/>
    </row>
    <row r="2667" spans="1:9" x14ac:dyDescent="0.3">
      <c r="A2667" s="506">
        <v>213</v>
      </c>
      <c r="B2667" s="519" t="s">
        <v>556</v>
      </c>
      <c r="C2667" s="520" t="s">
        <v>308</v>
      </c>
      <c r="D2667" s="506" t="str">
        <f t="shared" ref="D2667" si="250">+C2667</f>
        <v>1,100.00 บาท</v>
      </c>
      <c r="E2667" s="506" t="s">
        <v>40</v>
      </c>
      <c r="F2667" s="520" t="s">
        <v>557</v>
      </c>
      <c r="G2667" s="506" t="str">
        <f t="shared" ref="G2667" si="251">+F2667</f>
        <v>ร้านบรรณศิลป์</v>
      </c>
      <c r="H2667" s="520" t="s">
        <v>10</v>
      </c>
      <c r="I2667" s="521" t="s">
        <v>558</v>
      </c>
    </row>
    <row r="2668" spans="1:9" x14ac:dyDescent="0.3">
      <c r="A2668" s="507"/>
      <c r="B2668" s="141"/>
      <c r="C2668" s="507"/>
      <c r="D2668" s="507"/>
      <c r="E2668" s="507"/>
      <c r="F2668" s="507" t="s">
        <v>42</v>
      </c>
      <c r="G2668" s="507" t="s">
        <v>43</v>
      </c>
      <c r="H2668" s="507"/>
      <c r="I2668" s="517">
        <v>242767</v>
      </c>
    </row>
    <row r="2669" spans="1:9" x14ac:dyDescent="0.3">
      <c r="A2669" s="502"/>
      <c r="B2669" s="501"/>
      <c r="C2669" s="502"/>
      <c r="D2669" s="502"/>
      <c r="E2669" s="502"/>
      <c r="F2669" s="518" t="str">
        <f t="shared" ref="F2669:G2669" si="252">+C2667</f>
        <v>1,100.00 บาท</v>
      </c>
      <c r="G2669" s="502" t="str">
        <f t="shared" si="252"/>
        <v>1,100.00 บาท</v>
      </c>
      <c r="H2669" s="502"/>
      <c r="I2669" s="503"/>
    </row>
    <row r="2670" spans="1:9" x14ac:dyDescent="0.3">
      <c r="A2670" s="506">
        <v>214</v>
      </c>
      <c r="B2670" s="519" t="s">
        <v>556</v>
      </c>
      <c r="C2670" s="520" t="s">
        <v>308</v>
      </c>
      <c r="D2670" s="506" t="str">
        <f t="shared" ref="D2670" si="253">+C2670</f>
        <v>1,100.00 บาท</v>
      </c>
      <c r="E2670" s="506" t="s">
        <v>40</v>
      </c>
      <c r="F2670" s="520" t="s">
        <v>557</v>
      </c>
      <c r="G2670" s="506" t="str">
        <f t="shared" ref="G2670" si="254">+F2670</f>
        <v>ร้านบรรณศิลป์</v>
      </c>
      <c r="H2670" s="520" t="s">
        <v>10</v>
      </c>
      <c r="I2670" s="521" t="s">
        <v>558</v>
      </c>
    </row>
    <row r="2671" spans="1:9" x14ac:dyDescent="0.3">
      <c r="A2671" s="507"/>
      <c r="B2671" s="141"/>
      <c r="C2671" s="507"/>
      <c r="D2671" s="507"/>
      <c r="E2671" s="507"/>
      <c r="F2671" s="507" t="s">
        <v>42</v>
      </c>
      <c r="G2671" s="507" t="s">
        <v>43</v>
      </c>
      <c r="H2671" s="507"/>
      <c r="I2671" s="517">
        <v>242768</v>
      </c>
    </row>
    <row r="2672" spans="1:9" x14ac:dyDescent="0.3">
      <c r="A2672" s="502"/>
      <c r="B2672" s="501"/>
      <c r="C2672" s="502"/>
      <c r="D2672" s="502"/>
      <c r="E2672" s="502"/>
      <c r="F2672" s="518" t="str">
        <f t="shared" ref="F2672:G2672" si="255">+C2670</f>
        <v>1,100.00 บาท</v>
      </c>
      <c r="G2672" s="502" t="str">
        <f t="shared" si="255"/>
        <v>1,100.00 บาท</v>
      </c>
      <c r="H2672" s="502"/>
      <c r="I2672" s="503"/>
    </row>
    <row r="2673" spans="1:9" x14ac:dyDescent="0.3">
      <c r="A2673" s="506">
        <v>215</v>
      </c>
      <c r="B2673" s="519" t="s">
        <v>556</v>
      </c>
      <c r="C2673" s="520" t="s">
        <v>308</v>
      </c>
      <c r="D2673" s="506" t="str">
        <f t="shared" ref="D2673" si="256">+C2673</f>
        <v>1,100.00 บาท</v>
      </c>
      <c r="E2673" s="506" t="s">
        <v>40</v>
      </c>
      <c r="F2673" s="520" t="s">
        <v>557</v>
      </c>
      <c r="G2673" s="506" t="str">
        <f t="shared" ref="G2673" si="257">+F2673</f>
        <v>ร้านบรรณศิลป์</v>
      </c>
      <c r="H2673" s="520" t="s">
        <v>10</v>
      </c>
      <c r="I2673" s="521" t="s">
        <v>558</v>
      </c>
    </row>
    <row r="2674" spans="1:9" x14ac:dyDescent="0.3">
      <c r="A2674" s="507"/>
      <c r="B2674" s="141"/>
      <c r="C2674" s="507"/>
      <c r="D2674" s="507"/>
      <c r="E2674" s="507"/>
      <c r="F2674" s="507" t="s">
        <v>42</v>
      </c>
      <c r="G2674" s="507" t="s">
        <v>43</v>
      </c>
      <c r="H2674" s="507"/>
      <c r="I2674" s="517">
        <v>242769</v>
      </c>
    </row>
    <row r="2675" spans="1:9" x14ac:dyDescent="0.3">
      <c r="A2675" s="502"/>
      <c r="B2675" s="501"/>
      <c r="C2675" s="502"/>
      <c r="D2675" s="502"/>
      <c r="E2675" s="502"/>
      <c r="F2675" s="518" t="str">
        <f t="shared" ref="F2675:G2675" si="258">+C2673</f>
        <v>1,100.00 บาท</v>
      </c>
      <c r="G2675" s="502" t="str">
        <f t="shared" si="258"/>
        <v>1,100.00 บาท</v>
      </c>
      <c r="H2675" s="502"/>
      <c r="I2675" s="503"/>
    </row>
    <row r="2676" spans="1:9" x14ac:dyDescent="0.3">
      <c r="A2676" s="506">
        <v>216</v>
      </c>
      <c r="B2676" s="519" t="s">
        <v>556</v>
      </c>
      <c r="C2676" s="520" t="s">
        <v>308</v>
      </c>
      <c r="D2676" s="506" t="str">
        <f t="shared" ref="D2676" si="259">+C2676</f>
        <v>1,100.00 บาท</v>
      </c>
      <c r="E2676" s="506" t="s">
        <v>40</v>
      </c>
      <c r="F2676" s="520" t="s">
        <v>557</v>
      </c>
      <c r="G2676" s="506" t="str">
        <f t="shared" ref="G2676" si="260">+F2676</f>
        <v>ร้านบรรณศิลป์</v>
      </c>
      <c r="H2676" s="520" t="s">
        <v>10</v>
      </c>
      <c r="I2676" s="521" t="s">
        <v>558</v>
      </c>
    </row>
    <row r="2677" spans="1:9" x14ac:dyDescent="0.3">
      <c r="A2677" s="507"/>
      <c r="B2677" s="141"/>
      <c r="C2677" s="507"/>
      <c r="D2677" s="507"/>
      <c r="E2677" s="507"/>
      <c r="F2677" s="507" t="s">
        <v>42</v>
      </c>
      <c r="G2677" s="507" t="s">
        <v>43</v>
      </c>
      <c r="H2677" s="507"/>
      <c r="I2677" s="517">
        <v>242770</v>
      </c>
    </row>
    <row r="2678" spans="1:9" x14ac:dyDescent="0.3">
      <c r="A2678" s="502"/>
      <c r="B2678" s="501"/>
      <c r="C2678" s="502"/>
      <c r="D2678" s="502"/>
      <c r="E2678" s="502"/>
      <c r="F2678" s="518" t="str">
        <f t="shared" ref="F2678:G2678" si="261">+C2676</f>
        <v>1,100.00 บาท</v>
      </c>
      <c r="G2678" s="502" t="str">
        <f t="shared" si="261"/>
        <v>1,100.00 บาท</v>
      </c>
      <c r="H2678" s="502"/>
      <c r="I2678" s="503"/>
    </row>
    <row r="2679" spans="1:9" x14ac:dyDescent="0.3">
      <c r="A2679" s="506">
        <v>217</v>
      </c>
      <c r="B2679" s="519" t="s">
        <v>556</v>
      </c>
      <c r="C2679" s="520" t="s">
        <v>308</v>
      </c>
      <c r="D2679" s="506" t="str">
        <f t="shared" ref="D2679" si="262">+C2679</f>
        <v>1,100.00 บาท</v>
      </c>
      <c r="E2679" s="506" t="s">
        <v>40</v>
      </c>
      <c r="F2679" s="520" t="s">
        <v>557</v>
      </c>
      <c r="G2679" s="506" t="str">
        <f t="shared" ref="G2679" si="263">+F2679</f>
        <v>ร้านบรรณศิลป์</v>
      </c>
      <c r="H2679" s="520" t="s">
        <v>10</v>
      </c>
      <c r="I2679" s="521" t="s">
        <v>558</v>
      </c>
    </row>
    <row r="2680" spans="1:9" x14ac:dyDescent="0.3">
      <c r="A2680" s="507"/>
      <c r="B2680" s="141"/>
      <c r="C2680" s="507"/>
      <c r="D2680" s="507"/>
      <c r="E2680" s="507"/>
      <c r="F2680" s="507" t="s">
        <v>42</v>
      </c>
      <c r="G2680" s="507" t="s">
        <v>43</v>
      </c>
      <c r="H2680" s="507"/>
      <c r="I2680" s="517">
        <v>242771</v>
      </c>
    </row>
    <row r="2681" spans="1:9" x14ac:dyDescent="0.3">
      <c r="A2681" s="502"/>
      <c r="B2681" s="501"/>
      <c r="C2681" s="502"/>
      <c r="D2681" s="502"/>
      <c r="E2681" s="502"/>
      <c r="F2681" s="518" t="str">
        <f t="shared" ref="F2681:G2681" si="264">+C2679</f>
        <v>1,100.00 บาท</v>
      </c>
      <c r="G2681" s="502" t="str">
        <f t="shared" si="264"/>
        <v>1,100.00 บาท</v>
      </c>
      <c r="H2681" s="502"/>
      <c r="I2681" s="503"/>
    </row>
    <row r="2682" spans="1:9" x14ac:dyDescent="0.3">
      <c r="A2682" s="506">
        <v>218</v>
      </c>
      <c r="B2682" s="519" t="s">
        <v>556</v>
      </c>
      <c r="C2682" s="520" t="s">
        <v>308</v>
      </c>
      <c r="D2682" s="506" t="str">
        <f t="shared" ref="D2682" si="265">+C2682</f>
        <v>1,100.00 บาท</v>
      </c>
      <c r="E2682" s="506" t="s">
        <v>40</v>
      </c>
      <c r="F2682" s="520" t="s">
        <v>557</v>
      </c>
      <c r="G2682" s="506" t="str">
        <f t="shared" ref="G2682" si="266">+F2682</f>
        <v>ร้านบรรณศิลป์</v>
      </c>
      <c r="H2682" s="520" t="s">
        <v>10</v>
      </c>
      <c r="I2682" s="521" t="s">
        <v>558</v>
      </c>
    </row>
    <row r="2683" spans="1:9" x14ac:dyDescent="0.3">
      <c r="A2683" s="507"/>
      <c r="B2683" s="141"/>
      <c r="C2683" s="507"/>
      <c r="D2683" s="507"/>
      <c r="E2683" s="507"/>
      <c r="F2683" s="507" t="s">
        <v>42</v>
      </c>
      <c r="G2683" s="507" t="s">
        <v>43</v>
      </c>
      <c r="H2683" s="507"/>
      <c r="I2683" s="517">
        <v>242772</v>
      </c>
    </row>
    <row r="2684" spans="1:9" x14ac:dyDescent="0.3">
      <c r="A2684" s="502"/>
      <c r="B2684" s="501"/>
      <c r="C2684" s="502"/>
      <c r="D2684" s="502"/>
      <c r="E2684" s="502"/>
      <c r="F2684" s="518" t="str">
        <f t="shared" ref="F2684:G2684" si="267">+C2682</f>
        <v>1,100.00 บาท</v>
      </c>
      <c r="G2684" s="502" t="str">
        <f t="shared" si="267"/>
        <v>1,100.00 บาท</v>
      </c>
      <c r="H2684" s="502"/>
      <c r="I2684" s="503"/>
    </row>
    <row r="2685" spans="1:9" x14ac:dyDescent="0.3">
      <c r="A2685" s="506">
        <v>219</v>
      </c>
      <c r="B2685" s="519" t="s">
        <v>556</v>
      </c>
      <c r="C2685" s="520" t="s">
        <v>308</v>
      </c>
      <c r="D2685" s="506" t="str">
        <f t="shared" ref="D2685" si="268">+C2685</f>
        <v>1,100.00 บาท</v>
      </c>
      <c r="E2685" s="506" t="s">
        <v>40</v>
      </c>
      <c r="F2685" s="520" t="s">
        <v>557</v>
      </c>
      <c r="G2685" s="506" t="str">
        <f t="shared" ref="G2685" si="269">+F2685</f>
        <v>ร้านบรรณศิลป์</v>
      </c>
      <c r="H2685" s="520" t="s">
        <v>10</v>
      </c>
      <c r="I2685" s="521" t="s">
        <v>558</v>
      </c>
    </row>
    <row r="2686" spans="1:9" x14ac:dyDescent="0.3">
      <c r="A2686" s="507"/>
      <c r="B2686" s="141"/>
      <c r="C2686" s="507"/>
      <c r="D2686" s="507"/>
      <c r="E2686" s="507"/>
      <c r="F2686" s="507" t="s">
        <v>42</v>
      </c>
      <c r="G2686" s="507" t="s">
        <v>43</v>
      </c>
      <c r="H2686" s="507"/>
      <c r="I2686" s="517">
        <v>242773</v>
      </c>
    </row>
    <row r="2687" spans="1:9" x14ac:dyDescent="0.3">
      <c r="A2687" s="502"/>
      <c r="B2687" s="501"/>
      <c r="C2687" s="502"/>
      <c r="D2687" s="502"/>
      <c r="E2687" s="502"/>
      <c r="F2687" s="518" t="str">
        <f t="shared" ref="F2687:G2687" si="270">+C2685</f>
        <v>1,100.00 บาท</v>
      </c>
      <c r="G2687" s="502" t="str">
        <f t="shared" si="270"/>
        <v>1,100.00 บาท</v>
      </c>
      <c r="H2687" s="502"/>
      <c r="I2687" s="503"/>
    </row>
    <row r="2688" spans="1:9" x14ac:dyDescent="0.3">
      <c r="A2688" s="506">
        <v>220</v>
      </c>
      <c r="B2688" s="519" t="s">
        <v>556</v>
      </c>
      <c r="C2688" s="520" t="s">
        <v>308</v>
      </c>
      <c r="D2688" s="506" t="str">
        <f t="shared" ref="D2688" si="271">+C2688</f>
        <v>1,100.00 บาท</v>
      </c>
      <c r="E2688" s="506" t="s">
        <v>40</v>
      </c>
      <c r="F2688" s="520" t="s">
        <v>557</v>
      </c>
      <c r="G2688" s="506" t="str">
        <f t="shared" ref="G2688" si="272">+F2688</f>
        <v>ร้านบรรณศิลป์</v>
      </c>
      <c r="H2688" s="520" t="s">
        <v>10</v>
      </c>
      <c r="I2688" s="521" t="s">
        <v>558</v>
      </c>
    </row>
    <row r="2689" spans="1:9" x14ac:dyDescent="0.3">
      <c r="A2689" s="507"/>
      <c r="B2689" s="141"/>
      <c r="C2689" s="507"/>
      <c r="D2689" s="507"/>
      <c r="E2689" s="507"/>
      <c r="F2689" s="507" t="s">
        <v>42</v>
      </c>
      <c r="G2689" s="507" t="s">
        <v>43</v>
      </c>
      <c r="H2689" s="507"/>
      <c r="I2689" s="517">
        <v>242774</v>
      </c>
    </row>
    <row r="2690" spans="1:9" x14ac:dyDescent="0.3">
      <c r="A2690" s="502"/>
      <c r="B2690" s="501"/>
      <c r="C2690" s="502"/>
      <c r="D2690" s="502"/>
      <c r="E2690" s="502"/>
      <c r="F2690" s="518" t="str">
        <f t="shared" ref="F2690:G2690" si="273">+C2688</f>
        <v>1,100.00 บาท</v>
      </c>
      <c r="G2690" s="502" t="str">
        <f t="shared" si="273"/>
        <v>1,100.00 บาท</v>
      </c>
      <c r="H2690" s="502"/>
      <c r="I2690" s="503"/>
    </row>
    <row r="2691" spans="1:9" x14ac:dyDescent="0.3">
      <c r="A2691" s="506">
        <v>221</v>
      </c>
      <c r="B2691" s="519" t="s">
        <v>556</v>
      </c>
      <c r="C2691" s="520" t="s">
        <v>308</v>
      </c>
      <c r="D2691" s="506" t="str">
        <f t="shared" ref="D2691" si="274">+C2691</f>
        <v>1,100.00 บาท</v>
      </c>
      <c r="E2691" s="506" t="s">
        <v>40</v>
      </c>
      <c r="F2691" s="520" t="s">
        <v>557</v>
      </c>
      <c r="G2691" s="506" t="str">
        <f t="shared" ref="G2691" si="275">+F2691</f>
        <v>ร้านบรรณศิลป์</v>
      </c>
      <c r="H2691" s="520" t="s">
        <v>10</v>
      </c>
      <c r="I2691" s="521" t="s">
        <v>558</v>
      </c>
    </row>
    <row r="2692" spans="1:9" x14ac:dyDescent="0.3">
      <c r="A2692" s="507"/>
      <c r="B2692" s="141"/>
      <c r="C2692" s="507"/>
      <c r="D2692" s="507"/>
      <c r="E2692" s="507"/>
      <c r="F2692" s="507" t="s">
        <v>42</v>
      </c>
      <c r="G2692" s="507" t="s">
        <v>43</v>
      </c>
      <c r="H2692" s="507"/>
      <c r="I2692" s="517">
        <v>242775</v>
      </c>
    </row>
    <row r="2693" spans="1:9" x14ac:dyDescent="0.3">
      <c r="A2693" s="502"/>
      <c r="B2693" s="501"/>
      <c r="C2693" s="502"/>
      <c r="D2693" s="502"/>
      <c r="E2693" s="502"/>
      <c r="F2693" s="518" t="str">
        <f t="shared" ref="F2693:G2693" si="276">+C2691</f>
        <v>1,100.00 บาท</v>
      </c>
      <c r="G2693" s="502" t="str">
        <f t="shared" si="276"/>
        <v>1,100.00 บาท</v>
      </c>
      <c r="H2693" s="502"/>
      <c r="I2693" s="503"/>
    </row>
    <row r="2694" spans="1:9" x14ac:dyDescent="0.3">
      <c r="A2694" s="506">
        <v>222</v>
      </c>
      <c r="B2694" s="519" t="s">
        <v>556</v>
      </c>
      <c r="C2694" s="520" t="s">
        <v>308</v>
      </c>
      <c r="D2694" s="506" t="str">
        <f t="shared" ref="D2694" si="277">+C2694</f>
        <v>1,100.00 บาท</v>
      </c>
      <c r="E2694" s="506" t="s">
        <v>40</v>
      </c>
      <c r="F2694" s="520" t="s">
        <v>557</v>
      </c>
      <c r="G2694" s="506" t="str">
        <f t="shared" ref="G2694" si="278">+F2694</f>
        <v>ร้านบรรณศิลป์</v>
      </c>
      <c r="H2694" s="520" t="s">
        <v>10</v>
      </c>
      <c r="I2694" s="521" t="s">
        <v>558</v>
      </c>
    </row>
    <row r="2695" spans="1:9" x14ac:dyDescent="0.3">
      <c r="A2695" s="507"/>
      <c r="B2695" s="141"/>
      <c r="C2695" s="507"/>
      <c r="D2695" s="507"/>
      <c r="E2695" s="507"/>
      <c r="F2695" s="507" t="s">
        <v>42</v>
      </c>
      <c r="G2695" s="507" t="s">
        <v>43</v>
      </c>
      <c r="H2695" s="507"/>
      <c r="I2695" s="517">
        <v>242776</v>
      </c>
    </row>
    <row r="2696" spans="1:9" x14ac:dyDescent="0.3">
      <c r="A2696" s="502"/>
      <c r="B2696" s="501"/>
      <c r="C2696" s="502"/>
      <c r="D2696" s="502"/>
      <c r="E2696" s="502"/>
      <c r="F2696" s="518" t="str">
        <f t="shared" ref="F2696:G2696" si="279">+C2694</f>
        <v>1,100.00 บาท</v>
      </c>
      <c r="G2696" s="502" t="str">
        <f t="shared" si="279"/>
        <v>1,100.00 บาท</v>
      </c>
      <c r="H2696" s="502"/>
      <c r="I2696" s="503"/>
    </row>
    <row r="2697" spans="1:9" x14ac:dyDescent="0.3">
      <c r="A2697" s="506">
        <v>223</v>
      </c>
      <c r="B2697" s="519" t="s">
        <v>556</v>
      </c>
      <c r="C2697" s="520" t="s">
        <v>308</v>
      </c>
      <c r="D2697" s="506" t="str">
        <f t="shared" ref="D2697" si="280">+C2697</f>
        <v>1,100.00 บาท</v>
      </c>
      <c r="E2697" s="506" t="s">
        <v>40</v>
      </c>
      <c r="F2697" s="520" t="s">
        <v>557</v>
      </c>
      <c r="G2697" s="506" t="str">
        <f t="shared" ref="G2697" si="281">+F2697</f>
        <v>ร้านบรรณศิลป์</v>
      </c>
      <c r="H2697" s="520" t="s">
        <v>10</v>
      </c>
      <c r="I2697" s="521" t="s">
        <v>558</v>
      </c>
    </row>
    <row r="2698" spans="1:9" x14ac:dyDescent="0.3">
      <c r="A2698" s="507"/>
      <c r="B2698" s="141"/>
      <c r="C2698" s="507"/>
      <c r="D2698" s="507"/>
      <c r="E2698" s="507"/>
      <c r="F2698" s="507" t="s">
        <v>42</v>
      </c>
      <c r="G2698" s="507" t="s">
        <v>43</v>
      </c>
      <c r="H2698" s="507"/>
      <c r="I2698" s="517">
        <v>242777</v>
      </c>
    </row>
    <row r="2699" spans="1:9" x14ac:dyDescent="0.3">
      <c r="A2699" s="502"/>
      <c r="B2699" s="501"/>
      <c r="C2699" s="502"/>
      <c r="D2699" s="502"/>
      <c r="E2699" s="502"/>
      <c r="F2699" s="518" t="str">
        <f t="shared" ref="F2699:G2699" si="282">+C2697</f>
        <v>1,100.00 บาท</v>
      </c>
      <c r="G2699" s="502" t="str">
        <f t="shared" si="282"/>
        <v>1,100.00 บาท</v>
      </c>
      <c r="H2699" s="502"/>
      <c r="I2699" s="503"/>
    </row>
    <row r="2700" spans="1:9" x14ac:dyDescent="0.3">
      <c r="A2700" s="506">
        <v>224</v>
      </c>
      <c r="B2700" s="519" t="s">
        <v>556</v>
      </c>
      <c r="C2700" s="520" t="s">
        <v>308</v>
      </c>
      <c r="D2700" s="506" t="str">
        <f t="shared" ref="D2700" si="283">+C2700</f>
        <v>1,100.00 บาท</v>
      </c>
      <c r="E2700" s="506" t="s">
        <v>40</v>
      </c>
      <c r="F2700" s="520" t="s">
        <v>557</v>
      </c>
      <c r="G2700" s="506" t="str">
        <f t="shared" ref="G2700" si="284">+F2700</f>
        <v>ร้านบรรณศิลป์</v>
      </c>
      <c r="H2700" s="520" t="s">
        <v>10</v>
      </c>
      <c r="I2700" s="521" t="s">
        <v>558</v>
      </c>
    </row>
    <row r="2701" spans="1:9" x14ac:dyDescent="0.3">
      <c r="A2701" s="507"/>
      <c r="B2701" s="141"/>
      <c r="C2701" s="507"/>
      <c r="D2701" s="507"/>
      <c r="E2701" s="507"/>
      <c r="F2701" s="507" t="s">
        <v>42</v>
      </c>
      <c r="G2701" s="507" t="s">
        <v>43</v>
      </c>
      <c r="H2701" s="507"/>
      <c r="I2701" s="517">
        <v>242778</v>
      </c>
    </row>
    <row r="2702" spans="1:9" x14ac:dyDescent="0.3">
      <c r="A2702" s="502"/>
      <c r="B2702" s="501"/>
      <c r="C2702" s="502"/>
      <c r="D2702" s="502"/>
      <c r="E2702" s="502"/>
      <c r="F2702" s="518" t="str">
        <f t="shared" ref="F2702:G2702" si="285">+C2700</f>
        <v>1,100.00 บาท</v>
      </c>
      <c r="G2702" s="502" t="str">
        <f t="shared" si="285"/>
        <v>1,100.00 บาท</v>
      </c>
      <c r="H2702" s="502"/>
      <c r="I2702" s="503"/>
    </row>
    <row r="2703" spans="1:9" x14ac:dyDescent="0.3">
      <c r="A2703" s="506">
        <v>225</v>
      </c>
      <c r="B2703" s="519" t="s">
        <v>556</v>
      </c>
      <c r="C2703" s="520" t="s">
        <v>308</v>
      </c>
      <c r="D2703" s="506" t="str">
        <f t="shared" ref="D2703" si="286">+C2703</f>
        <v>1,100.00 บาท</v>
      </c>
      <c r="E2703" s="506" t="s">
        <v>40</v>
      </c>
      <c r="F2703" s="520" t="s">
        <v>557</v>
      </c>
      <c r="G2703" s="506" t="str">
        <f t="shared" ref="G2703" si="287">+F2703</f>
        <v>ร้านบรรณศิลป์</v>
      </c>
      <c r="H2703" s="520" t="s">
        <v>10</v>
      </c>
      <c r="I2703" s="521" t="s">
        <v>558</v>
      </c>
    </row>
    <row r="2704" spans="1:9" x14ac:dyDescent="0.3">
      <c r="A2704" s="507"/>
      <c r="B2704" s="141"/>
      <c r="C2704" s="507"/>
      <c r="D2704" s="507"/>
      <c r="E2704" s="507"/>
      <c r="F2704" s="507" t="s">
        <v>42</v>
      </c>
      <c r="G2704" s="507" t="s">
        <v>43</v>
      </c>
      <c r="H2704" s="507"/>
      <c r="I2704" s="517">
        <v>242779</v>
      </c>
    </row>
    <row r="2705" spans="1:9" x14ac:dyDescent="0.3">
      <c r="A2705" s="502"/>
      <c r="B2705" s="501"/>
      <c r="C2705" s="502"/>
      <c r="D2705" s="502"/>
      <c r="E2705" s="502"/>
      <c r="F2705" s="518" t="str">
        <f t="shared" ref="F2705:G2705" si="288">+C2703</f>
        <v>1,100.00 บาท</v>
      </c>
      <c r="G2705" s="502" t="str">
        <f t="shared" si="288"/>
        <v>1,100.00 บาท</v>
      </c>
      <c r="H2705" s="502"/>
      <c r="I2705" s="503"/>
    </row>
    <row r="2706" spans="1:9" x14ac:dyDescent="0.3">
      <c r="A2706" s="506">
        <v>226</v>
      </c>
      <c r="B2706" s="519" t="s">
        <v>556</v>
      </c>
      <c r="C2706" s="520" t="s">
        <v>308</v>
      </c>
      <c r="D2706" s="506" t="str">
        <f t="shared" ref="D2706" si="289">+C2706</f>
        <v>1,100.00 บาท</v>
      </c>
      <c r="E2706" s="506" t="s">
        <v>40</v>
      </c>
      <c r="F2706" s="520" t="s">
        <v>557</v>
      </c>
      <c r="G2706" s="506" t="str">
        <f t="shared" ref="G2706" si="290">+F2706</f>
        <v>ร้านบรรณศิลป์</v>
      </c>
      <c r="H2706" s="520" t="s">
        <v>10</v>
      </c>
      <c r="I2706" s="521" t="s">
        <v>558</v>
      </c>
    </row>
    <row r="2707" spans="1:9" x14ac:dyDescent="0.3">
      <c r="A2707" s="507"/>
      <c r="B2707" s="141"/>
      <c r="C2707" s="507"/>
      <c r="D2707" s="507"/>
      <c r="E2707" s="507"/>
      <c r="F2707" s="507" t="s">
        <v>42</v>
      </c>
      <c r="G2707" s="507" t="s">
        <v>43</v>
      </c>
      <c r="H2707" s="507"/>
      <c r="I2707" s="517">
        <v>242780</v>
      </c>
    </row>
    <row r="2708" spans="1:9" x14ac:dyDescent="0.3">
      <c r="A2708" s="502"/>
      <c r="B2708" s="501"/>
      <c r="C2708" s="502"/>
      <c r="D2708" s="502"/>
      <c r="E2708" s="502"/>
      <c r="F2708" s="518" t="str">
        <f t="shared" ref="F2708:G2708" si="291">+C2706</f>
        <v>1,100.00 บาท</v>
      </c>
      <c r="G2708" s="502" t="str">
        <f t="shared" si="291"/>
        <v>1,100.00 บาท</v>
      </c>
      <c r="H2708" s="502"/>
      <c r="I2708" s="503"/>
    </row>
    <row r="2709" spans="1:9" x14ac:dyDescent="0.3">
      <c r="A2709" s="506">
        <v>227</v>
      </c>
      <c r="B2709" s="519" t="s">
        <v>556</v>
      </c>
      <c r="C2709" s="520" t="s">
        <v>308</v>
      </c>
      <c r="D2709" s="506" t="str">
        <f t="shared" ref="D2709" si="292">+C2709</f>
        <v>1,100.00 บาท</v>
      </c>
      <c r="E2709" s="506" t="s">
        <v>40</v>
      </c>
      <c r="F2709" s="520" t="s">
        <v>557</v>
      </c>
      <c r="G2709" s="506" t="str">
        <f t="shared" ref="G2709" si="293">+F2709</f>
        <v>ร้านบรรณศิลป์</v>
      </c>
      <c r="H2709" s="520" t="s">
        <v>10</v>
      </c>
      <c r="I2709" s="521" t="s">
        <v>558</v>
      </c>
    </row>
    <row r="2710" spans="1:9" x14ac:dyDescent="0.3">
      <c r="A2710" s="507"/>
      <c r="B2710" s="141"/>
      <c r="C2710" s="507"/>
      <c r="D2710" s="507"/>
      <c r="E2710" s="507"/>
      <c r="F2710" s="507" t="s">
        <v>42</v>
      </c>
      <c r="G2710" s="507" t="s">
        <v>43</v>
      </c>
      <c r="H2710" s="507"/>
      <c r="I2710" s="517">
        <v>242781</v>
      </c>
    </row>
    <row r="2711" spans="1:9" x14ac:dyDescent="0.3">
      <c r="A2711" s="502"/>
      <c r="B2711" s="501"/>
      <c r="C2711" s="502"/>
      <c r="D2711" s="502"/>
      <c r="E2711" s="502"/>
      <c r="F2711" s="518" t="str">
        <f t="shared" ref="F2711:G2711" si="294">+C2709</f>
        <v>1,100.00 บาท</v>
      </c>
      <c r="G2711" s="502" t="str">
        <f t="shared" si="294"/>
        <v>1,100.00 บาท</v>
      </c>
      <c r="H2711" s="502"/>
      <c r="I2711" s="503"/>
    </row>
    <row r="2712" spans="1:9" x14ac:dyDescent="0.3">
      <c r="A2712" s="506">
        <v>228</v>
      </c>
      <c r="B2712" s="519" t="s">
        <v>556</v>
      </c>
      <c r="C2712" s="520" t="s">
        <v>308</v>
      </c>
      <c r="D2712" s="506" t="str">
        <f t="shared" ref="D2712" si="295">+C2712</f>
        <v>1,100.00 บาท</v>
      </c>
      <c r="E2712" s="506" t="s">
        <v>40</v>
      </c>
      <c r="F2712" s="520" t="s">
        <v>557</v>
      </c>
      <c r="G2712" s="506" t="str">
        <f t="shared" ref="G2712" si="296">+F2712</f>
        <v>ร้านบรรณศิลป์</v>
      </c>
      <c r="H2712" s="520" t="s">
        <v>10</v>
      </c>
      <c r="I2712" s="521" t="s">
        <v>558</v>
      </c>
    </row>
    <row r="2713" spans="1:9" x14ac:dyDescent="0.3">
      <c r="A2713" s="507"/>
      <c r="B2713" s="141"/>
      <c r="C2713" s="507"/>
      <c r="D2713" s="507"/>
      <c r="E2713" s="507"/>
      <c r="F2713" s="507" t="s">
        <v>42</v>
      </c>
      <c r="G2713" s="507" t="s">
        <v>43</v>
      </c>
      <c r="H2713" s="507"/>
      <c r="I2713" s="517">
        <v>242782</v>
      </c>
    </row>
    <row r="2714" spans="1:9" x14ac:dyDescent="0.3">
      <c r="A2714" s="502"/>
      <c r="B2714" s="501"/>
      <c r="C2714" s="502"/>
      <c r="D2714" s="502"/>
      <c r="E2714" s="502"/>
      <c r="F2714" s="518" t="str">
        <f t="shared" ref="F2714:G2714" si="297">+C2712</f>
        <v>1,100.00 บาท</v>
      </c>
      <c r="G2714" s="502" t="str">
        <f t="shared" si="297"/>
        <v>1,100.00 บาท</v>
      </c>
      <c r="H2714" s="502"/>
      <c r="I2714" s="503"/>
    </row>
    <row r="2715" spans="1:9" x14ac:dyDescent="0.3">
      <c r="A2715" s="506">
        <v>229</v>
      </c>
      <c r="B2715" s="519" t="s">
        <v>556</v>
      </c>
      <c r="C2715" s="520" t="s">
        <v>308</v>
      </c>
      <c r="D2715" s="506" t="str">
        <f t="shared" ref="D2715" si="298">+C2715</f>
        <v>1,100.00 บาท</v>
      </c>
      <c r="E2715" s="506" t="s">
        <v>40</v>
      </c>
      <c r="F2715" s="520" t="s">
        <v>557</v>
      </c>
      <c r="G2715" s="506" t="str">
        <f t="shared" ref="G2715" si="299">+F2715</f>
        <v>ร้านบรรณศิลป์</v>
      </c>
      <c r="H2715" s="520" t="s">
        <v>10</v>
      </c>
      <c r="I2715" s="521" t="s">
        <v>558</v>
      </c>
    </row>
    <row r="2716" spans="1:9" x14ac:dyDescent="0.3">
      <c r="A2716" s="507"/>
      <c r="B2716" s="141"/>
      <c r="C2716" s="507"/>
      <c r="D2716" s="507"/>
      <c r="E2716" s="507"/>
      <c r="F2716" s="507" t="s">
        <v>42</v>
      </c>
      <c r="G2716" s="507" t="s">
        <v>43</v>
      </c>
      <c r="H2716" s="507"/>
      <c r="I2716" s="517">
        <v>242783</v>
      </c>
    </row>
    <row r="2717" spans="1:9" x14ac:dyDescent="0.3">
      <c r="A2717" s="502"/>
      <c r="B2717" s="501"/>
      <c r="C2717" s="502"/>
      <c r="D2717" s="502"/>
      <c r="E2717" s="502"/>
      <c r="F2717" s="518" t="str">
        <f t="shared" ref="F2717:G2717" si="300">+C2715</f>
        <v>1,100.00 บาท</v>
      </c>
      <c r="G2717" s="502" t="str">
        <f t="shared" si="300"/>
        <v>1,100.00 บาท</v>
      </c>
      <c r="H2717" s="502"/>
      <c r="I2717" s="503"/>
    </row>
    <row r="2718" spans="1:9" x14ac:dyDescent="0.3">
      <c r="A2718" s="506">
        <v>230</v>
      </c>
      <c r="B2718" s="519" t="s">
        <v>556</v>
      </c>
      <c r="C2718" s="520" t="s">
        <v>308</v>
      </c>
      <c r="D2718" s="506" t="str">
        <f t="shared" ref="D2718" si="301">+C2718</f>
        <v>1,100.00 บาท</v>
      </c>
      <c r="E2718" s="506" t="s">
        <v>40</v>
      </c>
      <c r="F2718" s="520" t="s">
        <v>557</v>
      </c>
      <c r="G2718" s="506" t="str">
        <f t="shared" ref="G2718" si="302">+F2718</f>
        <v>ร้านบรรณศิลป์</v>
      </c>
      <c r="H2718" s="520" t="s">
        <v>10</v>
      </c>
      <c r="I2718" s="521" t="s">
        <v>558</v>
      </c>
    </row>
    <row r="2719" spans="1:9" x14ac:dyDescent="0.3">
      <c r="A2719" s="507"/>
      <c r="B2719" s="141"/>
      <c r="C2719" s="507"/>
      <c r="D2719" s="507"/>
      <c r="E2719" s="507"/>
      <c r="F2719" s="507" t="s">
        <v>42</v>
      </c>
      <c r="G2719" s="507" t="s">
        <v>43</v>
      </c>
      <c r="H2719" s="507"/>
      <c r="I2719" s="517">
        <v>242784</v>
      </c>
    </row>
    <row r="2720" spans="1:9" x14ac:dyDescent="0.3">
      <c r="A2720" s="502"/>
      <c r="B2720" s="501"/>
      <c r="C2720" s="502"/>
      <c r="D2720" s="502"/>
      <c r="E2720" s="502"/>
      <c r="F2720" s="518" t="str">
        <f t="shared" ref="F2720:G2720" si="303">+C2718</f>
        <v>1,100.00 บาท</v>
      </c>
      <c r="G2720" s="502" t="str">
        <f t="shared" si="303"/>
        <v>1,100.00 บาท</v>
      </c>
      <c r="H2720" s="502"/>
      <c r="I2720" s="503"/>
    </row>
    <row r="2721" spans="1:9" x14ac:dyDescent="0.3">
      <c r="A2721" s="506">
        <v>231</v>
      </c>
      <c r="B2721" s="519" t="s">
        <v>556</v>
      </c>
      <c r="C2721" s="520" t="s">
        <v>308</v>
      </c>
      <c r="D2721" s="506" t="str">
        <f t="shared" ref="D2721" si="304">+C2721</f>
        <v>1,100.00 บาท</v>
      </c>
      <c r="E2721" s="506" t="s">
        <v>40</v>
      </c>
      <c r="F2721" s="520" t="s">
        <v>557</v>
      </c>
      <c r="G2721" s="506" t="str">
        <f t="shared" ref="G2721" si="305">+F2721</f>
        <v>ร้านบรรณศิลป์</v>
      </c>
      <c r="H2721" s="520" t="s">
        <v>10</v>
      </c>
      <c r="I2721" s="521" t="s">
        <v>558</v>
      </c>
    </row>
    <row r="2722" spans="1:9" x14ac:dyDescent="0.3">
      <c r="A2722" s="507"/>
      <c r="B2722" s="141"/>
      <c r="C2722" s="507"/>
      <c r="D2722" s="507"/>
      <c r="E2722" s="507"/>
      <c r="F2722" s="507" t="s">
        <v>42</v>
      </c>
      <c r="G2722" s="507" t="s">
        <v>43</v>
      </c>
      <c r="H2722" s="507"/>
      <c r="I2722" s="517">
        <v>242785</v>
      </c>
    </row>
    <row r="2723" spans="1:9" x14ac:dyDescent="0.3">
      <c r="A2723" s="502"/>
      <c r="B2723" s="501"/>
      <c r="C2723" s="502"/>
      <c r="D2723" s="502"/>
      <c r="E2723" s="502"/>
      <c r="F2723" s="518" t="str">
        <f t="shared" ref="F2723:G2723" si="306">+C2721</f>
        <v>1,100.00 บาท</v>
      </c>
      <c r="G2723" s="502" t="str">
        <f t="shared" si="306"/>
        <v>1,100.00 บาท</v>
      </c>
      <c r="H2723" s="502"/>
      <c r="I2723" s="503"/>
    </row>
    <row r="2724" spans="1:9" x14ac:dyDescent="0.3">
      <c r="A2724" s="506">
        <v>232</v>
      </c>
      <c r="B2724" s="519" t="s">
        <v>556</v>
      </c>
      <c r="C2724" s="520" t="s">
        <v>308</v>
      </c>
      <c r="D2724" s="506" t="str">
        <f t="shared" ref="D2724" si="307">+C2724</f>
        <v>1,100.00 บาท</v>
      </c>
      <c r="E2724" s="506" t="s">
        <v>40</v>
      </c>
      <c r="F2724" s="520" t="s">
        <v>557</v>
      </c>
      <c r="G2724" s="506" t="str">
        <f t="shared" ref="G2724" si="308">+F2724</f>
        <v>ร้านบรรณศิลป์</v>
      </c>
      <c r="H2724" s="520" t="s">
        <v>10</v>
      </c>
      <c r="I2724" s="521" t="s">
        <v>558</v>
      </c>
    </row>
    <row r="2725" spans="1:9" x14ac:dyDescent="0.3">
      <c r="A2725" s="507"/>
      <c r="B2725" s="141"/>
      <c r="C2725" s="507"/>
      <c r="D2725" s="507"/>
      <c r="E2725" s="507"/>
      <c r="F2725" s="507" t="s">
        <v>42</v>
      </c>
      <c r="G2725" s="507" t="s">
        <v>43</v>
      </c>
      <c r="H2725" s="507"/>
      <c r="I2725" s="517">
        <v>242786</v>
      </c>
    </row>
    <row r="2726" spans="1:9" x14ac:dyDescent="0.3">
      <c r="A2726" s="502"/>
      <c r="B2726" s="501"/>
      <c r="C2726" s="502"/>
      <c r="D2726" s="502"/>
      <c r="E2726" s="502"/>
      <c r="F2726" s="518" t="str">
        <f t="shared" ref="F2726:G2726" si="309">+C2724</f>
        <v>1,100.00 บาท</v>
      </c>
      <c r="G2726" s="502" t="str">
        <f t="shared" si="309"/>
        <v>1,100.00 บาท</v>
      </c>
      <c r="H2726" s="502"/>
      <c r="I2726" s="503"/>
    </row>
    <row r="2727" spans="1:9" x14ac:dyDescent="0.3">
      <c r="A2727" s="506">
        <v>233</v>
      </c>
      <c r="B2727" s="519" t="s">
        <v>556</v>
      </c>
      <c r="C2727" s="520" t="s">
        <v>308</v>
      </c>
      <c r="D2727" s="506" t="str">
        <f t="shared" ref="D2727" si="310">+C2727</f>
        <v>1,100.00 บาท</v>
      </c>
      <c r="E2727" s="506" t="s">
        <v>40</v>
      </c>
      <c r="F2727" s="520" t="s">
        <v>557</v>
      </c>
      <c r="G2727" s="506" t="str">
        <f t="shared" ref="G2727" si="311">+F2727</f>
        <v>ร้านบรรณศิลป์</v>
      </c>
      <c r="H2727" s="520" t="s">
        <v>10</v>
      </c>
      <c r="I2727" s="521" t="s">
        <v>558</v>
      </c>
    </row>
    <row r="2728" spans="1:9" x14ac:dyDescent="0.3">
      <c r="A2728" s="507"/>
      <c r="B2728" s="141"/>
      <c r="C2728" s="507"/>
      <c r="D2728" s="507"/>
      <c r="E2728" s="507"/>
      <c r="F2728" s="507" t="s">
        <v>42</v>
      </c>
      <c r="G2728" s="507" t="s">
        <v>43</v>
      </c>
      <c r="H2728" s="507"/>
      <c r="I2728" s="517">
        <v>242787</v>
      </c>
    </row>
    <row r="2729" spans="1:9" x14ac:dyDescent="0.3">
      <c r="A2729" s="502"/>
      <c r="B2729" s="501"/>
      <c r="C2729" s="502"/>
      <c r="D2729" s="502"/>
      <c r="E2729" s="502"/>
      <c r="F2729" s="518" t="str">
        <f t="shared" ref="F2729:G2729" si="312">+C2727</f>
        <v>1,100.00 บาท</v>
      </c>
      <c r="G2729" s="502" t="str">
        <f t="shared" si="312"/>
        <v>1,100.00 บาท</v>
      </c>
      <c r="H2729" s="502"/>
      <c r="I2729" s="503"/>
    </row>
    <row r="2730" spans="1:9" x14ac:dyDescent="0.3">
      <c r="A2730" s="506">
        <v>234</v>
      </c>
      <c r="B2730" s="519" t="s">
        <v>556</v>
      </c>
      <c r="C2730" s="520" t="s">
        <v>308</v>
      </c>
      <c r="D2730" s="506" t="str">
        <f t="shared" ref="D2730" si="313">+C2730</f>
        <v>1,100.00 บาท</v>
      </c>
      <c r="E2730" s="506" t="s">
        <v>40</v>
      </c>
      <c r="F2730" s="520" t="s">
        <v>557</v>
      </c>
      <c r="G2730" s="506" t="str">
        <f t="shared" ref="G2730" si="314">+F2730</f>
        <v>ร้านบรรณศิลป์</v>
      </c>
      <c r="H2730" s="520" t="s">
        <v>10</v>
      </c>
      <c r="I2730" s="521" t="s">
        <v>558</v>
      </c>
    </row>
    <row r="2731" spans="1:9" x14ac:dyDescent="0.3">
      <c r="A2731" s="507"/>
      <c r="B2731" s="141"/>
      <c r="C2731" s="507"/>
      <c r="D2731" s="507"/>
      <c r="E2731" s="507"/>
      <c r="F2731" s="507" t="s">
        <v>42</v>
      </c>
      <c r="G2731" s="507" t="s">
        <v>43</v>
      </c>
      <c r="H2731" s="507"/>
      <c r="I2731" s="517">
        <v>242788</v>
      </c>
    </row>
    <row r="2732" spans="1:9" x14ac:dyDescent="0.3">
      <c r="A2732" s="502"/>
      <c r="B2732" s="501"/>
      <c r="C2732" s="502"/>
      <c r="D2732" s="502"/>
      <c r="E2732" s="502"/>
      <c r="F2732" s="518" t="str">
        <f t="shared" ref="F2732:G2732" si="315">+C2730</f>
        <v>1,100.00 บาท</v>
      </c>
      <c r="G2732" s="502" t="str">
        <f t="shared" si="315"/>
        <v>1,100.00 บาท</v>
      </c>
      <c r="H2732" s="502"/>
      <c r="I2732" s="503"/>
    </row>
    <row r="2733" spans="1:9" x14ac:dyDescent="0.3">
      <c r="A2733" s="506">
        <v>235</v>
      </c>
      <c r="B2733" s="519" t="s">
        <v>556</v>
      </c>
      <c r="C2733" s="520" t="s">
        <v>308</v>
      </c>
      <c r="D2733" s="506" t="str">
        <f t="shared" ref="D2733" si="316">+C2733</f>
        <v>1,100.00 บาท</v>
      </c>
      <c r="E2733" s="506" t="s">
        <v>40</v>
      </c>
      <c r="F2733" s="520" t="s">
        <v>557</v>
      </c>
      <c r="G2733" s="506" t="str">
        <f t="shared" ref="G2733" si="317">+F2733</f>
        <v>ร้านบรรณศิลป์</v>
      </c>
      <c r="H2733" s="520" t="s">
        <v>10</v>
      </c>
      <c r="I2733" s="521" t="s">
        <v>558</v>
      </c>
    </row>
    <row r="2734" spans="1:9" x14ac:dyDescent="0.3">
      <c r="A2734" s="507"/>
      <c r="B2734" s="141"/>
      <c r="C2734" s="507"/>
      <c r="D2734" s="507"/>
      <c r="E2734" s="507"/>
      <c r="F2734" s="507" t="s">
        <v>42</v>
      </c>
      <c r="G2734" s="507" t="s">
        <v>43</v>
      </c>
      <c r="H2734" s="507"/>
      <c r="I2734" s="517">
        <v>242789</v>
      </c>
    </row>
    <row r="2735" spans="1:9" x14ac:dyDescent="0.3">
      <c r="A2735" s="502"/>
      <c r="B2735" s="501"/>
      <c r="C2735" s="502"/>
      <c r="D2735" s="502"/>
      <c r="E2735" s="502"/>
      <c r="F2735" s="518" t="str">
        <f t="shared" ref="F2735:G2735" si="318">+C2733</f>
        <v>1,100.00 บาท</v>
      </c>
      <c r="G2735" s="502" t="str">
        <f t="shared" si="318"/>
        <v>1,100.00 บาท</v>
      </c>
      <c r="H2735" s="502"/>
      <c r="I2735" s="503"/>
    </row>
    <row r="2736" spans="1:9" x14ac:dyDescent="0.3">
      <c r="A2736" s="506">
        <v>236</v>
      </c>
      <c r="B2736" s="519" t="s">
        <v>556</v>
      </c>
      <c r="C2736" s="520" t="s">
        <v>308</v>
      </c>
      <c r="D2736" s="506" t="str">
        <f t="shared" ref="D2736" si="319">+C2736</f>
        <v>1,100.00 บาท</v>
      </c>
      <c r="E2736" s="506" t="s">
        <v>40</v>
      </c>
      <c r="F2736" s="520" t="s">
        <v>557</v>
      </c>
      <c r="G2736" s="506" t="str">
        <f t="shared" ref="G2736" si="320">+F2736</f>
        <v>ร้านบรรณศิลป์</v>
      </c>
      <c r="H2736" s="520" t="s">
        <v>10</v>
      </c>
      <c r="I2736" s="521" t="s">
        <v>558</v>
      </c>
    </row>
    <row r="2737" spans="1:9" x14ac:dyDescent="0.3">
      <c r="A2737" s="507"/>
      <c r="B2737" s="141"/>
      <c r="C2737" s="507"/>
      <c r="D2737" s="507"/>
      <c r="E2737" s="507"/>
      <c r="F2737" s="507" t="s">
        <v>42</v>
      </c>
      <c r="G2737" s="507" t="s">
        <v>43</v>
      </c>
      <c r="H2737" s="507"/>
      <c r="I2737" s="517">
        <v>242790</v>
      </c>
    </row>
    <row r="2738" spans="1:9" x14ac:dyDescent="0.3">
      <c r="A2738" s="502"/>
      <c r="B2738" s="501"/>
      <c r="C2738" s="502"/>
      <c r="D2738" s="502"/>
      <c r="E2738" s="502"/>
      <c r="F2738" s="518" t="str">
        <f t="shared" ref="F2738:G2738" si="321">+C2736</f>
        <v>1,100.00 บาท</v>
      </c>
      <c r="G2738" s="502" t="str">
        <f t="shared" si="321"/>
        <v>1,100.00 บาท</v>
      </c>
      <c r="H2738" s="502"/>
      <c r="I2738" s="503"/>
    </row>
    <row r="2739" spans="1:9" x14ac:dyDescent="0.3">
      <c r="A2739" s="506">
        <v>237</v>
      </c>
      <c r="B2739" s="519" t="s">
        <v>556</v>
      </c>
      <c r="C2739" s="520" t="s">
        <v>308</v>
      </c>
      <c r="D2739" s="506" t="str">
        <f t="shared" ref="D2739" si="322">+C2739</f>
        <v>1,100.00 บาท</v>
      </c>
      <c r="E2739" s="506" t="s">
        <v>40</v>
      </c>
      <c r="F2739" s="520" t="s">
        <v>557</v>
      </c>
      <c r="G2739" s="506" t="str">
        <f t="shared" ref="G2739" si="323">+F2739</f>
        <v>ร้านบรรณศิลป์</v>
      </c>
      <c r="H2739" s="520" t="s">
        <v>10</v>
      </c>
      <c r="I2739" s="521" t="s">
        <v>558</v>
      </c>
    </row>
    <row r="2740" spans="1:9" x14ac:dyDescent="0.3">
      <c r="A2740" s="507"/>
      <c r="B2740" s="141"/>
      <c r="C2740" s="507"/>
      <c r="D2740" s="507"/>
      <c r="E2740" s="507"/>
      <c r="F2740" s="507" t="s">
        <v>42</v>
      </c>
      <c r="G2740" s="507" t="s">
        <v>43</v>
      </c>
      <c r="H2740" s="507"/>
      <c r="I2740" s="517">
        <v>242791</v>
      </c>
    </row>
    <row r="2741" spans="1:9" x14ac:dyDescent="0.3">
      <c r="A2741" s="502"/>
      <c r="B2741" s="501"/>
      <c r="C2741" s="502"/>
      <c r="D2741" s="502"/>
      <c r="E2741" s="502"/>
      <c r="F2741" s="518" t="str">
        <f t="shared" ref="F2741:G2741" si="324">+C2739</f>
        <v>1,100.00 บาท</v>
      </c>
      <c r="G2741" s="502" t="str">
        <f t="shared" si="324"/>
        <v>1,100.00 บาท</v>
      </c>
      <c r="H2741" s="502"/>
      <c r="I2741" s="503"/>
    </row>
    <row r="2742" spans="1:9" x14ac:dyDescent="0.3">
      <c r="A2742" s="506">
        <v>238</v>
      </c>
      <c r="B2742" s="519" t="s">
        <v>556</v>
      </c>
      <c r="C2742" s="520" t="s">
        <v>308</v>
      </c>
      <c r="D2742" s="506" t="str">
        <f t="shared" ref="D2742" si="325">+C2742</f>
        <v>1,100.00 บาท</v>
      </c>
      <c r="E2742" s="506" t="s">
        <v>40</v>
      </c>
      <c r="F2742" s="520" t="s">
        <v>557</v>
      </c>
      <c r="G2742" s="506" t="str">
        <f t="shared" ref="G2742" si="326">+F2742</f>
        <v>ร้านบรรณศิลป์</v>
      </c>
      <c r="H2742" s="520" t="s">
        <v>10</v>
      </c>
      <c r="I2742" s="521" t="s">
        <v>558</v>
      </c>
    </row>
    <row r="2743" spans="1:9" x14ac:dyDescent="0.3">
      <c r="A2743" s="507"/>
      <c r="B2743" s="141"/>
      <c r="C2743" s="507"/>
      <c r="D2743" s="507"/>
      <c r="E2743" s="507"/>
      <c r="F2743" s="507" t="s">
        <v>42</v>
      </c>
      <c r="G2743" s="507" t="s">
        <v>43</v>
      </c>
      <c r="H2743" s="507"/>
      <c r="I2743" s="517">
        <v>242792</v>
      </c>
    </row>
    <row r="2744" spans="1:9" x14ac:dyDescent="0.3">
      <c r="A2744" s="502"/>
      <c r="B2744" s="501"/>
      <c r="C2744" s="502"/>
      <c r="D2744" s="502"/>
      <c r="E2744" s="502"/>
      <c r="F2744" s="518" t="str">
        <f t="shared" ref="F2744:G2744" si="327">+C2742</f>
        <v>1,100.00 บาท</v>
      </c>
      <c r="G2744" s="502" t="str">
        <f t="shared" si="327"/>
        <v>1,100.00 บาท</v>
      </c>
      <c r="H2744" s="502"/>
      <c r="I2744" s="503"/>
    </row>
    <row r="2745" spans="1:9" x14ac:dyDescent="0.3">
      <c r="A2745" s="506">
        <v>239</v>
      </c>
      <c r="B2745" s="519" t="s">
        <v>556</v>
      </c>
      <c r="C2745" s="520" t="s">
        <v>308</v>
      </c>
      <c r="D2745" s="506" t="str">
        <f t="shared" ref="D2745" si="328">+C2745</f>
        <v>1,100.00 บาท</v>
      </c>
      <c r="E2745" s="506" t="s">
        <v>40</v>
      </c>
      <c r="F2745" s="520" t="s">
        <v>557</v>
      </c>
      <c r="G2745" s="506" t="str">
        <f t="shared" ref="G2745" si="329">+F2745</f>
        <v>ร้านบรรณศิลป์</v>
      </c>
      <c r="H2745" s="520" t="s">
        <v>10</v>
      </c>
      <c r="I2745" s="521" t="s">
        <v>558</v>
      </c>
    </row>
    <row r="2746" spans="1:9" x14ac:dyDescent="0.3">
      <c r="A2746" s="507"/>
      <c r="B2746" s="141"/>
      <c r="C2746" s="507"/>
      <c r="D2746" s="507"/>
      <c r="E2746" s="507"/>
      <c r="F2746" s="507" t="s">
        <v>42</v>
      </c>
      <c r="G2746" s="507" t="s">
        <v>43</v>
      </c>
      <c r="H2746" s="507"/>
      <c r="I2746" s="517">
        <v>242793</v>
      </c>
    </row>
    <row r="2747" spans="1:9" x14ac:dyDescent="0.3">
      <c r="A2747" s="502"/>
      <c r="B2747" s="501"/>
      <c r="C2747" s="502"/>
      <c r="D2747" s="502"/>
      <c r="E2747" s="502"/>
      <c r="F2747" s="518" t="str">
        <f t="shared" ref="F2747:G2747" si="330">+C2745</f>
        <v>1,100.00 บาท</v>
      </c>
      <c r="G2747" s="502" t="str">
        <f t="shared" si="330"/>
        <v>1,100.00 บาท</v>
      </c>
      <c r="H2747" s="502"/>
      <c r="I2747" s="503"/>
    </row>
    <row r="2748" spans="1:9" x14ac:dyDescent="0.3">
      <c r="A2748" s="506">
        <v>240</v>
      </c>
      <c r="B2748" s="519" t="s">
        <v>556</v>
      </c>
      <c r="C2748" s="520" t="s">
        <v>308</v>
      </c>
      <c r="D2748" s="506" t="str">
        <f t="shared" ref="D2748" si="331">+C2748</f>
        <v>1,100.00 บาท</v>
      </c>
      <c r="E2748" s="506" t="s">
        <v>40</v>
      </c>
      <c r="F2748" s="520" t="s">
        <v>557</v>
      </c>
      <c r="G2748" s="506" t="str">
        <f t="shared" ref="G2748" si="332">+F2748</f>
        <v>ร้านบรรณศิลป์</v>
      </c>
      <c r="H2748" s="520" t="s">
        <v>10</v>
      </c>
      <c r="I2748" s="521" t="s">
        <v>558</v>
      </c>
    </row>
    <row r="2749" spans="1:9" x14ac:dyDescent="0.3">
      <c r="A2749" s="507"/>
      <c r="B2749" s="141"/>
      <c r="C2749" s="507"/>
      <c r="D2749" s="507"/>
      <c r="E2749" s="507"/>
      <c r="F2749" s="507" t="s">
        <v>42</v>
      </c>
      <c r="G2749" s="507" t="s">
        <v>43</v>
      </c>
      <c r="H2749" s="507"/>
      <c r="I2749" s="517">
        <v>242794</v>
      </c>
    </row>
    <row r="2750" spans="1:9" x14ac:dyDescent="0.3">
      <c r="A2750" s="502"/>
      <c r="B2750" s="501"/>
      <c r="C2750" s="502"/>
      <c r="D2750" s="502"/>
      <c r="E2750" s="502"/>
      <c r="F2750" s="518" t="str">
        <f t="shared" ref="F2750:G2750" si="333">+C2748</f>
        <v>1,100.00 บาท</v>
      </c>
      <c r="G2750" s="502" t="str">
        <f t="shared" si="333"/>
        <v>1,100.00 บาท</v>
      </c>
      <c r="H2750" s="502"/>
      <c r="I2750" s="503"/>
    </row>
    <row r="2751" spans="1:9" x14ac:dyDescent="0.3">
      <c r="A2751" s="506">
        <v>241</v>
      </c>
      <c r="B2751" s="519" t="s">
        <v>556</v>
      </c>
      <c r="C2751" s="520" t="s">
        <v>308</v>
      </c>
      <c r="D2751" s="506" t="str">
        <f t="shared" ref="D2751" si="334">+C2751</f>
        <v>1,100.00 บาท</v>
      </c>
      <c r="E2751" s="506" t="s">
        <v>40</v>
      </c>
      <c r="F2751" s="520" t="s">
        <v>557</v>
      </c>
      <c r="G2751" s="506" t="str">
        <f t="shared" ref="G2751" si="335">+F2751</f>
        <v>ร้านบรรณศิลป์</v>
      </c>
      <c r="H2751" s="520" t="s">
        <v>10</v>
      </c>
      <c r="I2751" s="521" t="s">
        <v>558</v>
      </c>
    </row>
    <row r="2752" spans="1:9" x14ac:dyDescent="0.3">
      <c r="A2752" s="507"/>
      <c r="B2752" s="141"/>
      <c r="C2752" s="507"/>
      <c r="D2752" s="507"/>
      <c r="E2752" s="507"/>
      <c r="F2752" s="507" t="s">
        <v>42</v>
      </c>
      <c r="G2752" s="507" t="s">
        <v>43</v>
      </c>
      <c r="H2752" s="507"/>
      <c r="I2752" s="517">
        <v>242795</v>
      </c>
    </row>
    <row r="2753" spans="1:9" x14ac:dyDescent="0.3">
      <c r="A2753" s="502"/>
      <c r="B2753" s="501"/>
      <c r="C2753" s="502"/>
      <c r="D2753" s="502"/>
      <c r="E2753" s="502"/>
      <c r="F2753" s="518" t="str">
        <f t="shared" ref="F2753:G2753" si="336">+C2751</f>
        <v>1,100.00 บาท</v>
      </c>
      <c r="G2753" s="502" t="str">
        <f t="shared" si="336"/>
        <v>1,100.00 บาท</v>
      </c>
      <c r="H2753" s="502"/>
      <c r="I2753" s="503"/>
    </row>
    <row r="2754" spans="1:9" x14ac:dyDescent="0.3">
      <c r="A2754" s="506">
        <v>242</v>
      </c>
      <c r="B2754" s="519" t="s">
        <v>556</v>
      </c>
      <c r="C2754" s="520" t="s">
        <v>308</v>
      </c>
      <c r="D2754" s="506" t="str">
        <f t="shared" ref="D2754" si="337">+C2754</f>
        <v>1,100.00 บาท</v>
      </c>
      <c r="E2754" s="506" t="s">
        <v>40</v>
      </c>
      <c r="F2754" s="520" t="s">
        <v>557</v>
      </c>
      <c r="G2754" s="506" t="str">
        <f t="shared" ref="G2754" si="338">+F2754</f>
        <v>ร้านบรรณศิลป์</v>
      </c>
      <c r="H2754" s="520" t="s">
        <v>10</v>
      </c>
      <c r="I2754" s="521" t="s">
        <v>558</v>
      </c>
    </row>
    <row r="2755" spans="1:9" x14ac:dyDescent="0.3">
      <c r="A2755" s="507"/>
      <c r="B2755" s="141"/>
      <c r="C2755" s="507"/>
      <c r="D2755" s="507"/>
      <c r="E2755" s="507"/>
      <c r="F2755" s="507" t="s">
        <v>42</v>
      </c>
      <c r="G2755" s="507" t="s">
        <v>43</v>
      </c>
      <c r="H2755" s="507"/>
      <c r="I2755" s="517">
        <v>242796</v>
      </c>
    </row>
    <row r="2756" spans="1:9" x14ac:dyDescent="0.3">
      <c r="A2756" s="502"/>
      <c r="B2756" s="501"/>
      <c r="C2756" s="502"/>
      <c r="D2756" s="502"/>
      <c r="E2756" s="502"/>
      <c r="F2756" s="518" t="str">
        <f t="shared" ref="F2756:G2756" si="339">+C2754</f>
        <v>1,100.00 บาท</v>
      </c>
      <c r="G2756" s="502" t="str">
        <f t="shared" si="339"/>
        <v>1,100.00 บาท</v>
      </c>
      <c r="H2756" s="502"/>
      <c r="I2756" s="503"/>
    </row>
    <row r="2757" spans="1:9" x14ac:dyDescent="0.3">
      <c r="A2757" s="506">
        <v>243</v>
      </c>
      <c r="B2757" s="519" t="s">
        <v>556</v>
      </c>
      <c r="C2757" s="520" t="s">
        <v>308</v>
      </c>
      <c r="D2757" s="506" t="str">
        <f t="shared" ref="D2757" si="340">+C2757</f>
        <v>1,100.00 บาท</v>
      </c>
      <c r="E2757" s="506" t="s">
        <v>40</v>
      </c>
      <c r="F2757" s="520" t="s">
        <v>557</v>
      </c>
      <c r="G2757" s="506" t="str">
        <f t="shared" ref="G2757" si="341">+F2757</f>
        <v>ร้านบรรณศิลป์</v>
      </c>
      <c r="H2757" s="520" t="s">
        <v>10</v>
      </c>
      <c r="I2757" s="521" t="s">
        <v>558</v>
      </c>
    </row>
    <row r="2758" spans="1:9" x14ac:dyDescent="0.3">
      <c r="A2758" s="507"/>
      <c r="B2758" s="141"/>
      <c r="C2758" s="507"/>
      <c r="D2758" s="507"/>
      <c r="E2758" s="507"/>
      <c r="F2758" s="507" t="s">
        <v>42</v>
      </c>
      <c r="G2758" s="507" t="s">
        <v>43</v>
      </c>
      <c r="H2758" s="507"/>
      <c r="I2758" s="517">
        <v>242797</v>
      </c>
    </row>
    <row r="2759" spans="1:9" x14ac:dyDescent="0.3">
      <c r="A2759" s="502"/>
      <c r="B2759" s="501"/>
      <c r="C2759" s="502"/>
      <c r="D2759" s="502"/>
      <c r="E2759" s="502"/>
      <c r="F2759" s="518" t="str">
        <f t="shared" ref="F2759:G2759" si="342">+C2757</f>
        <v>1,100.00 บาท</v>
      </c>
      <c r="G2759" s="502" t="str">
        <f t="shared" si="342"/>
        <v>1,100.00 บาท</v>
      </c>
      <c r="H2759" s="502"/>
      <c r="I2759" s="503"/>
    </row>
    <row r="2760" spans="1:9" x14ac:dyDescent="0.3">
      <c r="A2760" s="506">
        <v>244</v>
      </c>
      <c r="B2760" s="519" t="s">
        <v>556</v>
      </c>
      <c r="C2760" s="520" t="s">
        <v>308</v>
      </c>
      <c r="D2760" s="506" t="str">
        <f t="shared" ref="D2760" si="343">+C2760</f>
        <v>1,100.00 บาท</v>
      </c>
      <c r="E2760" s="506" t="s">
        <v>40</v>
      </c>
      <c r="F2760" s="520" t="s">
        <v>557</v>
      </c>
      <c r="G2760" s="506" t="str">
        <f t="shared" ref="G2760" si="344">+F2760</f>
        <v>ร้านบรรณศิลป์</v>
      </c>
      <c r="H2760" s="520" t="s">
        <v>10</v>
      </c>
      <c r="I2760" s="521" t="s">
        <v>558</v>
      </c>
    </row>
    <row r="2761" spans="1:9" x14ac:dyDescent="0.3">
      <c r="A2761" s="507"/>
      <c r="B2761" s="141"/>
      <c r="C2761" s="507"/>
      <c r="D2761" s="507"/>
      <c r="E2761" s="507"/>
      <c r="F2761" s="507" t="s">
        <v>42</v>
      </c>
      <c r="G2761" s="507" t="s">
        <v>43</v>
      </c>
      <c r="H2761" s="507"/>
      <c r="I2761" s="517">
        <v>242798</v>
      </c>
    </row>
    <row r="2762" spans="1:9" x14ac:dyDescent="0.3">
      <c r="A2762" s="502"/>
      <c r="B2762" s="501"/>
      <c r="C2762" s="502"/>
      <c r="D2762" s="502"/>
      <c r="E2762" s="502"/>
      <c r="F2762" s="518" t="str">
        <f t="shared" ref="F2762:G2762" si="345">+C2760</f>
        <v>1,100.00 บาท</v>
      </c>
      <c r="G2762" s="502" t="str">
        <f t="shared" si="345"/>
        <v>1,100.00 บาท</v>
      </c>
      <c r="H2762" s="502"/>
      <c r="I2762" s="503"/>
    </row>
    <row r="2763" spans="1:9" x14ac:dyDescent="0.3">
      <c r="A2763" s="506">
        <v>245</v>
      </c>
      <c r="B2763" s="519" t="s">
        <v>556</v>
      </c>
      <c r="C2763" s="520" t="s">
        <v>308</v>
      </c>
      <c r="D2763" s="506" t="str">
        <f t="shared" ref="D2763" si="346">+C2763</f>
        <v>1,100.00 บาท</v>
      </c>
      <c r="E2763" s="506" t="s">
        <v>40</v>
      </c>
      <c r="F2763" s="520" t="s">
        <v>557</v>
      </c>
      <c r="G2763" s="506" t="str">
        <f t="shared" ref="G2763" si="347">+F2763</f>
        <v>ร้านบรรณศิลป์</v>
      </c>
      <c r="H2763" s="520" t="s">
        <v>10</v>
      </c>
      <c r="I2763" s="521" t="s">
        <v>558</v>
      </c>
    </row>
    <row r="2764" spans="1:9" x14ac:dyDescent="0.3">
      <c r="A2764" s="507"/>
      <c r="B2764" s="141"/>
      <c r="C2764" s="507"/>
      <c r="D2764" s="507"/>
      <c r="E2764" s="507"/>
      <c r="F2764" s="507" t="s">
        <v>42</v>
      </c>
      <c r="G2764" s="507" t="s">
        <v>43</v>
      </c>
      <c r="H2764" s="507"/>
      <c r="I2764" s="517">
        <v>242799</v>
      </c>
    </row>
    <row r="2765" spans="1:9" x14ac:dyDescent="0.3">
      <c r="A2765" s="502"/>
      <c r="B2765" s="501"/>
      <c r="C2765" s="502"/>
      <c r="D2765" s="502"/>
      <c r="E2765" s="502"/>
      <c r="F2765" s="518" t="str">
        <f t="shared" ref="F2765:G2765" si="348">+C2763</f>
        <v>1,100.00 บาท</v>
      </c>
      <c r="G2765" s="502" t="str">
        <f t="shared" si="348"/>
        <v>1,100.00 บาท</v>
      </c>
      <c r="H2765" s="502"/>
      <c r="I2765" s="503"/>
    </row>
    <row r="2766" spans="1:9" x14ac:dyDescent="0.3">
      <c r="A2766" s="506">
        <v>246</v>
      </c>
      <c r="B2766" s="519" t="s">
        <v>556</v>
      </c>
      <c r="C2766" s="520" t="s">
        <v>308</v>
      </c>
      <c r="D2766" s="506" t="str">
        <f t="shared" ref="D2766" si="349">+C2766</f>
        <v>1,100.00 บาท</v>
      </c>
      <c r="E2766" s="506" t="s">
        <v>40</v>
      </c>
      <c r="F2766" s="520" t="s">
        <v>557</v>
      </c>
      <c r="G2766" s="506" t="str">
        <f t="shared" ref="G2766" si="350">+F2766</f>
        <v>ร้านบรรณศิลป์</v>
      </c>
      <c r="H2766" s="520" t="s">
        <v>10</v>
      </c>
      <c r="I2766" s="521" t="s">
        <v>558</v>
      </c>
    </row>
    <row r="2767" spans="1:9" x14ac:dyDescent="0.3">
      <c r="A2767" s="507"/>
      <c r="B2767" s="141"/>
      <c r="C2767" s="507"/>
      <c r="D2767" s="507"/>
      <c r="E2767" s="507"/>
      <c r="F2767" s="507" t="s">
        <v>42</v>
      </c>
      <c r="G2767" s="507" t="s">
        <v>43</v>
      </c>
      <c r="H2767" s="507"/>
      <c r="I2767" s="517">
        <v>242800</v>
      </c>
    </row>
    <row r="2768" spans="1:9" x14ac:dyDescent="0.3">
      <c r="A2768" s="502"/>
      <c r="B2768" s="501"/>
      <c r="C2768" s="502"/>
      <c r="D2768" s="502"/>
      <c r="E2768" s="502"/>
      <c r="F2768" s="518" t="str">
        <f t="shared" ref="F2768:G2768" si="351">+C2766</f>
        <v>1,100.00 บาท</v>
      </c>
      <c r="G2768" s="502" t="str">
        <f t="shared" si="351"/>
        <v>1,100.00 บาท</v>
      </c>
      <c r="H2768" s="502"/>
      <c r="I2768" s="503"/>
    </row>
    <row r="2769" spans="1:9" x14ac:dyDescent="0.3">
      <c r="A2769" s="506">
        <v>247</v>
      </c>
      <c r="B2769" s="519" t="s">
        <v>556</v>
      </c>
      <c r="C2769" s="520" t="s">
        <v>308</v>
      </c>
      <c r="D2769" s="506" t="str">
        <f t="shared" ref="D2769" si="352">+C2769</f>
        <v>1,100.00 บาท</v>
      </c>
      <c r="E2769" s="506" t="s">
        <v>40</v>
      </c>
      <c r="F2769" s="520" t="s">
        <v>557</v>
      </c>
      <c r="G2769" s="506" t="str">
        <f t="shared" ref="G2769" si="353">+F2769</f>
        <v>ร้านบรรณศิลป์</v>
      </c>
      <c r="H2769" s="520" t="s">
        <v>10</v>
      </c>
      <c r="I2769" s="521" t="s">
        <v>558</v>
      </c>
    </row>
    <row r="2770" spans="1:9" x14ac:dyDescent="0.3">
      <c r="A2770" s="507"/>
      <c r="B2770" s="141"/>
      <c r="C2770" s="507"/>
      <c r="D2770" s="507"/>
      <c r="E2770" s="507"/>
      <c r="F2770" s="507" t="s">
        <v>42</v>
      </c>
      <c r="G2770" s="507" t="s">
        <v>43</v>
      </c>
      <c r="H2770" s="507"/>
      <c r="I2770" s="517">
        <v>242801</v>
      </c>
    </row>
    <row r="2771" spans="1:9" x14ac:dyDescent="0.3">
      <c r="A2771" s="502"/>
      <c r="B2771" s="501"/>
      <c r="C2771" s="502"/>
      <c r="D2771" s="502"/>
      <c r="E2771" s="502"/>
      <c r="F2771" s="518" t="str">
        <f t="shared" ref="F2771:G2771" si="354">+C2769</f>
        <v>1,100.00 บาท</v>
      </c>
      <c r="G2771" s="502" t="str">
        <f t="shared" si="354"/>
        <v>1,100.00 บาท</v>
      </c>
      <c r="H2771" s="502"/>
      <c r="I2771" s="503"/>
    </row>
    <row r="2772" spans="1:9" x14ac:dyDescent="0.3">
      <c r="A2772" s="506">
        <v>248</v>
      </c>
      <c r="B2772" s="519" t="s">
        <v>556</v>
      </c>
      <c r="C2772" s="520" t="s">
        <v>308</v>
      </c>
      <c r="D2772" s="506" t="str">
        <f t="shared" ref="D2772" si="355">+C2772</f>
        <v>1,100.00 บาท</v>
      </c>
      <c r="E2772" s="506" t="s">
        <v>40</v>
      </c>
      <c r="F2772" s="520" t="s">
        <v>557</v>
      </c>
      <c r="G2772" s="506" t="str">
        <f t="shared" ref="G2772" si="356">+F2772</f>
        <v>ร้านบรรณศิลป์</v>
      </c>
      <c r="H2772" s="520" t="s">
        <v>10</v>
      </c>
      <c r="I2772" s="521" t="s">
        <v>558</v>
      </c>
    </row>
    <row r="2773" spans="1:9" x14ac:dyDescent="0.3">
      <c r="A2773" s="507"/>
      <c r="B2773" s="141"/>
      <c r="C2773" s="507"/>
      <c r="D2773" s="507"/>
      <c r="E2773" s="507"/>
      <c r="F2773" s="507" t="s">
        <v>42</v>
      </c>
      <c r="G2773" s="507" t="s">
        <v>43</v>
      </c>
      <c r="H2773" s="507"/>
      <c r="I2773" s="517">
        <v>242802</v>
      </c>
    </row>
    <row r="2774" spans="1:9" x14ac:dyDescent="0.3">
      <c r="A2774" s="502"/>
      <c r="B2774" s="501"/>
      <c r="C2774" s="502"/>
      <c r="D2774" s="502"/>
      <c r="E2774" s="502"/>
      <c r="F2774" s="518" t="str">
        <f t="shared" ref="F2774:G2774" si="357">+C2772</f>
        <v>1,100.00 บาท</v>
      </c>
      <c r="G2774" s="502" t="str">
        <f t="shared" si="357"/>
        <v>1,100.00 บาท</v>
      </c>
      <c r="H2774" s="502"/>
      <c r="I2774" s="503"/>
    </row>
    <row r="2775" spans="1:9" x14ac:dyDescent="0.3">
      <c r="A2775" s="506">
        <v>249</v>
      </c>
      <c r="B2775" s="519" t="s">
        <v>556</v>
      </c>
      <c r="C2775" s="520" t="s">
        <v>308</v>
      </c>
      <c r="D2775" s="506" t="str">
        <f t="shared" ref="D2775" si="358">+C2775</f>
        <v>1,100.00 บาท</v>
      </c>
      <c r="E2775" s="506" t="s">
        <v>40</v>
      </c>
      <c r="F2775" s="520" t="s">
        <v>557</v>
      </c>
      <c r="G2775" s="506" t="str">
        <f t="shared" ref="G2775" si="359">+F2775</f>
        <v>ร้านบรรณศิลป์</v>
      </c>
      <c r="H2775" s="520" t="s">
        <v>10</v>
      </c>
      <c r="I2775" s="521" t="s">
        <v>558</v>
      </c>
    </row>
    <row r="2776" spans="1:9" x14ac:dyDescent="0.3">
      <c r="A2776" s="507"/>
      <c r="B2776" s="141"/>
      <c r="C2776" s="507"/>
      <c r="D2776" s="507"/>
      <c r="E2776" s="507"/>
      <c r="F2776" s="507" t="s">
        <v>42</v>
      </c>
      <c r="G2776" s="507" t="s">
        <v>43</v>
      </c>
      <c r="H2776" s="507"/>
      <c r="I2776" s="517">
        <v>242803</v>
      </c>
    </row>
    <row r="2777" spans="1:9" x14ac:dyDescent="0.3">
      <c r="A2777" s="502"/>
      <c r="B2777" s="501"/>
      <c r="C2777" s="502"/>
      <c r="D2777" s="502"/>
      <c r="E2777" s="502"/>
      <c r="F2777" s="518" t="str">
        <f t="shared" ref="F2777:G2777" si="360">+C2775</f>
        <v>1,100.00 บาท</v>
      </c>
      <c r="G2777" s="502" t="str">
        <f t="shared" si="360"/>
        <v>1,100.00 บาท</v>
      </c>
      <c r="H2777" s="502"/>
      <c r="I2777" s="503"/>
    </row>
    <row r="2778" spans="1:9" x14ac:dyDescent="0.3">
      <c r="A2778" s="506">
        <v>250</v>
      </c>
      <c r="B2778" s="519" t="s">
        <v>556</v>
      </c>
      <c r="C2778" s="520" t="s">
        <v>308</v>
      </c>
      <c r="D2778" s="506" t="str">
        <f t="shared" ref="D2778" si="361">+C2778</f>
        <v>1,100.00 บาท</v>
      </c>
      <c r="E2778" s="506" t="s">
        <v>40</v>
      </c>
      <c r="F2778" s="520" t="s">
        <v>557</v>
      </c>
      <c r="G2778" s="506" t="str">
        <f t="shared" ref="G2778" si="362">+F2778</f>
        <v>ร้านบรรณศิลป์</v>
      </c>
      <c r="H2778" s="520" t="s">
        <v>10</v>
      </c>
      <c r="I2778" s="521" t="s">
        <v>558</v>
      </c>
    </row>
    <row r="2779" spans="1:9" x14ac:dyDescent="0.3">
      <c r="A2779" s="507"/>
      <c r="B2779" s="141"/>
      <c r="C2779" s="507"/>
      <c r="D2779" s="507"/>
      <c r="E2779" s="507"/>
      <c r="F2779" s="507" t="s">
        <v>42</v>
      </c>
      <c r="G2779" s="507" t="s">
        <v>43</v>
      </c>
      <c r="H2779" s="507"/>
      <c r="I2779" s="517">
        <v>242804</v>
      </c>
    </row>
    <row r="2780" spans="1:9" x14ac:dyDescent="0.3">
      <c r="A2780" s="502"/>
      <c r="B2780" s="501"/>
      <c r="C2780" s="502"/>
      <c r="D2780" s="502"/>
      <c r="E2780" s="502"/>
      <c r="F2780" s="518" t="str">
        <f t="shared" ref="F2780:G2780" si="363">+C2778</f>
        <v>1,100.00 บาท</v>
      </c>
      <c r="G2780" s="502" t="str">
        <f t="shared" si="363"/>
        <v>1,100.00 บาท</v>
      </c>
      <c r="H2780" s="502"/>
      <c r="I2780" s="503"/>
    </row>
    <row r="2781" spans="1:9" x14ac:dyDescent="0.3">
      <c r="A2781" s="506">
        <v>251</v>
      </c>
      <c r="B2781" s="519" t="s">
        <v>556</v>
      </c>
      <c r="C2781" s="520" t="s">
        <v>308</v>
      </c>
      <c r="D2781" s="506" t="str">
        <f t="shared" ref="D2781" si="364">+C2781</f>
        <v>1,100.00 บาท</v>
      </c>
      <c r="E2781" s="506" t="s">
        <v>40</v>
      </c>
      <c r="F2781" s="520" t="s">
        <v>557</v>
      </c>
      <c r="G2781" s="506" t="str">
        <f t="shared" ref="G2781" si="365">+F2781</f>
        <v>ร้านบรรณศิลป์</v>
      </c>
      <c r="H2781" s="520" t="s">
        <v>10</v>
      </c>
      <c r="I2781" s="521" t="s">
        <v>558</v>
      </c>
    </row>
    <row r="2782" spans="1:9" x14ac:dyDescent="0.3">
      <c r="A2782" s="507"/>
      <c r="B2782" s="141"/>
      <c r="C2782" s="507"/>
      <c r="D2782" s="507"/>
      <c r="E2782" s="507"/>
      <c r="F2782" s="507" t="s">
        <v>42</v>
      </c>
      <c r="G2782" s="507" t="s">
        <v>43</v>
      </c>
      <c r="H2782" s="507"/>
      <c r="I2782" s="517">
        <v>242805</v>
      </c>
    </row>
    <row r="2783" spans="1:9" x14ac:dyDescent="0.3">
      <c r="A2783" s="502"/>
      <c r="B2783" s="501"/>
      <c r="C2783" s="502"/>
      <c r="D2783" s="502"/>
      <c r="E2783" s="502"/>
      <c r="F2783" s="518" t="str">
        <f t="shared" ref="F2783:G2783" si="366">+C2781</f>
        <v>1,100.00 บาท</v>
      </c>
      <c r="G2783" s="502" t="str">
        <f t="shared" si="366"/>
        <v>1,100.00 บาท</v>
      </c>
      <c r="H2783" s="502"/>
      <c r="I2783" s="503"/>
    </row>
    <row r="2784" spans="1:9" x14ac:dyDescent="0.3">
      <c r="A2784" s="506">
        <v>252</v>
      </c>
      <c r="B2784" s="519" t="s">
        <v>556</v>
      </c>
      <c r="C2784" s="520" t="s">
        <v>308</v>
      </c>
      <c r="D2784" s="506" t="str">
        <f t="shared" ref="D2784" si="367">+C2784</f>
        <v>1,100.00 บาท</v>
      </c>
      <c r="E2784" s="506" t="s">
        <v>40</v>
      </c>
      <c r="F2784" s="520" t="s">
        <v>557</v>
      </c>
      <c r="G2784" s="506" t="str">
        <f t="shared" ref="G2784" si="368">+F2784</f>
        <v>ร้านบรรณศิลป์</v>
      </c>
      <c r="H2784" s="520" t="s">
        <v>10</v>
      </c>
      <c r="I2784" s="521" t="s">
        <v>558</v>
      </c>
    </row>
    <row r="2785" spans="1:9" x14ac:dyDescent="0.3">
      <c r="A2785" s="507"/>
      <c r="B2785" s="141"/>
      <c r="C2785" s="507"/>
      <c r="D2785" s="507"/>
      <c r="E2785" s="507"/>
      <c r="F2785" s="507" t="s">
        <v>42</v>
      </c>
      <c r="G2785" s="507" t="s">
        <v>43</v>
      </c>
      <c r="H2785" s="507"/>
      <c r="I2785" s="517">
        <v>242806</v>
      </c>
    </row>
    <row r="2786" spans="1:9" x14ac:dyDescent="0.3">
      <c r="A2786" s="502"/>
      <c r="B2786" s="501"/>
      <c r="C2786" s="502"/>
      <c r="D2786" s="502"/>
      <c r="E2786" s="502"/>
      <c r="F2786" s="518" t="str">
        <f t="shared" ref="F2786:G2786" si="369">+C2784</f>
        <v>1,100.00 บาท</v>
      </c>
      <c r="G2786" s="502" t="str">
        <f t="shared" si="369"/>
        <v>1,100.00 บาท</v>
      </c>
      <c r="H2786" s="502"/>
      <c r="I2786" s="503"/>
    </row>
    <row r="2787" spans="1:9" x14ac:dyDescent="0.3">
      <c r="A2787" s="506">
        <v>253</v>
      </c>
      <c r="B2787" s="519" t="s">
        <v>556</v>
      </c>
      <c r="C2787" s="520" t="s">
        <v>308</v>
      </c>
      <c r="D2787" s="506" t="str">
        <f t="shared" ref="D2787" si="370">+C2787</f>
        <v>1,100.00 บาท</v>
      </c>
      <c r="E2787" s="506" t="s">
        <v>40</v>
      </c>
      <c r="F2787" s="520" t="s">
        <v>557</v>
      </c>
      <c r="G2787" s="506" t="str">
        <f t="shared" ref="G2787" si="371">+F2787</f>
        <v>ร้านบรรณศิลป์</v>
      </c>
      <c r="H2787" s="520" t="s">
        <v>10</v>
      </c>
      <c r="I2787" s="521" t="s">
        <v>558</v>
      </c>
    </row>
    <row r="2788" spans="1:9" x14ac:dyDescent="0.3">
      <c r="A2788" s="507"/>
      <c r="B2788" s="141"/>
      <c r="C2788" s="507"/>
      <c r="D2788" s="507"/>
      <c r="E2788" s="507"/>
      <c r="F2788" s="507" t="s">
        <v>42</v>
      </c>
      <c r="G2788" s="507" t="s">
        <v>43</v>
      </c>
      <c r="H2788" s="507"/>
      <c r="I2788" s="517">
        <v>242807</v>
      </c>
    </row>
    <row r="2789" spans="1:9" x14ac:dyDescent="0.3">
      <c r="A2789" s="502"/>
      <c r="B2789" s="501"/>
      <c r="C2789" s="502"/>
      <c r="D2789" s="502"/>
      <c r="E2789" s="502"/>
      <c r="F2789" s="518" t="str">
        <f t="shared" ref="F2789:G2789" si="372">+C2787</f>
        <v>1,100.00 บาท</v>
      </c>
      <c r="G2789" s="502" t="str">
        <f t="shared" si="372"/>
        <v>1,100.00 บาท</v>
      </c>
      <c r="H2789" s="502"/>
      <c r="I2789" s="503"/>
    </row>
    <row r="2790" spans="1:9" x14ac:dyDescent="0.3">
      <c r="A2790" s="506">
        <v>254</v>
      </c>
      <c r="B2790" s="519" t="s">
        <v>556</v>
      </c>
      <c r="C2790" s="520" t="s">
        <v>308</v>
      </c>
      <c r="D2790" s="506" t="str">
        <f t="shared" ref="D2790" si="373">+C2790</f>
        <v>1,100.00 บาท</v>
      </c>
      <c r="E2790" s="506" t="s">
        <v>40</v>
      </c>
      <c r="F2790" s="520" t="s">
        <v>557</v>
      </c>
      <c r="G2790" s="506" t="str">
        <f t="shared" ref="G2790" si="374">+F2790</f>
        <v>ร้านบรรณศิลป์</v>
      </c>
      <c r="H2790" s="520" t="s">
        <v>10</v>
      </c>
      <c r="I2790" s="521" t="s">
        <v>558</v>
      </c>
    </row>
    <row r="2791" spans="1:9" x14ac:dyDescent="0.3">
      <c r="A2791" s="507"/>
      <c r="B2791" s="141"/>
      <c r="C2791" s="507"/>
      <c r="D2791" s="507"/>
      <c r="E2791" s="507"/>
      <c r="F2791" s="507" t="s">
        <v>42</v>
      </c>
      <c r="G2791" s="507" t="s">
        <v>43</v>
      </c>
      <c r="H2791" s="507"/>
      <c r="I2791" s="517">
        <v>242808</v>
      </c>
    </row>
    <row r="2792" spans="1:9" x14ac:dyDescent="0.3">
      <c r="A2792" s="502"/>
      <c r="B2792" s="501"/>
      <c r="C2792" s="502"/>
      <c r="D2792" s="502"/>
      <c r="E2792" s="502"/>
      <c r="F2792" s="518" t="str">
        <f t="shared" ref="F2792:G2792" si="375">+C2790</f>
        <v>1,100.00 บาท</v>
      </c>
      <c r="G2792" s="502" t="str">
        <f t="shared" si="375"/>
        <v>1,100.00 บาท</v>
      </c>
      <c r="H2792" s="502"/>
      <c r="I2792" s="503"/>
    </row>
    <row r="2793" spans="1:9" x14ac:dyDescent="0.3">
      <c r="A2793" s="506">
        <v>255</v>
      </c>
      <c r="B2793" s="519" t="s">
        <v>556</v>
      </c>
      <c r="C2793" s="520" t="s">
        <v>308</v>
      </c>
      <c r="D2793" s="506" t="str">
        <f t="shared" ref="D2793" si="376">+C2793</f>
        <v>1,100.00 บาท</v>
      </c>
      <c r="E2793" s="506" t="s">
        <v>40</v>
      </c>
      <c r="F2793" s="520" t="s">
        <v>557</v>
      </c>
      <c r="G2793" s="506" t="str">
        <f t="shared" ref="G2793" si="377">+F2793</f>
        <v>ร้านบรรณศิลป์</v>
      </c>
      <c r="H2793" s="520" t="s">
        <v>10</v>
      </c>
      <c r="I2793" s="521" t="s">
        <v>558</v>
      </c>
    </row>
    <row r="2794" spans="1:9" x14ac:dyDescent="0.3">
      <c r="A2794" s="507"/>
      <c r="B2794" s="141"/>
      <c r="C2794" s="507"/>
      <c r="D2794" s="507"/>
      <c r="E2794" s="507"/>
      <c r="F2794" s="507" t="s">
        <v>42</v>
      </c>
      <c r="G2794" s="507" t="s">
        <v>43</v>
      </c>
      <c r="H2794" s="507"/>
      <c r="I2794" s="517">
        <v>242809</v>
      </c>
    </row>
    <row r="2795" spans="1:9" x14ac:dyDescent="0.3">
      <c r="A2795" s="502"/>
      <c r="B2795" s="501"/>
      <c r="C2795" s="502"/>
      <c r="D2795" s="502"/>
      <c r="E2795" s="502"/>
      <c r="F2795" s="518" t="str">
        <f t="shared" ref="F2795:G2795" si="378">+C2793</f>
        <v>1,100.00 บาท</v>
      </c>
      <c r="G2795" s="502" t="str">
        <f t="shared" si="378"/>
        <v>1,100.00 บาท</v>
      </c>
      <c r="H2795" s="502"/>
      <c r="I2795" s="503"/>
    </row>
    <row r="2796" spans="1:9" x14ac:dyDescent="0.3">
      <c r="A2796" s="506">
        <v>256</v>
      </c>
      <c r="B2796" s="519" t="s">
        <v>556</v>
      </c>
      <c r="C2796" s="520" t="s">
        <v>308</v>
      </c>
      <c r="D2796" s="506" t="str">
        <f t="shared" ref="D2796" si="379">+C2796</f>
        <v>1,100.00 บาท</v>
      </c>
      <c r="E2796" s="506" t="s">
        <v>40</v>
      </c>
      <c r="F2796" s="520" t="s">
        <v>557</v>
      </c>
      <c r="G2796" s="506" t="str">
        <f t="shared" ref="G2796" si="380">+F2796</f>
        <v>ร้านบรรณศิลป์</v>
      </c>
      <c r="H2796" s="520" t="s">
        <v>10</v>
      </c>
      <c r="I2796" s="521" t="s">
        <v>558</v>
      </c>
    </row>
    <row r="2797" spans="1:9" x14ac:dyDescent="0.3">
      <c r="A2797" s="507"/>
      <c r="B2797" s="141"/>
      <c r="C2797" s="507"/>
      <c r="D2797" s="507"/>
      <c r="E2797" s="507"/>
      <c r="F2797" s="507" t="s">
        <v>42</v>
      </c>
      <c r="G2797" s="507" t="s">
        <v>43</v>
      </c>
      <c r="H2797" s="507"/>
      <c r="I2797" s="517">
        <v>242810</v>
      </c>
    </row>
    <row r="2798" spans="1:9" x14ac:dyDescent="0.3">
      <c r="A2798" s="502"/>
      <c r="B2798" s="501"/>
      <c r="C2798" s="502"/>
      <c r="D2798" s="502"/>
      <c r="E2798" s="502"/>
      <c r="F2798" s="518" t="str">
        <f t="shared" ref="F2798:G2798" si="381">+C2796</f>
        <v>1,100.00 บาท</v>
      </c>
      <c r="G2798" s="502" t="str">
        <f t="shared" si="381"/>
        <v>1,100.00 บาท</v>
      </c>
      <c r="H2798" s="502"/>
      <c r="I2798" s="503"/>
    </row>
    <row r="2799" spans="1:9" x14ac:dyDescent="0.3">
      <c r="A2799" s="506">
        <v>257</v>
      </c>
      <c r="B2799" s="519" t="s">
        <v>556</v>
      </c>
      <c r="C2799" s="520" t="s">
        <v>308</v>
      </c>
      <c r="D2799" s="506" t="str">
        <f t="shared" ref="D2799" si="382">+C2799</f>
        <v>1,100.00 บาท</v>
      </c>
      <c r="E2799" s="506" t="s">
        <v>40</v>
      </c>
      <c r="F2799" s="520" t="s">
        <v>557</v>
      </c>
      <c r="G2799" s="506" t="str">
        <f t="shared" ref="G2799" si="383">+F2799</f>
        <v>ร้านบรรณศิลป์</v>
      </c>
      <c r="H2799" s="520" t="s">
        <v>10</v>
      </c>
      <c r="I2799" s="521" t="s">
        <v>558</v>
      </c>
    </row>
    <row r="2800" spans="1:9" x14ac:dyDescent="0.3">
      <c r="A2800" s="507"/>
      <c r="B2800" s="141"/>
      <c r="C2800" s="507"/>
      <c r="D2800" s="507"/>
      <c r="E2800" s="507"/>
      <c r="F2800" s="507" t="s">
        <v>42</v>
      </c>
      <c r="G2800" s="507" t="s">
        <v>43</v>
      </c>
      <c r="H2800" s="507"/>
      <c r="I2800" s="517">
        <v>242811</v>
      </c>
    </row>
    <row r="2801" spans="1:9" x14ac:dyDescent="0.3">
      <c r="A2801" s="502"/>
      <c r="B2801" s="501"/>
      <c r="C2801" s="502"/>
      <c r="D2801" s="502"/>
      <c r="E2801" s="502"/>
      <c r="F2801" s="518" t="str">
        <f t="shared" ref="F2801:G2801" si="384">+C2799</f>
        <v>1,100.00 บาท</v>
      </c>
      <c r="G2801" s="502" t="str">
        <f t="shared" si="384"/>
        <v>1,100.00 บาท</v>
      </c>
      <c r="H2801" s="502"/>
      <c r="I2801" s="503"/>
    </row>
    <row r="2802" spans="1:9" x14ac:dyDescent="0.3">
      <c r="A2802" s="506">
        <v>258</v>
      </c>
      <c r="B2802" s="519" t="s">
        <v>556</v>
      </c>
      <c r="C2802" s="520" t="s">
        <v>308</v>
      </c>
      <c r="D2802" s="506" t="str">
        <f t="shared" ref="D2802" si="385">+C2802</f>
        <v>1,100.00 บาท</v>
      </c>
      <c r="E2802" s="506" t="s">
        <v>40</v>
      </c>
      <c r="F2802" s="520" t="s">
        <v>557</v>
      </c>
      <c r="G2802" s="506" t="str">
        <f t="shared" ref="G2802" si="386">+F2802</f>
        <v>ร้านบรรณศิลป์</v>
      </c>
      <c r="H2802" s="520" t="s">
        <v>10</v>
      </c>
      <c r="I2802" s="521" t="s">
        <v>558</v>
      </c>
    </row>
    <row r="2803" spans="1:9" x14ac:dyDescent="0.3">
      <c r="A2803" s="507"/>
      <c r="B2803" s="141"/>
      <c r="C2803" s="507"/>
      <c r="D2803" s="507"/>
      <c r="E2803" s="507"/>
      <c r="F2803" s="507" t="s">
        <v>42</v>
      </c>
      <c r="G2803" s="507" t="s">
        <v>43</v>
      </c>
      <c r="H2803" s="507"/>
      <c r="I2803" s="517">
        <v>242812</v>
      </c>
    </row>
    <row r="2804" spans="1:9" x14ac:dyDescent="0.3">
      <c r="A2804" s="502"/>
      <c r="B2804" s="501"/>
      <c r="C2804" s="502"/>
      <c r="D2804" s="502"/>
      <c r="E2804" s="502"/>
      <c r="F2804" s="518" t="str">
        <f t="shared" ref="F2804:G2804" si="387">+C2802</f>
        <v>1,100.00 บาท</v>
      </c>
      <c r="G2804" s="502" t="str">
        <f t="shared" si="387"/>
        <v>1,100.00 บาท</v>
      </c>
      <c r="H2804" s="502"/>
      <c r="I2804" s="503"/>
    </row>
    <row r="2805" spans="1:9" x14ac:dyDescent="0.3">
      <c r="A2805" s="506">
        <v>259</v>
      </c>
      <c r="B2805" s="519" t="s">
        <v>556</v>
      </c>
      <c r="C2805" s="520" t="s">
        <v>308</v>
      </c>
      <c r="D2805" s="506" t="str">
        <f t="shared" ref="D2805" si="388">+C2805</f>
        <v>1,100.00 บาท</v>
      </c>
      <c r="E2805" s="506" t="s">
        <v>40</v>
      </c>
      <c r="F2805" s="520" t="s">
        <v>557</v>
      </c>
      <c r="G2805" s="506" t="str">
        <f t="shared" ref="G2805" si="389">+F2805</f>
        <v>ร้านบรรณศิลป์</v>
      </c>
      <c r="H2805" s="520" t="s">
        <v>10</v>
      </c>
      <c r="I2805" s="521" t="s">
        <v>558</v>
      </c>
    </row>
    <row r="2806" spans="1:9" x14ac:dyDescent="0.3">
      <c r="A2806" s="507"/>
      <c r="B2806" s="141"/>
      <c r="C2806" s="507"/>
      <c r="D2806" s="507"/>
      <c r="E2806" s="507"/>
      <c r="F2806" s="507" t="s">
        <v>42</v>
      </c>
      <c r="G2806" s="507" t="s">
        <v>43</v>
      </c>
      <c r="H2806" s="507"/>
      <c r="I2806" s="517">
        <v>242813</v>
      </c>
    </row>
    <row r="2807" spans="1:9" x14ac:dyDescent="0.3">
      <c r="A2807" s="502"/>
      <c r="B2807" s="501"/>
      <c r="C2807" s="502"/>
      <c r="D2807" s="502"/>
      <c r="E2807" s="502"/>
      <c r="F2807" s="518" t="str">
        <f t="shared" ref="F2807:G2807" si="390">+C2805</f>
        <v>1,100.00 บาท</v>
      </c>
      <c r="G2807" s="502" t="str">
        <f t="shared" si="390"/>
        <v>1,100.00 บาท</v>
      </c>
      <c r="H2807" s="502"/>
      <c r="I2807" s="503"/>
    </row>
    <row r="2808" spans="1:9" x14ac:dyDescent="0.3">
      <c r="A2808" s="506">
        <v>260</v>
      </c>
      <c r="B2808" s="519" t="s">
        <v>556</v>
      </c>
      <c r="C2808" s="520" t="s">
        <v>308</v>
      </c>
      <c r="D2808" s="506" t="str">
        <f t="shared" ref="D2808" si="391">+C2808</f>
        <v>1,100.00 บาท</v>
      </c>
      <c r="E2808" s="506" t="s">
        <v>40</v>
      </c>
      <c r="F2808" s="520" t="s">
        <v>557</v>
      </c>
      <c r="G2808" s="506" t="str">
        <f t="shared" ref="G2808" si="392">+F2808</f>
        <v>ร้านบรรณศิลป์</v>
      </c>
      <c r="H2808" s="520" t="s">
        <v>10</v>
      </c>
      <c r="I2808" s="521" t="s">
        <v>558</v>
      </c>
    </row>
    <row r="2809" spans="1:9" x14ac:dyDescent="0.3">
      <c r="A2809" s="507"/>
      <c r="B2809" s="141"/>
      <c r="C2809" s="507"/>
      <c r="D2809" s="507"/>
      <c r="E2809" s="507"/>
      <c r="F2809" s="507" t="s">
        <v>42</v>
      </c>
      <c r="G2809" s="507" t="s">
        <v>43</v>
      </c>
      <c r="H2809" s="507"/>
      <c r="I2809" s="517">
        <v>242814</v>
      </c>
    </row>
    <row r="2810" spans="1:9" x14ac:dyDescent="0.3">
      <c r="A2810" s="502"/>
      <c r="B2810" s="501"/>
      <c r="C2810" s="502"/>
      <c r="D2810" s="502"/>
      <c r="E2810" s="502"/>
      <c r="F2810" s="518" t="str">
        <f t="shared" ref="F2810:G2810" si="393">+C2808</f>
        <v>1,100.00 บาท</v>
      </c>
      <c r="G2810" s="502" t="str">
        <f t="shared" si="393"/>
        <v>1,100.00 บาท</v>
      </c>
      <c r="H2810" s="502"/>
      <c r="I2810" s="503"/>
    </row>
    <row r="2811" spans="1:9" x14ac:dyDescent="0.3">
      <c r="A2811" s="506">
        <v>261</v>
      </c>
      <c r="B2811" s="519" t="s">
        <v>556</v>
      </c>
      <c r="C2811" s="520" t="s">
        <v>308</v>
      </c>
      <c r="D2811" s="506" t="str">
        <f t="shared" ref="D2811" si="394">+C2811</f>
        <v>1,100.00 บาท</v>
      </c>
      <c r="E2811" s="506" t="s">
        <v>40</v>
      </c>
      <c r="F2811" s="520" t="s">
        <v>557</v>
      </c>
      <c r="G2811" s="506" t="str">
        <f t="shared" ref="G2811" si="395">+F2811</f>
        <v>ร้านบรรณศิลป์</v>
      </c>
      <c r="H2811" s="520" t="s">
        <v>10</v>
      </c>
      <c r="I2811" s="521" t="s">
        <v>558</v>
      </c>
    </row>
    <row r="2812" spans="1:9" x14ac:dyDescent="0.3">
      <c r="A2812" s="507"/>
      <c r="B2812" s="141"/>
      <c r="C2812" s="507"/>
      <c r="D2812" s="507"/>
      <c r="E2812" s="507"/>
      <c r="F2812" s="507" t="s">
        <v>42</v>
      </c>
      <c r="G2812" s="507" t="s">
        <v>43</v>
      </c>
      <c r="H2812" s="507"/>
      <c r="I2812" s="517">
        <v>242815</v>
      </c>
    </row>
    <row r="2813" spans="1:9" x14ac:dyDescent="0.3">
      <c r="A2813" s="502"/>
      <c r="B2813" s="501"/>
      <c r="C2813" s="502"/>
      <c r="D2813" s="502"/>
      <c r="E2813" s="502"/>
      <c r="F2813" s="518" t="str">
        <f t="shared" ref="F2813:G2813" si="396">+C2811</f>
        <v>1,100.00 บาท</v>
      </c>
      <c r="G2813" s="502" t="str">
        <f t="shared" si="396"/>
        <v>1,100.00 บาท</v>
      </c>
      <c r="H2813" s="502"/>
      <c r="I2813" s="503"/>
    </row>
    <row r="2814" spans="1:9" x14ac:dyDescent="0.3">
      <c r="A2814" s="506">
        <v>262</v>
      </c>
      <c r="B2814" s="519" t="s">
        <v>556</v>
      </c>
      <c r="C2814" s="520" t="s">
        <v>308</v>
      </c>
      <c r="D2814" s="506" t="str">
        <f t="shared" ref="D2814" si="397">+C2814</f>
        <v>1,100.00 บาท</v>
      </c>
      <c r="E2814" s="506" t="s">
        <v>40</v>
      </c>
      <c r="F2814" s="520" t="s">
        <v>557</v>
      </c>
      <c r="G2814" s="506" t="str">
        <f t="shared" ref="G2814" si="398">+F2814</f>
        <v>ร้านบรรณศิลป์</v>
      </c>
      <c r="H2814" s="520" t="s">
        <v>10</v>
      </c>
      <c r="I2814" s="521" t="s">
        <v>558</v>
      </c>
    </row>
    <row r="2815" spans="1:9" x14ac:dyDescent="0.3">
      <c r="A2815" s="507"/>
      <c r="B2815" s="141"/>
      <c r="C2815" s="507"/>
      <c r="D2815" s="507"/>
      <c r="E2815" s="507"/>
      <c r="F2815" s="507" t="s">
        <v>42</v>
      </c>
      <c r="G2815" s="507" t="s">
        <v>43</v>
      </c>
      <c r="H2815" s="507"/>
      <c r="I2815" s="517">
        <v>242816</v>
      </c>
    </row>
    <row r="2816" spans="1:9" x14ac:dyDescent="0.3">
      <c r="A2816" s="502"/>
      <c r="B2816" s="501"/>
      <c r="C2816" s="502"/>
      <c r="D2816" s="502"/>
      <c r="E2816" s="502"/>
      <c r="F2816" s="518" t="str">
        <f t="shared" ref="F2816:G2816" si="399">+C2814</f>
        <v>1,100.00 บาท</v>
      </c>
      <c r="G2816" s="502" t="str">
        <f t="shared" si="399"/>
        <v>1,100.00 บาท</v>
      </c>
      <c r="H2816" s="502"/>
      <c r="I2816" s="503"/>
    </row>
    <row r="2817" spans="1:9" x14ac:dyDescent="0.3">
      <c r="A2817" s="506">
        <v>263</v>
      </c>
      <c r="B2817" s="519" t="s">
        <v>556</v>
      </c>
      <c r="C2817" s="520" t="s">
        <v>308</v>
      </c>
      <c r="D2817" s="506" t="str">
        <f t="shared" ref="D2817" si="400">+C2817</f>
        <v>1,100.00 บาท</v>
      </c>
      <c r="E2817" s="506" t="s">
        <v>40</v>
      </c>
      <c r="F2817" s="520" t="s">
        <v>557</v>
      </c>
      <c r="G2817" s="506" t="str">
        <f t="shared" ref="G2817" si="401">+F2817</f>
        <v>ร้านบรรณศิลป์</v>
      </c>
      <c r="H2817" s="520" t="s">
        <v>10</v>
      </c>
      <c r="I2817" s="521" t="s">
        <v>558</v>
      </c>
    </row>
    <row r="2818" spans="1:9" x14ac:dyDescent="0.3">
      <c r="A2818" s="507"/>
      <c r="B2818" s="141"/>
      <c r="C2818" s="507"/>
      <c r="D2818" s="507"/>
      <c r="E2818" s="507"/>
      <c r="F2818" s="507" t="s">
        <v>42</v>
      </c>
      <c r="G2818" s="507" t="s">
        <v>43</v>
      </c>
      <c r="H2818" s="507"/>
      <c r="I2818" s="517">
        <v>242817</v>
      </c>
    </row>
    <row r="2819" spans="1:9" x14ac:dyDescent="0.3">
      <c r="A2819" s="502"/>
      <c r="B2819" s="501"/>
      <c r="C2819" s="502"/>
      <c r="D2819" s="502"/>
      <c r="E2819" s="502"/>
      <c r="F2819" s="518" t="str">
        <f t="shared" ref="F2819:G2819" si="402">+C2817</f>
        <v>1,100.00 บาท</v>
      </c>
      <c r="G2819" s="502" t="str">
        <f t="shared" si="402"/>
        <v>1,100.00 บาท</v>
      </c>
      <c r="H2819" s="502"/>
      <c r="I2819" s="503"/>
    </row>
    <row r="2820" spans="1:9" x14ac:dyDescent="0.3">
      <c r="A2820" s="506">
        <v>264</v>
      </c>
      <c r="B2820" s="519" t="s">
        <v>556</v>
      </c>
      <c r="C2820" s="520" t="s">
        <v>308</v>
      </c>
      <c r="D2820" s="506" t="str">
        <f t="shared" ref="D2820" si="403">+C2820</f>
        <v>1,100.00 บาท</v>
      </c>
      <c r="E2820" s="506" t="s">
        <v>40</v>
      </c>
      <c r="F2820" s="520" t="s">
        <v>557</v>
      </c>
      <c r="G2820" s="506" t="str">
        <f t="shared" ref="G2820" si="404">+F2820</f>
        <v>ร้านบรรณศิลป์</v>
      </c>
      <c r="H2820" s="520" t="s">
        <v>10</v>
      </c>
      <c r="I2820" s="521" t="s">
        <v>558</v>
      </c>
    </row>
    <row r="2821" spans="1:9" x14ac:dyDescent="0.3">
      <c r="A2821" s="507"/>
      <c r="B2821" s="141"/>
      <c r="C2821" s="507"/>
      <c r="D2821" s="507"/>
      <c r="E2821" s="507"/>
      <c r="F2821" s="507" t="s">
        <v>42</v>
      </c>
      <c r="G2821" s="507" t="s">
        <v>43</v>
      </c>
      <c r="H2821" s="507"/>
      <c r="I2821" s="517">
        <v>242818</v>
      </c>
    </row>
    <row r="2822" spans="1:9" x14ac:dyDescent="0.3">
      <c r="A2822" s="502"/>
      <c r="B2822" s="501"/>
      <c r="C2822" s="502"/>
      <c r="D2822" s="502"/>
      <c r="E2822" s="502"/>
      <c r="F2822" s="518" t="str">
        <f t="shared" ref="F2822:G2822" si="405">+C2820</f>
        <v>1,100.00 บาท</v>
      </c>
      <c r="G2822" s="502" t="str">
        <f t="shared" si="405"/>
        <v>1,100.00 บาท</v>
      </c>
      <c r="H2822" s="502"/>
      <c r="I2822" s="503"/>
    </row>
    <row r="2823" spans="1:9" x14ac:dyDescent="0.3">
      <c r="A2823" s="506">
        <v>265</v>
      </c>
      <c r="B2823" s="519" t="s">
        <v>556</v>
      </c>
      <c r="C2823" s="520" t="s">
        <v>308</v>
      </c>
      <c r="D2823" s="506" t="str">
        <f t="shared" ref="D2823" si="406">+C2823</f>
        <v>1,100.00 บาท</v>
      </c>
      <c r="E2823" s="506" t="s">
        <v>40</v>
      </c>
      <c r="F2823" s="520" t="s">
        <v>557</v>
      </c>
      <c r="G2823" s="506" t="str">
        <f t="shared" ref="G2823" si="407">+F2823</f>
        <v>ร้านบรรณศิลป์</v>
      </c>
      <c r="H2823" s="520" t="s">
        <v>10</v>
      </c>
      <c r="I2823" s="521" t="s">
        <v>558</v>
      </c>
    </row>
    <row r="2824" spans="1:9" x14ac:dyDescent="0.3">
      <c r="A2824" s="507"/>
      <c r="B2824" s="141"/>
      <c r="C2824" s="507"/>
      <c r="D2824" s="507"/>
      <c r="E2824" s="507"/>
      <c r="F2824" s="507" t="s">
        <v>42</v>
      </c>
      <c r="G2824" s="507" t="s">
        <v>43</v>
      </c>
      <c r="H2824" s="507"/>
      <c r="I2824" s="517">
        <v>242819</v>
      </c>
    </row>
    <row r="2825" spans="1:9" x14ac:dyDescent="0.3">
      <c r="A2825" s="502"/>
      <c r="B2825" s="501"/>
      <c r="C2825" s="502"/>
      <c r="D2825" s="502"/>
      <c r="E2825" s="502"/>
      <c r="F2825" s="518" t="str">
        <f t="shared" ref="F2825:G2825" si="408">+C2823</f>
        <v>1,100.00 บาท</v>
      </c>
      <c r="G2825" s="502" t="str">
        <f t="shared" si="408"/>
        <v>1,100.00 บาท</v>
      </c>
      <c r="H2825" s="502"/>
      <c r="I2825" s="503"/>
    </row>
    <row r="2826" spans="1:9" x14ac:dyDescent="0.3">
      <c r="A2826" s="506">
        <v>266</v>
      </c>
      <c r="B2826" s="519" t="s">
        <v>556</v>
      </c>
      <c r="C2826" s="520" t="s">
        <v>308</v>
      </c>
      <c r="D2826" s="506" t="str">
        <f t="shared" ref="D2826" si="409">+C2826</f>
        <v>1,100.00 บาท</v>
      </c>
      <c r="E2826" s="506" t="s">
        <v>40</v>
      </c>
      <c r="F2826" s="520" t="s">
        <v>557</v>
      </c>
      <c r="G2826" s="506" t="str">
        <f t="shared" ref="G2826" si="410">+F2826</f>
        <v>ร้านบรรณศิลป์</v>
      </c>
      <c r="H2826" s="520" t="s">
        <v>10</v>
      </c>
      <c r="I2826" s="521" t="s">
        <v>558</v>
      </c>
    </row>
    <row r="2827" spans="1:9" x14ac:dyDescent="0.3">
      <c r="A2827" s="507"/>
      <c r="B2827" s="141"/>
      <c r="C2827" s="507"/>
      <c r="D2827" s="507"/>
      <c r="E2827" s="507"/>
      <c r="F2827" s="507" t="s">
        <v>42</v>
      </c>
      <c r="G2827" s="507" t="s">
        <v>43</v>
      </c>
      <c r="H2827" s="507"/>
      <c r="I2827" s="517">
        <v>242820</v>
      </c>
    </row>
    <row r="2828" spans="1:9" x14ac:dyDescent="0.3">
      <c r="A2828" s="502"/>
      <c r="B2828" s="501"/>
      <c r="C2828" s="502"/>
      <c r="D2828" s="502"/>
      <c r="E2828" s="502"/>
      <c r="F2828" s="518" t="str">
        <f t="shared" ref="F2828:G2828" si="411">+C2826</f>
        <v>1,100.00 บาท</v>
      </c>
      <c r="G2828" s="502" t="str">
        <f t="shared" si="411"/>
        <v>1,100.00 บาท</v>
      </c>
      <c r="H2828" s="502"/>
      <c r="I2828" s="503"/>
    </row>
    <row r="2829" spans="1:9" x14ac:dyDescent="0.3">
      <c r="A2829" s="506">
        <v>267</v>
      </c>
      <c r="B2829" s="519" t="s">
        <v>556</v>
      </c>
      <c r="C2829" s="520" t="s">
        <v>308</v>
      </c>
      <c r="D2829" s="506" t="str">
        <f t="shared" ref="D2829" si="412">+C2829</f>
        <v>1,100.00 บาท</v>
      </c>
      <c r="E2829" s="506" t="s">
        <v>40</v>
      </c>
      <c r="F2829" s="520" t="s">
        <v>557</v>
      </c>
      <c r="G2829" s="506" t="str">
        <f t="shared" ref="G2829" si="413">+F2829</f>
        <v>ร้านบรรณศิลป์</v>
      </c>
      <c r="H2829" s="520" t="s">
        <v>10</v>
      </c>
      <c r="I2829" s="521" t="s">
        <v>558</v>
      </c>
    </row>
    <row r="2830" spans="1:9" x14ac:dyDescent="0.3">
      <c r="A2830" s="507"/>
      <c r="B2830" s="141"/>
      <c r="C2830" s="507"/>
      <c r="D2830" s="507"/>
      <c r="E2830" s="507"/>
      <c r="F2830" s="507" t="s">
        <v>42</v>
      </c>
      <c r="G2830" s="507" t="s">
        <v>43</v>
      </c>
      <c r="H2830" s="507"/>
      <c r="I2830" s="517">
        <v>242821</v>
      </c>
    </row>
    <row r="2831" spans="1:9" x14ac:dyDescent="0.3">
      <c r="A2831" s="502"/>
      <c r="B2831" s="501"/>
      <c r="C2831" s="502"/>
      <c r="D2831" s="502"/>
      <c r="E2831" s="502"/>
      <c r="F2831" s="518" t="str">
        <f t="shared" ref="F2831:G2831" si="414">+C2829</f>
        <v>1,100.00 บาท</v>
      </c>
      <c r="G2831" s="502" t="str">
        <f t="shared" si="414"/>
        <v>1,100.00 บาท</v>
      </c>
      <c r="H2831" s="502"/>
      <c r="I2831" s="503"/>
    </row>
    <row r="2832" spans="1:9" x14ac:dyDescent="0.3">
      <c r="A2832" s="506">
        <v>268</v>
      </c>
      <c r="B2832" s="519" t="s">
        <v>556</v>
      </c>
      <c r="C2832" s="520" t="s">
        <v>308</v>
      </c>
      <c r="D2832" s="506" t="str">
        <f t="shared" ref="D2832" si="415">+C2832</f>
        <v>1,100.00 บาท</v>
      </c>
      <c r="E2832" s="506" t="s">
        <v>40</v>
      </c>
      <c r="F2832" s="520" t="s">
        <v>557</v>
      </c>
      <c r="G2832" s="506" t="str">
        <f t="shared" ref="G2832" si="416">+F2832</f>
        <v>ร้านบรรณศิลป์</v>
      </c>
      <c r="H2832" s="520" t="s">
        <v>10</v>
      </c>
      <c r="I2832" s="521" t="s">
        <v>558</v>
      </c>
    </row>
    <row r="2833" spans="1:9" x14ac:dyDescent="0.3">
      <c r="A2833" s="507"/>
      <c r="B2833" s="141"/>
      <c r="C2833" s="507"/>
      <c r="D2833" s="507"/>
      <c r="E2833" s="507"/>
      <c r="F2833" s="507" t="s">
        <v>42</v>
      </c>
      <c r="G2833" s="507" t="s">
        <v>43</v>
      </c>
      <c r="H2833" s="507"/>
      <c r="I2833" s="517">
        <v>242822</v>
      </c>
    </row>
    <row r="2834" spans="1:9" x14ac:dyDescent="0.3">
      <c r="A2834" s="502"/>
      <c r="B2834" s="501"/>
      <c r="C2834" s="502"/>
      <c r="D2834" s="502"/>
      <c r="E2834" s="502"/>
      <c r="F2834" s="518" t="str">
        <f t="shared" ref="F2834:G2834" si="417">+C2832</f>
        <v>1,100.00 บาท</v>
      </c>
      <c r="G2834" s="502" t="str">
        <f t="shared" si="417"/>
        <v>1,100.00 บาท</v>
      </c>
      <c r="H2834" s="502"/>
      <c r="I2834" s="503"/>
    </row>
    <row r="2835" spans="1:9" x14ac:dyDescent="0.3">
      <c r="A2835" s="506">
        <v>269</v>
      </c>
      <c r="B2835" s="519" t="s">
        <v>556</v>
      </c>
      <c r="C2835" s="520" t="s">
        <v>308</v>
      </c>
      <c r="D2835" s="506" t="str">
        <f t="shared" ref="D2835" si="418">+C2835</f>
        <v>1,100.00 บาท</v>
      </c>
      <c r="E2835" s="506" t="s">
        <v>40</v>
      </c>
      <c r="F2835" s="520" t="s">
        <v>557</v>
      </c>
      <c r="G2835" s="506" t="str">
        <f t="shared" ref="G2835" si="419">+F2835</f>
        <v>ร้านบรรณศิลป์</v>
      </c>
      <c r="H2835" s="520" t="s">
        <v>10</v>
      </c>
      <c r="I2835" s="521" t="s">
        <v>558</v>
      </c>
    </row>
    <row r="2836" spans="1:9" x14ac:dyDescent="0.3">
      <c r="A2836" s="507"/>
      <c r="B2836" s="141"/>
      <c r="C2836" s="507"/>
      <c r="D2836" s="507"/>
      <c r="E2836" s="507"/>
      <c r="F2836" s="507" t="s">
        <v>42</v>
      </c>
      <c r="G2836" s="507" t="s">
        <v>43</v>
      </c>
      <c r="H2836" s="507"/>
      <c r="I2836" s="517">
        <v>242823</v>
      </c>
    </row>
    <row r="2837" spans="1:9" x14ac:dyDescent="0.3">
      <c r="A2837" s="502"/>
      <c r="B2837" s="501"/>
      <c r="C2837" s="502"/>
      <c r="D2837" s="502"/>
      <c r="E2837" s="502"/>
      <c r="F2837" s="518" t="str">
        <f t="shared" ref="F2837:G2837" si="420">+C2835</f>
        <v>1,100.00 บาท</v>
      </c>
      <c r="G2837" s="502" t="str">
        <f t="shared" si="420"/>
        <v>1,100.00 บาท</v>
      </c>
      <c r="H2837" s="502"/>
      <c r="I2837" s="503"/>
    </row>
    <row r="2838" spans="1:9" x14ac:dyDescent="0.3">
      <c r="A2838" s="506">
        <v>270</v>
      </c>
      <c r="B2838" s="519" t="s">
        <v>556</v>
      </c>
      <c r="C2838" s="520" t="s">
        <v>308</v>
      </c>
      <c r="D2838" s="506" t="str">
        <f t="shared" ref="D2838" si="421">+C2838</f>
        <v>1,100.00 บาท</v>
      </c>
      <c r="E2838" s="506" t="s">
        <v>40</v>
      </c>
      <c r="F2838" s="520" t="s">
        <v>557</v>
      </c>
      <c r="G2838" s="506" t="str">
        <f t="shared" ref="G2838" si="422">+F2838</f>
        <v>ร้านบรรณศิลป์</v>
      </c>
      <c r="H2838" s="520" t="s">
        <v>10</v>
      </c>
      <c r="I2838" s="521" t="s">
        <v>558</v>
      </c>
    </row>
    <row r="2839" spans="1:9" x14ac:dyDescent="0.3">
      <c r="A2839" s="507"/>
      <c r="B2839" s="141"/>
      <c r="C2839" s="507"/>
      <c r="D2839" s="507"/>
      <c r="E2839" s="507"/>
      <c r="F2839" s="507" t="s">
        <v>42</v>
      </c>
      <c r="G2839" s="507" t="s">
        <v>43</v>
      </c>
      <c r="H2839" s="507"/>
      <c r="I2839" s="517">
        <v>242824</v>
      </c>
    </row>
    <row r="2840" spans="1:9" x14ac:dyDescent="0.3">
      <c r="A2840" s="502"/>
      <c r="B2840" s="501"/>
      <c r="C2840" s="502"/>
      <c r="D2840" s="502"/>
      <c r="E2840" s="502"/>
      <c r="F2840" s="518" t="str">
        <f t="shared" ref="F2840:G2840" si="423">+C2838</f>
        <v>1,100.00 บาท</v>
      </c>
      <c r="G2840" s="502" t="str">
        <f t="shared" si="423"/>
        <v>1,100.00 บาท</v>
      </c>
      <c r="H2840" s="502"/>
      <c r="I2840" s="503"/>
    </row>
    <row r="2841" spans="1:9" x14ac:dyDescent="0.3">
      <c r="A2841" s="506">
        <v>271</v>
      </c>
      <c r="B2841" s="519" t="s">
        <v>556</v>
      </c>
      <c r="C2841" s="520" t="s">
        <v>308</v>
      </c>
      <c r="D2841" s="506" t="str">
        <f t="shared" ref="D2841" si="424">+C2841</f>
        <v>1,100.00 บาท</v>
      </c>
      <c r="E2841" s="506" t="s">
        <v>40</v>
      </c>
      <c r="F2841" s="520" t="s">
        <v>557</v>
      </c>
      <c r="G2841" s="506" t="str">
        <f t="shared" ref="G2841" si="425">+F2841</f>
        <v>ร้านบรรณศิลป์</v>
      </c>
      <c r="H2841" s="520" t="s">
        <v>10</v>
      </c>
      <c r="I2841" s="521" t="s">
        <v>558</v>
      </c>
    </row>
    <row r="2842" spans="1:9" x14ac:dyDescent="0.3">
      <c r="A2842" s="507"/>
      <c r="B2842" s="141"/>
      <c r="C2842" s="507"/>
      <c r="D2842" s="507"/>
      <c r="E2842" s="507"/>
      <c r="F2842" s="507" t="s">
        <v>42</v>
      </c>
      <c r="G2842" s="507" t="s">
        <v>43</v>
      </c>
      <c r="H2842" s="507"/>
      <c r="I2842" s="517">
        <v>242825</v>
      </c>
    </row>
    <row r="2843" spans="1:9" x14ac:dyDescent="0.3">
      <c r="A2843" s="502"/>
      <c r="B2843" s="501"/>
      <c r="C2843" s="502"/>
      <c r="D2843" s="502"/>
      <c r="E2843" s="502"/>
      <c r="F2843" s="518" t="str">
        <f t="shared" ref="F2843:G2843" si="426">+C2841</f>
        <v>1,100.00 บาท</v>
      </c>
      <c r="G2843" s="502" t="str">
        <f t="shared" si="426"/>
        <v>1,100.00 บาท</v>
      </c>
      <c r="H2843" s="502"/>
      <c r="I2843" s="503"/>
    </row>
    <row r="2844" spans="1:9" x14ac:dyDescent="0.3">
      <c r="A2844" s="506">
        <v>272</v>
      </c>
      <c r="B2844" s="519" t="s">
        <v>556</v>
      </c>
      <c r="C2844" s="520" t="s">
        <v>308</v>
      </c>
      <c r="D2844" s="506" t="str">
        <f t="shared" ref="D2844" si="427">+C2844</f>
        <v>1,100.00 บาท</v>
      </c>
      <c r="E2844" s="506" t="s">
        <v>40</v>
      </c>
      <c r="F2844" s="520" t="s">
        <v>557</v>
      </c>
      <c r="G2844" s="506" t="str">
        <f t="shared" ref="G2844" si="428">+F2844</f>
        <v>ร้านบรรณศิลป์</v>
      </c>
      <c r="H2844" s="520" t="s">
        <v>10</v>
      </c>
      <c r="I2844" s="521" t="s">
        <v>558</v>
      </c>
    </row>
    <row r="2845" spans="1:9" x14ac:dyDescent="0.3">
      <c r="A2845" s="507"/>
      <c r="B2845" s="141"/>
      <c r="C2845" s="507"/>
      <c r="D2845" s="507"/>
      <c r="E2845" s="507"/>
      <c r="F2845" s="507" t="s">
        <v>42</v>
      </c>
      <c r="G2845" s="507" t="s">
        <v>43</v>
      </c>
      <c r="H2845" s="507"/>
      <c r="I2845" s="517">
        <v>242826</v>
      </c>
    </row>
    <row r="2846" spans="1:9" x14ac:dyDescent="0.3">
      <c r="A2846" s="502"/>
      <c r="B2846" s="501"/>
      <c r="C2846" s="502"/>
      <c r="D2846" s="502"/>
      <c r="E2846" s="502"/>
      <c r="F2846" s="518" t="str">
        <f t="shared" ref="F2846:G2846" si="429">+C2844</f>
        <v>1,100.00 บาท</v>
      </c>
      <c r="G2846" s="502" t="str">
        <f t="shared" si="429"/>
        <v>1,100.00 บาท</v>
      </c>
      <c r="H2846" s="502"/>
      <c r="I2846" s="503"/>
    </row>
    <row r="2847" spans="1:9" x14ac:dyDescent="0.3">
      <c r="A2847" s="506">
        <v>273</v>
      </c>
      <c r="B2847" s="519" t="s">
        <v>556</v>
      </c>
      <c r="C2847" s="520" t="s">
        <v>308</v>
      </c>
      <c r="D2847" s="506" t="str">
        <f t="shared" ref="D2847" si="430">+C2847</f>
        <v>1,100.00 บาท</v>
      </c>
      <c r="E2847" s="506" t="s">
        <v>40</v>
      </c>
      <c r="F2847" s="520" t="s">
        <v>557</v>
      </c>
      <c r="G2847" s="506" t="str">
        <f t="shared" ref="G2847" si="431">+F2847</f>
        <v>ร้านบรรณศิลป์</v>
      </c>
      <c r="H2847" s="520" t="s">
        <v>10</v>
      </c>
      <c r="I2847" s="521" t="s">
        <v>558</v>
      </c>
    </row>
    <row r="2848" spans="1:9" x14ac:dyDescent="0.3">
      <c r="A2848" s="507"/>
      <c r="B2848" s="141"/>
      <c r="C2848" s="507"/>
      <c r="D2848" s="507"/>
      <c r="E2848" s="507"/>
      <c r="F2848" s="507" t="s">
        <v>42</v>
      </c>
      <c r="G2848" s="507" t="s">
        <v>43</v>
      </c>
      <c r="H2848" s="507"/>
      <c r="I2848" s="517">
        <v>242827</v>
      </c>
    </row>
    <row r="2849" spans="1:9" x14ac:dyDescent="0.3">
      <c r="A2849" s="502"/>
      <c r="B2849" s="501"/>
      <c r="C2849" s="502"/>
      <c r="D2849" s="502"/>
      <c r="E2849" s="502"/>
      <c r="F2849" s="518" t="str">
        <f t="shared" ref="F2849:G2849" si="432">+C2847</f>
        <v>1,100.00 บาท</v>
      </c>
      <c r="G2849" s="502" t="str">
        <f t="shared" si="432"/>
        <v>1,100.00 บาท</v>
      </c>
      <c r="H2849" s="502"/>
      <c r="I2849" s="503"/>
    </row>
    <row r="2850" spans="1:9" x14ac:dyDescent="0.3">
      <c r="A2850" s="506">
        <v>274</v>
      </c>
      <c r="B2850" s="519" t="s">
        <v>556</v>
      </c>
      <c r="C2850" s="520" t="s">
        <v>308</v>
      </c>
      <c r="D2850" s="506" t="str">
        <f t="shared" ref="D2850" si="433">+C2850</f>
        <v>1,100.00 บาท</v>
      </c>
      <c r="E2850" s="506" t="s">
        <v>40</v>
      </c>
      <c r="F2850" s="520" t="s">
        <v>557</v>
      </c>
      <c r="G2850" s="506" t="str">
        <f t="shared" ref="G2850" si="434">+F2850</f>
        <v>ร้านบรรณศิลป์</v>
      </c>
      <c r="H2850" s="520" t="s">
        <v>10</v>
      </c>
      <c r="I2850" s="521" t="s">
        <v>558</v>
      </c>
    </row>
    <row r="2851" spans="1:9" x14ac:dyDescent="0.3">
      <c r="A2851" s="507"/>
      <c r="B2851" s="141"/>
      <c r="C2851" s="507"/>
      <c r="D2851" s="507"/>
      <c r="E2851" s="507"/>
      <c r="F2851" s="507" t="s">
        <v>42</v>
      </c>
      <c r="G2851" s="507" t="s">
        <v>43</v>
      </c>
      <c r="H2851" s="507"/>
      <c r="I2851" s="517">
        <v>242828</v>
      </c>
    </row>
    <row r="2852" spans="1:9" x14ac:dyDescent="0.3">
      <c r="A2852" s="502"/>
      <c r="B2852" s="501"/>
      <c r="C2852" s="502"/>
      <c r="D2852" s="502"/>
      <c r="E2852" s="502"/>
      <c r="F2852" s="518" t="str">
        <f t="shared" ref="F2852:G2852" si="435">+C2850</f>
        <v>1,100.00 บาท</v>
      </c>
      <c r="G2852" s="502" t="str">
        <f t="shared" si="435"/>
        <v>1,100.00 บาท</v>
      </c>
      <c r="H2852" s="502"/>
      <c r="I2852" s="503"/>
    </row>
    <row r="2853" spans="1:9" x14ac:dyDescent="0.3">
      <c r="A2853" s="506">
        <v>275</v>
      </c>
      <c r="B2853" s="519" t="s">
        <v>556</v>
      </c>
      <c r="C2853" s="520" t="s">
        <v>308</v>
      </c>
      <c r="D2853" s="506" t="str">
        <f t="shared" ref="D2853" si="436">+C2853</f>
        <v>1,100.00 บาท</v>
      </c>
      <c r="E2853" s="506" t="s">
        <v>40</v>
      </c>
      <c r="F2853" s="520" t="s">
        <v>557</v>
      </c>
      <c r="G2853" s="506" t="str">
        <f t="shared" ref="G2853" si="437">+F2853</f>
        <v>ร้านบรรณศิลป์</v>
      </c>
      <c r="H2853" s="520" t="s">
        <v>10</v>
      </c>
      <c r="I2853" s="521" t="s">
        <v>558</v>
      </c>
    </row>
    <row r="2854" spans="1:9" x14ac:dyDescent="0.3">
      <c r="A2854" s="507"/>
      <c r="B2854" s="141"/>
      <c r="C2854" s="507"/>
      <c r="D2854" s="507"/>
      <c r="E2854" s="507"/>
      <c r="F2854" s="507" t="s">
        <v>42</v>
      </c>
      <c r="G2854" s="507" t="s">
        <v>43</v>
      </c>
      <c r="H2854" s="507"/>
      <c r="I2854" s="517">
        <v>242829</v>
      </c>
    </row>
    <row r="2855" spans="1:9" x14ac:dyDescent="0.3">
      <c r="A2855" s="502"/>
      <c r="B2855" s="501"/>
      <c r="C2855" s="502"/>
      <c r="D2855" s="502"/>
      <c r="E2855" s="502"/>
      <c r="F2855" s="518" t="str">
        <f t="shared" ref="F2855:G2855" si="438">+C2853</f>
        <v>1,100.00 บาท</v>
      </c>
      <c r="G2855" s="502" t="str">
        <f t="shared" si="438"/>
        <v>1,100.00 บาท</v>
      </c>
      <c r="H2855" s="502"/>
      <c r="I2855" s="503"/>
    </row>
    <row r="2856" spans="1:9" x14ac:dyDescent="0.3">
      <c r="A2856" s="506">
        <v>276</v>
      </c>
      <c r="B2856" s="519" t="s">
        <v>556</v>
      </c>
      <c r="C2856" s="520" t="s">
        <v>308</v>
      </c>
      <c r="D2856" s="506" t="str">
        <f t="shared" ref="D2856" si="439">+C2856</f>
        <v>1,100.00 บาท</v>
      </c>
      <c r="E2856" s="506" t="s">
        <v>40</v>
      </c>
      <c r="F2856" s="520" t="s">
        <v>557</v>
      </c>
      <c r="G2856" s="506" t="str">
        <f t="shared" ref="G2856" si="440">+F2856</f>
        <v>ร้านบรรณศิลป์</v>
      </c>
      <c r="H2856" s="520" t="s">
        <v>10</v>
      </c>
      <c r="I2856" s="521" t="s">
        <v>558</v>
      </c>
    </row>
    <row r="2857" spans="1:9" x14ac:dyDescent="0.3">
      <c r="A2857" s="507"/>
      <c r="B2857" s="141"/>
      <c r="C2857" s="507"/>
      <c r="D2857" s="507"/>
      <c r="E2857" s="507"/>
      <c r="F2857" s="507" t="s">
        <v>42</v>
      </c>
      <c r="G2857" s="507" t="s">
        <v>43</v>
      </c>
      <c r="H2857" s="507"/>
      <c r="I2857" s="517">
        <v>242830</v>
      </c>
    </row>
    <row r="2858" spans="1:9" x14ac:dyDescent="0.3">
      <c r="A2858" s="502"/>
      <c r="B2858" s="501"/>
      <c r="C2858" s="502"/>
      <c r="D2858" s="502"/>
      <c r="E2858" s="502"/>
      <c r="F2858" s="518" t="str">
        <f t="shared" ref="F2858:G2858" si="441">+C2856</f>
        <v>1,100.00 บาท</v>
      </c>
      <c r="G2858" s="502" t="str">
        <f t="shared" si="441"/>
        <v>1,100.00 บาท</v>
      </c>
      <c r="H2858" s="502"/>
      <c r="I2858" s="503"/>
    </row>
    <row r="2859" spans="1:9" x14ac:dyDescent="0.3">
      <c r="A2859" s="506">
        <v>277</v>
      </c>
      <c r="B2859" s="519" t="s">
        <v>556</v>
      </c>
      <c r="C2859" s="520" t="s">
        <v>308</v>
      </c>
      <c r="D2859" s="506" t="str">
        <f t="shared" ref="D2859" si="442">+C2859</f>
        <v>1,100.00 บาท</v>
      </c>
      <c r="E2859" s="506" t="s">
        <v>40</v>
      </c>
      <c r="F2859" s="520" t="s">
        <v>557</v>
      </c>
      <c r="G2859" s="506" t="str">
        <f t="shared" ref="G2859" si="443">+F2859</f>
        <v>ร้านบรรณศิลป์</v>
      </c>
      <c r="H2859" s="520" t="s">
        <v>10</v>
      </c>
      <c r="I2859" s="521" t="s">
        <v>558</v>
      </c>
    </row>
    <row r="2860" spans="1:9" x14ac:dyDescent="0.3">
      <c r="A2860" s="507"/>
      <c r="B2860" s="141"/>
      <c r="C2860" s="507"/>
      <c r="D2860" s="507"/>
      <c r="E2860" s="507"/>
      <c r="F2860" s="507" t="s">
        <v>42</v>
      </c>
      <c r="G2860" s="507" t="s">
        <v>43</v>
      </c>
      <c r="H2860" s="507"/>
      <c r="I2860" s="517">
        <v>242831</v>
      </c>
    </row>
    <row r="2861" spans="1:9" x14ac:dyDescent="0.3">
      <c r="A2861" s="502"/>
      <c r="B2861" s="501"/>
      <c r="C2861" s="502"/>
      <c r="D2861" s="502"/>
      <c r="E2861" s="502"/>
      <c r="F2861" s="518" t="str">
        <f t="shared" ref="F2861:G2861" si="444">+C2859</f>
        <v>1,100.00 บาท</v>
      </c>
      <c r="G2861" s="502" t="str">
        <f t="shared" si="444"/>
        <v>1,100.00 บาท</v>
      </c>
      <c r="H2861" s="502"/>
      <c r="I2861" s="503"/>
    </row>
    <row r="2862" spans="1:9" x14ac:dyDescent="0.3">
      <c r="A2862" s="506">
        <v>278</v>
      </c>
      <c r="B2862" s="519" t="s">
        <v>556</v>
      </c>
      <c r="C2862" s="520" t="s">
        <v>308</v>
      </c>
      <c r="D2862" s="506" t="str">
        <f t="shared" ref="D2862" si="445">+C2862</f>
        <v>1,100.00 บาท</v>
      </c>
      <c r="E2862" s="506" t="s">
        <v>40</v>
      </c>
      <c r="F2862" s="520" t="s">
        <v>557</v>
      </c>
      <c r="G2862" s="506" t="str">
        <f t="shared" ref="G2862" si="446">+F2862</f>
        <v>ร้านบรรณศิลป์</v>
      </c>
      <c r="H2862" s="520" t="s">
        <v>10</v>
      </c>
      <c r="I2862" s="521" t="s">
        <v>558</v>
      </c>
    </row>
    <row r="2863" spans="1:9" x14ac:dyDescent="0.3">
      <c r="A2863" s="507"/>
      <c r="B2863" s="141"/>
      <c r="C2863" s="507"/>
      <c r="D2863" s="507"/>
      <c r="E2863" s="507"/>
      <c r="F2863" s="507" t="s">
        <v>42</v>
      </c>
      <c r="G2863" s="507" t="s">
        <v>43</v>
      </c>
      <c r="H2863" s="507"/>
      <c r="I2863" s="517">
        <v>242832</v>
      </c>
    </row>
    <row r="2864" spans="1:9" x14ac:dyDescent="0.3">
      <c r="A2864" s="502"/>
      <c r="B2864" s="501"/>
      <c r="C2864" s="502"/>
      <c r="D2864" s="502"/>
      <c r="E2864" s="502"/>
      <c r="F2864" s="518" t="str">
        <f t="shared" ref="F2864:G2864" si="447">+C2862</f>
        <v>1,100.00 บาท</v>
      </c>
      <c r="G2864" s="502" t="str">
        <f t="shared" si="447"/>
        <v>1,100.00 บาท</v>
      </c>
      <c r="H2864" s="502"/>
      <c r="I2864" s="503"/>
    </row>
    <row r="2865" spans="1:9" x14ac:dyDescent="0.3">
      <c r="A2865" s="506">
        <v>279</v>
      </c>
      <c r="B2865" s="519" t="s">
        <v>556</v>
      </c>
      <c r="C2865" s="520" t="s">
        <v>308</v>
      </c>
      <c r="D2865" s="506" t="str">
        <f t="shared" ref="D2865" si="448">+C2865</f>
        <v>1,100.00 บาท</v>
      </c>
      <c r="E2865" s="506" t="s">
        <v>40</v>
      </c>
      <c r="F2865" s="520" t="s">
        <v>557</v>
      </c>
      <c r="G2865" s="506" t="str">
        <f t="shared" ref="G2865" si="449">+F2865</f>
        <v>ร้านบรรณศิลป์</v>
      </c>
      <c r="H2865" s="520" t="s">
        <v>10</v>
      </c>
      <c r="I2865" s="521" t="s">
        <v>558</v>
      </c>
    </row>
    <row r="2866" spans="1:9" x14ac:dyDescent="0.3">
      <c r="A2866" s="507"/>
      <c r="B2866" s="141"/>
      <c r="C2866" s="507"/>
      <c r="D2866" s="507"/>
      <c r="E2866" s="507"/>
      <c r="F2866" s="507" t="s">
        <v>42</v>
      </c>
      <c r="G2866" s="507" t="s">
        <v>43</v>
      </c>
      <c r="H2866" s="507"/>
      <c r="I2866" s="517">
        <v>242833</v>
      </c>
    </row>
    <row r="2867" spans="1:9" x14ac:dyDescent="0.3">
      <c r="A2867" s="502"/>
      <c r="B2867" s="501"/>
      <c r="C2867" s="502"/>
      <c r="D2867" s="502"/>
      <c r="E2867" s="502"/>
      <c r="F2867" s="518" t="str">
        <f t="shared" ref="F2867:G2867" si="450">+C2865</f>
        <v>1,100.00 บาท</v>
      </c>
      <c r="G2867" s="502" t="str">
        <f t="shared" si="450"/>
        <v>1,100.00 บาท</v>
      </c>
      <c r="H2867" s="502"/>
      <c r="I2867" s="503"/>
    </row>
    <row r="2868" spans="1:9" x14ac:dyDescent="0.3">
      <c r="A2868" s="506">
        <v>280</v>
      </c>
      <c r="B2868" s="519" t="s">
        <v>556</v>
      </c>
      <c r="C2868" s="520" t="s">
        <v>308</v>
      </c>
      <c r="D2868" s="506" t="str">
        <f t="shared" ref="D2868" si="451">+C2868</f>
        <v>1,100.00 บาท</v>
      </c>
      <c r="E2868" s="506" t="s">
        <v>40</v>
      </c>
      <c r="F2868" s="520" t="s">
        <v>557</v>
      </c>
      <c r="G2868" s="506" t="str">
        <f t="shared" ref="G2868" si="452">+F2868</f>
        <v>ร้านบรรณศิลป์</v>
      </c>
      <c r="H2868" s="520" t="s">
        <v>10</v>
      </c>
      <c r="I2868" s="521" t="s">
        <v>558</v>
      </c>
    </row>
    <row r="2869" spans="1:9" x14ac:dyDescent="0.3">
      <c r="A2869" s="507"/>
      <c r="B2869" s="141"/>
      <c r="C2869" s="507"/>
      <c r="D2869" s="507"/>
      <c r="E2869" s="507"/>
      <c r="F2869" s="507" t="s">
        <v>42</v>
      </c>
      <c r="G2869" s="507" t="s">
        <v>43</v>
      </c>
      <c r="H2869" s="507"/>
      <c r="I2869" s="517">
        <v>242834</v>
      </c>
    </row>
    <row r="2870" spans="1:9" x14ac:dyDescent="0.3">
      <c r="A2870" s="502"/>
      <c r="B2870" s="501"/>
      <c r="C2870" s="502"/>
      <c r="D2870" s="502"/>
      <c r="E2870" s="502"/>
      <c r="F2870" s="518" t="str">
        <f t="shared" ref="F2870:G2870" si="453">+C2868</f>
        <v>1,100.00 บาท</v>
      </c>
      <c r="G2870" s="502" t="str">
        <f t="shared" si="453"/>
        <v>1,100.00 บาท</v>
      </c>
      <c r="H2870" s="502"/>
      <c r="I2870" s="503"/>
    </row>
    <row r="2871" spans="1:9" x14ac:dyDescent="0.3">
      <c r="A2871" s="506">
        <v>281</v>
      </c>
      <c r="B2871" s="519" t="s">
        <v>556</v>
      </c>
      <c r="C2871" s="520" t="s">
        <v>308</v>
      </c>
      <c r="D2871" s="506" t="str">
        <f t="shared" ref="D2871" si="454">+C2871</f>
        <v>1,100.00 บาท</v>
      </c>
      <c r="E2871" s="506" t="s">
        <v>40</v>
      </c>
      <c r="F2871" s="520" t="s">
        <v>557</v>
      </c>
      <c r="G2871" s="506" t="str">
        <f t="shared" ref="G2871" si="455">+F2871</f>
        <v>ร้านบรรณศิลป์</v>
      </c>
      <c r="H2871" s="520" t="s">
        <v>10</v>
      </c>
      <c r="I2871" s="521" t="s">
        <v>558</v>
      </c>
    </row>
    <row r="2872" spans="1:9" x14ac:dyDescent="0.3">
      <c r="A2872" s="507"/>
      <c r="B2872" s="141"/>
      <c r="C2872" s="507"/>
      <c r="D2872" s="507"/>
      <c r="E2872" s="507"/>
      <c r="F2872" s="507" t="s">
        <v>42</v>
      </c>
      <c r="G2872" s="507" t="s">
        <v>43</v>
      </c>
      <c r="H2872" s="507"/>
      <c r="I2872" s="517">
        <v>242835</v>
      </c>
    </row>
    <row r="2873" spans="1:9" x14ac:dyDescent="0.3">
      <c r="A2873" s="502"/>
      <c r="B2873" s="501"/>
      <c r="C2873" s="502"/>
      <c r="D2873" s="502"/>
      <c r="E2873" s="502"/>
      <c r="F2873" s="518" t="str">
        <f t="shared" ref="F2873:G2873" si="456">+C2871</f>
        <v>1,100.00 บาท</v>
      </c>
      <c r="G2873" s="502" t="str">
        <f t="shared" si="456"/>
        <v>1,100.00 บาท</v>
      </c>
      <c r="H2873" s="502"/>
      <c r="I2873" s="503"/>
    </row>
    <row r="2874" spans="1:9" x14ac:dyDescent="0.3">
      <c r="A2874" s="506">
        <v>282</v>
      </c>
      <c r="B2874" s="519" t="s">
        <v>556</v>
      </c>
      <c r="C2874" s="520" t="s">
        <v>308</v>
      </c>
      <c r="D2874" s="506" t="str">
        <f t="shared" ref="D2874" si="457">+C2874</f>
        <v>1,100.00 บาท</v>
      </c>
      <c r="E2874" s="506" t="s">
        <v>40</v>
      </c>
      <c r="F2874" s="520" t="s">
        <v>557</v>
      </c>
      <c r="G2874" s="506" t="str">
        <f t="shared" ref="G2874" si="458">+F2874</f>
        <v>ร้านบรรณศิลป์</v>
      </c>
      <c r="H2874" s="520" t="s">
        <v>10</v>
      </c>
      <c r="I2874" s="521" t="s">
        <v>558</v>
      </c>
    </row>
    <row r="2875" spans="1:9" x14ac:dyDescent="0.3">
      <c r="A2875" s="507"/>
      <c r="B2875" s="141"/>
      <c r="C2875" s="507"/>
      <c r="D2875" s="507"/>
      <c r="E2875" s="507"/>
      <c r="F2875" s="507" t="s">
        <v>42</v>
      </c>
      <c r="G2875" s="507" t="s">
        <v>43</v>
      </c>
      <c r="H2875" s="507"/>
      <c r="I2875" s="517">
        <v>242836</v>
      </c>
    </row>
    <row r="2876" spans="1:9" x14ac:dyDescent="0.3">
      <c r="A2876" s="502"/>
      <c r="B2876" s="501"/>
      <c r="C2876" s="502"/>
      <c r="D2876" s="502"/>
      <c r="E2876" s="502"/>
      <c r="F2876" s="518" t="str">
        <f t="shared" ref="F2876:G2876" si="459">+C2874</f>
        <v>1,100.00 บาท</v>
      </c>
      <c r="G2876" s="502" t="str">
        <f t="shared" si="459"/>
        <v>1,100.00 บาท</v>
      </c>
      <c r="H2876" s="502"/>
      <c r="I2876" s="503"/>
    </row>
    <row r="2877" spans="1:9" x14ac:dyDescent="0.3">
      <c r="A2877" s="506">
        <v>283</v>
      </c>
      <c r="B2877" s="519" t="s">
        <v>556</v>
      </c>
      <c r="C2877" s="520" t="s">
        <v>308</v>
      </c>
      <c r="D2877" s="506" t="str">
        <f t="shared" ref="D2877" si="460">+C2877</f>
        <v>1,100.00 บาท</v>
      </c>
      <c r="E2877" s="506" t="s">
        <v>40</v>
      </c>
      <c r="F2877" s="520" t="s">
        <v>557</v>
      </c>
      <c r="G2877" s="506" t="str">
        <f t="shared" ref="G2877" si="461">+F2877</f>
        <v>ร้านบรรณศิลป์</v>
      </c>
      <c r="H2877" s="520" t="s">
        <v>10</v>
      </c>
      <c r="I2877" s="521" t="s">
        <v>558</v>
      </c>
    </row>
    <row r="2878" spans="1:9" x14ac:dyDescent="0.3">
      <c r="A2878" s="507"/>
      <c r="B2878" s="141"/>
      <c r="C2878" s="507"/>
      <c r="D2878" s="507"/>
      <c r="E2878" s="507"/>
      <c r="F2878" s="507" t="s">
        <v>42</v>
      </c>
      <c r="G2878" s="507" t="s">
        <v>43</v>
      </c>
      <c r="H2878" s="507"/>
      <c r="I2878" s="517">
        <v>242837</v>
      </c>
    </row>
    <row r="2879" spans="1:9" x14ac:dyDescent="0.3">
      <c r="A2879" s="502"/>
      <c r="B2879" s="501"/>
      <c r="C2879" s="502"/>
      <c r="D2879" s="502"/>
      <c r="E2879" s="502"/>
      <c r="F2879" s="518" t="str">
        <f t="shared" ref="F2879:G2879" si="462">+C2877</f>
        <v>1,100.00 บาท</v>
      </c>
      <c r="G2879" s="502" t="str">
        <f t="shared" si="462"/>
        <v>1,100.00 บาท</v>
      </c>
      <c r="H2879" s="502"/>
      <c r="I2879" s="503"/>
    </row>
    <row r="2880" spans="1:9" x14ac:dyDescent="0.3">
      <c r="A2880" s="506">
        <v>284</v>
      </c>
      <c r="B2880" s="519" t="s">
        <v>556</v>
      </c>
      <c r="C2880" s="520" t="s">
        <v>308</v>
      </c>
      <c r="D2880" s="506" t="str">
        <f t="shared" ref="D2880" si="463">+C2880</f>
        <v>1,100.00 บาท</v>
      </c>
      <c r="E2880" s="506" t="s">
        <v>40</v>
      </c>
      <c r="F2880" s="520" t="s">
        <v>557</v>
      </c>
      <c r="G2880" s="506" t="str">
        <f t="shared" ref="G2880" si="464">+F2880</f>
        <v>ร้านบรรณศิลป์</v>
      </c>
      <c r="H2880" s="520" t="s">
        <v>10</v>
      </c>
      <c r="I2880" s="521" t="s">
        <v>558</v>
      </c>
    </row>
    <row r="2881" spans="1:9" x14ac:dyDescent="0.3">
      <c r="A2881" s="507"/>
      <c r="B2881" s="141"/>
      <c r="C2881" s="507"/>
      <c r="D2881" s="507"/>
      <c r="E2881" s="507"/>
      <c r="F2881" s="507" t="s">
        <v>42</v>
      </c>
      <c r="G2881" s="507" t="s">
        <v>43</v>
      </c>
      <c r="H2881" s="507"/>
      <c r="I2881" s="517">
        <v>242838</v>
      </c>
    </row>
    <row r="2882" spans="1:9" x14ac:dyDescent="0.3">
      <c r="A2882" s="502"/>
      <c r="B2882" s="501"/>
      <c r="C2882" s="502"/>
      <c r="D2882" s="502"/>
      <c r="E2882" s="502"/>
      <c r="F2882" s="518" t="str">
        <f t="shared" ref="F2882:G2882" si="465">+C2880</f>
        <v>1,100.00 บาท</v>
      </c>
      <c r="G2882" s="502" t="str">
        <f t="shared" si="465"/>
        <v>1,100.00 บาท</v>
      </c>
      <c r="H2882" s="502"/>
      <c r="I2882" s="503"/>
    </row>
    <row r="2883" spans="1:9" x14ac:dyDescent="0.3">
      <c r="A2883" s="506">
        <v>285</v>
      </c>
      <c r="B2883" s="519" t="s">
        <v>556</v>
      </c>
      <c r="C2883" s="520" t="s">
        <v>308</v>
      </c>
      <c r="D2883" s="506" t="str">
        <f t="shared" ref="D2883" si="466">+C2883</f>
        <v>1,100.00 บาท</v>
      </c>
      <c r="E2883" s="506" t="s">
        <v>40</v>
      </c>
      <c r="F2883" s="520" t="s">
        <v>557</v>
      </c>
      <c r="G2883" s="506" t="str">
        <f t="shared" ref="G2883" si="467">+F2883</f>
        <v>ร้านบรรณศิลป์</v>
      </c>
      <c r="H2883" s="520" t="s">
        <v>10</v>
      </c>
      <c r="I2883" s="521" t="s">
        <v>558</v>
      </c>
    </row>
    <row r="2884" spans="1:9" x14ac:dyDescent="0.3">
      <c r="A2884" s="507"/>
      <c r="B2884" s="141"/>
      <c r="C2884" s="507"/>
      <c r="D2884" s="507"/>
      <c r="E2884" s="507"/>
      <c r="F2884" s="507" t="s">
        <v>42</v>
      </c>
      <c r="G2884" s="507" t="s">
        <v>43</v>
      </c>
      <c r="H2884" s="507"/>
      <c r="I2884" s="517">
        <v>242839</v>
      </c>
    </row>
    <row r="2885" spans="1:9" x14ac:dyDescent="0.3">
      <c r="A2885" s="502"/>
      <c r="B2885" s="501"/>
      <c r="C2885" s="502"/>
      <c r="D2885" s="502"/>
      <c r="E2885" s="502"/>
      <c r="F2885" s="518" t="str">
        <f t="shared" ref="F2885:G2885" si="468">+C2883</f>
        <v>1,100.00 บาท</v>
      </c>
      <c r="G2885" s="502" t="str">
        <f t="shared" si="468"/>
        <v>1,100.00 บาท</v>
      </c>
      <c r="H2885" s="502"/>
      <c r="I2885" s="503"/>
    </row>
    <row r="2886" spans="1:9" x14ac:dyDescent="0.3">
      <c r="A2886" s="506">
        <v>286</v>
      </c>
      <c r="B2886" s="519" t="s">
        <v>556</v>
      </c>
      <c r="C2886" s="520" t="s">
        <v>308</v>
      </c>
      <c r="D2886" s="506" t="str">
        <f t="shared" ref="D2886" si="469">+C2886</f>
        <v>1,100.00 บาท</v>
      </c>
      <c r="E2886" s="506" t="s">
        <v>40</v>
      </c>
      <c r="F2886" s="520" t="s">
        <v>557</v>
      </c>
      <c r="G2886" s="506" t="str">
        <f t="shared" ref="G2886" si="470">+F2886</f>
        <v>ร้านบรรณศิลป์</v>
      </c>
      <c r="H2886" s="520" t="s">
        <v>10</v>
      </c>
      <c r="I2886" s="521" t="s">
        <v>558</v>
      </c>
    </row>
    <row r="2887" spans="1:9" x14ac:dyDescent="0.3">
      <c r="A2887" s="507"/>
      <c r="B2887" s="141"/>
      <c r="C2887" s="507"/>
      <c r="D2887" s="507"/>
      <c r="E2887" s="507"/>
      <c r="F2887" s="507" t="s">
        <v>42</v>
      </c>
      <c r="G2887" s="507" t="s">
        <v>43</v>
      </c>
      <c r="H2887" s="507"/>
      <c r="I2887" s="517">
        <v>242840</v>
      </c>
    </row>
    <row r="2888" spans="1:9" x14ac:dyDescent="0.3">
      <c r="A2888" s="502"/>
      <c r="B2888" s="501"/>
      <c r="C2888" s="502"/>
      <c r="D2888" s="502"/>
      <c r="E2888" s="502"/>
      <c r="F2888" s="518" t="str">
        <f t="shared" ref="F2888:G2888" si="471">+C2886</f>
        <v>1,100.00 บาท</v>
      </c>
      <c r="G2888" s="502" t="str">
        <f t="shared" si="471"/>
        <v>1,100.00 บาท</v>
      </c>
      <c r="H2888" s="502"/>
      <c r="I2888" s="503"/>
    </row>
    <row r="2889" spans="1:9" x14ac:dyDescent="0.3">
      <c r="A2889" s="506">
        <v>287</v>
      </c>
      <c r="B2889" s="519" t="s">
        <v>556</v>
      </c>
      <c r="C2889" s="520" t="s">
        <v>308</v>
      </c>
      <c r="D2889" s="506" t="str">
        <f t="shared" ref="D2889" si="472">+C2889</f>
        <v>1,100.00 บาท</v>
      </c>
      <c r="E2889" s="506" t="s">
        <v>40</v>
      </c>
      <c r="F2889" s="520" t="s">
        <v>557</v>
      </c>
      <c r="G2889" s="506" t="str">
        <f t="shared" ref="G2889" si="473">+F2889</f>
        <v>ร้านบรรณศิลป์</v>
      </c>
      <c r="H2889" s="520" t="s">
        <v>10</v>
      </c>
      <c r="I2889" s="521" t="s">
        <v>558</v>
      </c>
    </row>
    <row r="2890" spans="1:9" x14ac:dyDescent="0.3">
      <c r="A2890" s="507"/>
      <c r="B2890" s="141"/>
      <c r="C2890" s="507"/>
      <c r="D2890" s="507"/>
      <c r="E2890" s="507"/>
      <c r="F2890" s="507" t="s">
        <v>42</v>
      </c>
      <c r="G2890" s="507" t="s">
        <v>43</v>
      </c>
      <c r="H2890" s="507"/>
      <c r="I2890" s="517">
        <v>242841</v>
      </c>
    </row>
    <row r="2891" spans="1:9" x14ac:dyDescent="0.3">
      <c r="A2891" s="502"/>
      <c r="B2891" s="501"/>
      <c r="C2891" s="502"/>
      <c r="D2891" s="502"/>
      <c r="E2891" s="502"/>
      <c r="F2891" s="518" t="str">
        <f t="shared" ref="F2891:G2891" si="474">+C2889</f>
        <v>1,100.00 บาท</v>
      </c>
      <c r="G2891" s="502" t="str">
        <f t="shared" si="474"/>
        <v>1,100.00 บาท</v>
      </c>
      <c r="H2891" s="502"/>
      <c r="I2891" s="503"/>
    </row>
    <row r="2892" spans="1:9" x14ac:dyDescent="0.3">
      <c r="A2892" s="506">
        <v>288</v>
      </c>
      <c r="B2892" s="519" t="s">
        <v>556</v>
      </c>
      <c r="C2892" s="520" t="s">
        <v>308</v>
      </c>
      <c r="D2892" s="506" t="str">
        <f t="shared" ref="D2892" si="475">+C2892</f>
        <v>1,100.00 บาท</v>
      </c>
      <c r="E2892" s="506" t="s">
        <v>40</v>
      </c>
      <c r="F2892" s="520" t="s">
        <v>557</v>
      </c>
      <c r="G2892" s="506" t="str">
        <f t="shared" ref="G2892" si="476">+F2892</f>
        <v>ร้านบรรณศิลป์</v>
      </c>
      <c r="H2892" s="520" t="s">
        <v>10</v>
      </c>
      <c r="I2892" s="521" t="s">
        <v>558</v>
      </c>
    </row>
    <row r="2893" spans="1:9" x14ac:dyDescent="0.3">
      <c r="A2893" s="507"/>
      <c r="B2893" s="141"/>
      <c r="C2893" s="507"/>
      <c r="D2893" s="507"/>
      <c r="E2893" s="507"/>
      <c r="F2893" s="507" t="s">
        <v>42</v>
      </c>
      <c r="G2893" s="507" t="s">
        <v>43</v>
      </c>
      <c r="H2893" s="507"/>
      <c r="I2893" s="517">
        <v>242842</v>
      </c>
    </row>
    <row r="2894" spans="1:9" x14ac:dyDescent="0.3">
      <c r="A2894" s="502"/>
      <c r="B2894" s="501"/>
      <c r="C2894" s="502"/>
      <c r="D2894" s="502"/>
      <c r="E2894" s="502"/>
      <c r="F2894" s="518" t="str">
        <f t="shared" ref="F2894:G2894" si="477">+C2892</f>
        <v>1,100.00 บาท</v>
      </c>
      <c r="G2894" s="502" t="str">
        <f t="shared" si="477"/>
        <v>1,100.00 บาท</v>
      </c>
      <c r="H2894" s="502"/>
      <c r="I2894" s="503"/>
    </row>
    <row r="2895" spans="1:9" x14ac:dyDescent="0.3">
      <c r="A2895" s="506">
        <v>289</v>
      </c>
      <c r="B2895" s="519" t="s">
        <v>556</v>
      </c>
      <c r="C2895" s="520" t="s">
        <v>308</v>
      </c>
      <c r="D2895" s="506" t="str">
        <f t="shared" ref="D2895" si="478">+C2895</f>
        <v>1,100.00 บาท</v>
      </c>
      <c r="E2895" s="506" t="s">
        <v>40</v>
      </c>
      <c r="F2895" s="520" t="s">
        <v>557</v>
      </c>
      <c r="G2895" s="506" t="str">
        <f t="shared" ref="G2895" si="479">+F2895</f>
        <v>ร้านบรรณศิลป์</v>
      </c>
      <c r="H2895" s="520" t="s">
        <v>10</v>
      </c>
      <c r="I2895" s="521" t="s">
        <v>558</v>
      </c>
    </row>
    <row r="2896" spans="1:9" x14ac:dyDescent="0.3">
      <c r="A2896" s="507"/>
      <c r="B2896" s="141"/>
      <c r="C2896" s="507"/>
      <c r="D2896" s="507"/>
      <c r="E2896" s="507"/>
      <c r="F2896" s="507" t="s">
        <v>42</v>
      </c>
      <c r="G2896" s="507" t="s">
        <v>43</v>
      </c>
      <c r="H2896" s="507"/>
      <c r="I2896" s="517">
        <v>242843</v>
      </c>
    </row>
    <row r="2897" spans="1:9" x14ac:dyDescent="0.3">
      <c r="A2897" s="502"/>
      <c r="B2897" s="501"/>
      <c r="C2897" s="502"/>
      <c r="D2897" s="502"/>
      <c r="E2897" s="502"/>
      <c r="F2897" s="518" t="str">
        <f t="shared" ref="F2897:G2897" si="480">+C2895</f>
        <v>1,100.00 บาท</v>
      </c>
      <c r="G2897" s="502" t="str">
        <f t="shared" si="480"/>
        <v>1,100.00 บาท</v>
      </c>
      <c r="H2897" s="502"/>
      <c r="I2897" s="503"/>
    </row>
    <row r="2898" spans="1:9" x14ac:dyDescent="0.3">
      <c r="A2898" s="506">
        <v>290</v>
      </c>
      <c r="B2898" s="519" t="s">
        <v>556</v>
      </c>
      <c r="C2898" s="520" t="s">
        <v>308</v>
      </c>
      <c r="D2898" s="506" t="str">
        <f t="shared" ref="D2898" si="481">+C2898</f>
        <v>1,100.00 บาท</v>
      </c>
      <c r="E2898" s="506" t="s">
        <v>40</v>
      </c>
      <c r="F2898" s="520" t="s">
        <v>557</v>
      </c>
      <c r="G2898" s="506" t="str">
        <f t="shared" ref="G2898" si="482">+F2898</f>
        <v>ร้านบรรณศิลป์</v>
      </c>
      <c r="H2898" s="520" t="s">
        <v>10</v>
      </c>
      <c r="I2898" s="521" t="s">
        <v>558</v>
      </c>
    </row>
    <row r="2899" spans="1:9" x14ac:dyDescent="0.3">
      <c r="A2899" s="507"/>
      <c r="B2899" s="141"/>
      <c r="C2899" s="507"/>
      <c r="D2899" s="507"/>
      <c r="E2899" s="507"/>
      <c r="F2899" s="507" t="s">
        <v>42</v>
      </c>
      <c r="G2899" s="507" t="s">
        <v>43</v>
      </c>
      <c r="H2899" s="507"/>
      <c r="I2899" s="517">
        <v>242844</v>
      </c>
    </row>
    <row r="2900" spans="1:9" x14ac:dyDescent="0.3">
      <c r="A2900" s="502"/>
      <c r="B2900" s="501"/>
      <c r="C2900" s="502"/>
      <c r="D2900" s="502"/>
      <c r="E2900" s="502"/>
      <c r="F2900" s="518" t="str">
        <f t="shared" ref="F2900:G2900" si="483">+C2898</f>
        <v>1,100.00 บาท</v>
      </c>
      <c r="G2900" s="502" t="str">
        <f t="shared" si="483"/>
        <v>1,100.00 บาท</v>
      </c>
      <c r="H2900" s="502"/>
      <c r="I2900" s="503"/>
    </row>
    <row r="2901" spans="1:9" x14ac:dyDescent="0.3">
      <c r="A2901" s="506">
        <v>291</v>
      </c>
      <c r="B2901" s="519" t="s">
        <v>556</v>
      </c>
      <c r="C2901" s="520" t="s">
        <v>308</v>
      </c>
      <c r="D2901" s="506" t="str">
        <f t="shared" ref="D2901" si="484">+C2901</f>
        <v>1,100.00 บาท</v>
      </c>
      <c r="E2901" s="506" t="s">
        <v>40</v>
      </c>
      <c r="F2901" s="520" t="s">
        <v>557</v>
      </c>
      <c r="G2901" s="506" t="str">
        <f t="shared" ref="G2901" si="485">+F2901</f>
        <v>ร้านบรรณศิลป์</v>
      </c>
      <c r="H2901" s="520" t="s">
        <v>10</v>
      </c>
      <c r="I2901" s="521" t="s">
        <v>558</v>
      </c>
    </row>
    <row r="2902" spans="1:9" x14ac:dyDescent="0.3">
      <c r="A2902" s="507"/>
      <c r="B2902" s="141"/>
      <c r="C2902" s="507"/>
      <c r="D2902" s="507"/>
      <c r="E2902" s="507"/>
      <c r="F2902" s="507" t="s">
        <v>42</v>
      </c>
      <c r="G2902" s="507" t="s">
        <v>43</v>
      </c>
      <c r="H2902" s="507"/>
      <c r="I2902" s="517">
        <v>242845</v>
      </c>
    </row>
    <row r="2903" spans="1:9" x14ac:dyDescent="0.3">
      <c r="A2903" s="502"/>
      <c r="B2903" s="501"/>
      <c r="C2903" s="502"/>
      <c r="D2903" s="502"/>
      <c r="E2903" s="502"/>
      <c r="F2903" s="518" t="str">
        <f t="shared" ref="F2903:G2903" si="486">+C2901</f>
        <v>1,100.00 บาท</v>
      </c>
      <c r="G2903" s="502" t="str">
        <f t="shared" si="486"/>
        <v>1,100.00 บาท</v>
      </c>
      <c r="H2903" s="502"/>
      <c r="I2903" s="503"/>
    </row>
    <row r="2904" spans="1:9" x14ac:dyDescent="0.3">
      <c r="A2904" s="506">
        <v>292</v>
      </c>
      <c r="B2904" s="519" t="s">
        <v>556</v>
      </c>
      <c r="C2904" s="520" t="s">
        <v>308</v>
      </c>
      <c r="D2904" s="506" t="str">
        <f t="shared" ref="D2904" si="487">+C2904</f>
        <v>1,100.00 บาท</v>
      </c>
      <c r="E2904" s="506" t="s">
        <v>40</v>
      </c>
      <c r="F2904" s="520" t="s">
        <v>557</v>
      </c>
      <c r="G2904" s="506" t="str">
        <f t="shared" ref="G2904" si="488">+F2904</f>
        <v>ร้านบรรณศิลป์</v>
      </c>
      <c r="H2904" s="520" t="s">
        <v>10</v>
      </c>
      <c r="I2904" s="521" t="s">
        <v>558</v>
      </c>
    </row>
    <row r="2905" spans="1:9" x14ac:dyDescent="0.3">
      <c r="A2905" s="507"/>
      <c r="B2905" s="141"/>
      <c r="C2905" s="507"/>
      <c r="D2905" s="507"/>
      <c r="E2905" s="507"/>
      <c r="F2905" s="507" t="s">
        <v>42</v>
      </c>
      <c r="G2905" s="507" t="s">
        <v>43</v>
      </c>
      <c r="H2905" s="507"/>
      <c r="I2905" s="517">
        <v>242846</v>
      </c>
    </row>
    <row r="2906" spans="1:9" x14ac:dyDescent="0.3">
      <c r="A2906" s="502"/>
      <c r="B2906" s="501"/>
      <c r="C2906" s="502"/>
      <c r="D2906" s="502"/>
      <c r="E2906" s="502"/>
      <c r="F2906" s="518" t="str">
        <f t="shared" ref="F2906:G2906" si="489">+C2904</f>
        <v>1,100.00 บาท</v>
      </c>
      <c r="G2906" s="502" t="str">
        <f t="shared" si="489"/>
        <v>1,100.00 บาท</v>
      </c>
      <c r="H2906" s="502"/>
      <c r="I2906" s="503"/>
    </row>
    <row r="2907" spans="1:9" x14ac:dyDescent="0.3">
      <c r="A2907" s="506">
        <v>293</v>
      </c>
      <c r="B2907" s="519" t="s">
        <v>556</v>
      </c>
      <c r="C2907" s="520" t="s">
        <v>308</v>
      </c>
      <c r="D2907" s="506" t="str">
        <f t="shared" ref="D2907" si="490">+C2907</f>
        <v>1,100.00 บาท</v>
      </c>
      <c r="E2907" s="506" t="s">
        <v>40</v>
      </c>
      <c r="F2907" s="520" t="s">
        <v>557</v>
      </c>
      <c r="G2907" s="506" t="str">
        <f t="shared" ref="G2907" si="491">+F2907</f>
        <v>ร้านบรรณศิลป์</v>
      </c>
      <c r="H2907" s="520" t="s">
        <v>10</v>
      </c>
      <c r="I2907" s="521" t="s">
        <v>558</v>
      </c>
    </row>
    <row r="2908" spans="1:9" x14ac:dyDescent="0.3">
      <c r="A2908" s="507"/>
      <c r="B2908" s="141"/>
      <c r="C2908" s="507"/>
      <c r="D2908" s="507"/>
      <c r="E2908" s="507"/>
      <c r="F2908" s="507" t="s">
        <v>42</v>
      </c>
      <c r="G2908" s="507" t="s">
        <v>43</v>
      </c>
      <c r="H2908" s="507"/>
      <c r="I2908" s="517">
        <v>242847</v>
      </c>
    </row>
    <row r="2909" spans="1:9" x14ac:dyDescent="0.3">
      <c r="A2909" s="502"/>
      <c r="B2909" s="501"/>
      <c r="C2909" s="502"/>
      <c r="D2909" s="502"/>
      <c r="E2909" s="502"/>
      <c r="F2909" s="518" t="str">
        <f t="shared" ref="F2909:G2909" si="492">+C2907</f>
        <v>1,100.00 บาท</v>
      </c>
      <c r="G2909" s="502" t="str">
        <f t="shared" si="492"/>
        <v>1,100.00 บาท</v>
      </c>
      <c r="H2909" s="502"/>
      <c r="I2909" s="503"/>
    </row>
    <row r="2910" spans="1:9" x14ac:dyDescent="0.3">
      <c r="A2910" s="506">
        <v>294</v>
      </c>
      <c r="B2910" s="519" t="s">
        <v>556</v>
      </c>
      <c r="C2910" s="520" t="s">
        <v>308</v>
      </c>
      <c r="D2910" s="506" t="str">
        <f t="shared" ref="D2910" si="493">+C2910</f>
        <v>1,100.00 บาท</v>
      </c>
      <c r="E2910" s="506" t="s">
        <v>40</v>
      </c>
      <c r="F2910" s="520" t="s">
        <v>557</v>
      </c>
      <c r="G2910" s="506" t="str">
        <f t="shared" ref="G2910" si="494">+F2910</f>
        <v>ร้านบรรณศิลป์</v>
      </c>
      <c r="H2910" s="520" t="s">
        <v>10</v>
      </c>
      <c r="I2910" s="521" t="s">
        <v>558</v>
      </c>
    </row>
    <row r="2911" spans="1:9" x14ac:dyDescent="0.3">
      <c r="A2911" s="507"/>
      <c r="B2911" s="141"/>
      <c r="C2911" s="507"/>
      <c r="D2911" s="507"/>
      <c r="E2911" s="507"/>
      <c r="F2911" s="507" t="s">
        <v>42</v>
      </c>
      <c r="G2911" s="507" t="s">
        <v>43</v>
      </c>
      <c r="H2911" s="507"/>
      <c r="I2911" s="517">
        <v>242848</v>
      </c>
    </row>
    <row r="2912" spans="1:9" x14ac:dyDescent="0.3">
      <c r="A2912" s="502"/>
      <c r="B2912" s="501"/>
      <c r="C2912" s="502"/>
      <c r="D2912" s="502"/>
      <c r="E2912" s="502"/>
      <c r="F2912" s="518" t="str">
        <f t="shared" ref="F2912:G2912" si="495">+C2910</f>
        <v>1,100.00 บาท</v>
      </c>
      <c r="G2912" s="502" t="str">
        <f t="shared" si="495"/>
        <v>1,100.00 บาท</v>
      </c>
      <c r="H2912" s="502"/>
      <c r="I2912" s="503"/>
    </row>
    <row r="2913" spans="1:9" x14ac:dyDescent="0.3">
      <c r="A2913" s="506">
        <v>295</v>
      </c>
      <c r="B2913" s="519" t="s">
        <v>556</v>
      </c>
      <c r="C2913" s="520" t="s">
        <v>308</v>
      </c>
      <c r="D2913" s="506" t="str">
        <f t="shared" ref="D2913" si="496">+C2913</f>
        <v>1,100.00 บาท</v>
      </c>
      <c r="E2913" s="506" t="s">
        <v>40</v>
      </c>
      <c r="F2913" s="520" t="s">
        <v>557</v>
      </c>
      <c r="G2913" s="506" t="str">
        <f t="shared" ref="G2913" si="497">+F2913</f>
        <v>ร้านบรรณศิลป์</v>
      </c>
      <c r="H2913" s="520" t="s">
        <v>10</v>
      </c>
      <c r="I2913" s="521" t="s">
        <v>558</v>
      </c>
    </row>
    <row r="2914" spans="1:9" x14ac:dyDescent="0.3">
      <c r="A2914" s="507"/>
      <c r="B2914" s="141"/>
      <c r="C2914" s="507"/>
      <c r="D2914" s="507"/>
      <c r="E2914" s="507"/>
      <c r="F2914" s="507" t="s">
        <v>42</v>
      </c>
      <c r="G2914" s="507" t="s">
        <v>43</v>
      </c>
      <c r="H2914" s="507"/>
      <c r="I2914" s="517">
        <v>242849</v>
      </c>
    </row>
    <row r="2915" spans="1:9" x14ac:dyDescent="0.3">
      <c r="A2915" s="502"/>
      <c r="B2915" s="501"/>
      <c r="C2915" s="502"/>
      <c r="D2915" s="502"/>
      <c r="E2915" s="502"/>
      <c r="F2915" s="518" t="str">
        <f t="shared" ref="F2915:G2915" si="498">+C2913</f>
        <v>1,100.00 บาท</v>
      </c>
      <c r="G2915" s="502" t="str">
        <f t="shared" si="498"/>
        <v>1,100.00 บาท</v>
      </c>
      <c r="H2915" s="502"/>
      <c r="I2915" s="503"/>
    </row>
    <row r="2916" spans="1:9" x14ac:dyDescent="0.3">
      <c r="A2916" s="506">
        <v>296</v>
      </c>
      <c r="B2916" s="519" t="s">
        <v>556</v>
      </c>
      <c r="C2916" s="520" t="s">
        <v>308</v>
      </c>
      <c r="D2916" s="506" t="str">
        <f t="shared" ref="D2916" si="499">+C2916</f>
        <v>1,100.00 บาท</v>
      </c>
      <c r="E2916" s="506" t="s">
        <v>40</v>
      </c>
      <c r="F2916" s="520" t="s">
        <v>557</v>
      </c>
      <c r="G2916" s="506" t="str">
        <f t="shared" ref="G2916" si="500">+F2916</f>
        <v>ร้านบรรณศิลป์</v>
      </c>
      <c r="H2916" s="520" t="s">
        <v>10</v>
      </c>
      <c r="I2916" s="521" t="s">
        <v>558</v>
      </c>
    </row>
    <row r="2917" spans="1:9" x14ac:dyDescent="0.3">
      <c r="A2917" s="507"/>
      <c r="B2917" s="141"/>
      <c r="C2917" s="507"/>
      <c r="D2917" s="507"/>
      <c r="E2917" s="507"/>
      <c r="F2917" s="507" t="s">
        <v>42</v>
      </c>
      <c r="G2917" s="507" t="s">
        <v>43</v>
      </c>
      <c r="H2917" s="507"/>
      <c r="I2917" s="517">
        <v>242850</v>
      </c>
    </row>
    <row r="2918" spans="1:9" x14ac:dyDescent="0.3">
      <c r="A2918" s="502"/>
      <c r="B2918" s="501"/>
      <c r="C2918" s="502"/>
      <c r="D2918" s="502"/>
      <c r="E2918" s="502"/>
      <c r="F2918" s="518" t="str">
        <f t="shared" ref="F2918:G2918" si="501">+C2916</f>
        <v>1,100.00 บาท</v>
      </c>
      <c r="G2918" s="502" t="str">
        <f t="shared" si="501"/>
        <v>1,100.00 บาท</v>
      </c>
      <c r="H2918" s="502"/>
      <c r="I2918" s="503"/>
    </row>
    <row r="2919" spans="1:9" x14ac:dyDescent="0.3">
      <c r="A2919" s="506">
        <v>297</v>
      </c>
      <c r="B2919" s="519" t="s">
        <v>556</v>
      </c>
      <c r="C2919" s="520" t="s">
        <v>308</v>
      </c>
      <c r="D2919" s="506" t="str">
        <f t="shared" ref="D2919" si="502">+C2919</f>
        <v>1,100.00 บาท</v>
      </c>
      <c r="E2919" s="506" t="s">
        <v>40</v>
      </c>
      <c r="F2919" s="520" t="s">
        <v>557</v>
      </c>
      <c r="G2919" s="506" t="str">
        <f t="shared" ref="G2919" si="503">+F2919</f>
        <v>ร้านบรรณศิลป์</v>
      </c>
      <c r="H2919" s="520" t="s">
        <v>10</v>
      </c>
      <c r="I2919" s="521" t="s">
        <v>558</v>
      </c>
    </row>
    <row r="2920" spans="1:9" x14ac:dyDescent="0.3">
      <c r="A2920" s="507"/>
      <c r="B2920" s="141"/>
      <c r="C2920" s="507"/>
      <c r="D2920" s="507"/>
      <c r="E2920" s="507"/>
      <c r="F2920" s="507" t="s">
        <v>42</v>
      </c>
      <c r="G2920" s="507" t="s">
        <v>43</v>
      </c>
      <c r="H2920" s="507"/>
      <c r="I2920" s="517">
        <v>242851</v>
      </c>
    </row>
    <row r="2921" spans="1:9" x14ac:dyDescent="0.3">
      <c r="A2921" s="502"/>
      <c r="B2921" s="501"/>
      <c r="C2921" s="502"/>
      <c r="D2921" s="502"/>
      <c r="E2921" s="502"/>
      <c r="F2921" s="518" t="str">
        <f t="shared" ref="F2921:G2921" si="504">+C2919</f>
        <v>1,100.00 บาท</v>
      </c>
      <c r="G2921" s="502" t="str">
        <f t="shared" si="504"/>
        <v>1,100.00 บาท</v>
      </c>
      <c r="H2921" s="502"/>
      <c r="I2921" s="503"/>
    </row>
    <row r="2922" spans="1:9" x14ac:dyDescent="0.3">
      <c r="A2922" s="506">
        <v>298</v>
      </c>
      <c r="B2922" s="519" t="s">
        <v>556</v>
      </c>
      <c r="C2922" s="520" t="s">
        <v>308</v>
      </c>
      <c r="D2922" s="506" t="str">
        <f t="shared" ref="D2922" si="505">+C2922</f>
        <v>1,100.00 บาท</v>
      </c>
      <c r="E2922" s="506" t="s">
        <v>40</v>
      </c>
      <c r="F2922" s="520" t="s">
        <v>557</v>
      </c>
      <c r="G2922" s="506" t="str">
        <f t="shared" ref="G2922" si="506">+F2922</f>
        <v>ร้านบรรณศิลป์</v>
      </c>
      <c r="H2922" s="520" t="s">
        <v>10</v>
      </c>
      <c r="I2922" s="521" t="s">
        <v>558</v>
      </c>
    </row>
    <row r="2923" spans="1:9" x14ac:dyDescent="0.3">
      <c r="A2923" s="507"/>
      <c r="B2923" s="141"/>
      <c r="C2923" s="507"/>
      <c r="D2923" s="507"/>
      <c r="E2923" s="507"/>
      <c r="F2923" s="507" t="s">
        <v>42</v>
      </c>
      <c r="G2923" s="507" t="s">
        <v>43</v>
      </c>
      <c r="H2923" s="507"/>
      <c r="I2923" s="517">
        <v>242852</v>
      </c>
    </row>
    <row r="2924" spans="1:9" x14ac:dyDescent="0.3">
      <c r="A2924" s="502"/>
      <c r="B2924" s="501"/>
      <c r="C2924" s="502"/>
      <c r="D2924" s="502"/>
      <c r="E2924" s="502"/>
      <c r="F2924" s="518" t="str">
        <f t="shared" ref="F2924:G2924" si="507">+C2922</f>
        <v>1,100.00 บาท</v>
      </c>
      <c r="G2924" s="502" t="str">
        <f t="shared" si="507"/>
        <v>1,100.00 บาท</v>
      </c>
      <c r="H2924" s="502"/>
      <c r="I2924" s="503"/>
    </row>
    <row r="2925" spans="1:9" x14ac:dyDescent="0.3">
      <c r="A2925" s="506">
        <v>299</v>
      </c>
      <c r="B2925" s="519" t="s">
        <v>556</v>
      </c>
      <c r="C2925" s="520" t="s">
        <v>308</v>
      </c>
      <c r="D2925" s="506" t="str">
        <f t="shared" ref="D2925" si="508">+C2925</f>
        <v>1,100.00 บาท</v>
      </c>
      <c r="E2925" s="506" t="s">
        <v>40</v>
      </c>
      <c r="F2925" s="520" t="s">
        <v>557</v>
      </c>
      <c r="G2925" s="506" t="str">
        <f t="shared" ref="G2925" si="509">+F2925</f>
        <v>ร้านบรรณศิลป์</v>
      </c>
      <c r="H2925" s="520" t="s">
        <v>10</v>
      </c>
      <c r="I2925" s="521" t="s">
        <v>558</v>
      </c>
    </row>
    <row r="2926" spans="1:9" x14ac:dyDescent="0.3">
      <c r="A2926" s="507"/>
      <c r="B2926" s="141"/>
      <c r="C2926" s="507"/>
      <c r="D2926" s="507"/>
      <c r="E2926" s="507"/>
      <c r="F2926" s="507" t="s">
        <v>42</v>
      </c>
      <c r="G2926" s="507" t="s">
        <v>43</v>
      </c>
      <c r="H2926" s="507"/>
      <c r="I2926" s="517">
        <v>242853</v>
      </c>
    </row>
    <row r="2927" spans="1:9" x14ac:dyDescent="0.3">
      <c r="A2927" s="502"/>
      <c r="B2927" s="501"/>
      <c r="C2927" s="502"/>
      <c r="D2927" s="502"/>
      <c r="E2927" s="502"/>
      <c r="F2927" s="518" t="str">
        <f t="shared" ref="F2927:G2927" si="510">+C2925</f>
        <v>1,100.00 บาท</v>
      </c>
      <c r="G2927" s="502" t="str">
        <f t="shared" si="510"/>
        <v>1,100.00 บาท</v>
      </c>
      <c r="H2927" s="502"/>
      <c r="I2927" s="503"/>
    </row>
    <row r="2928" spans="1:9" x14ac:dyDescent="0.3">
      <c r="A2928" s="506">
        <v>300</v>
      </c>
      <c r="B2928" s="519" t="s">
        <v>556</v>
      </c>
      <c r="C2928" s="520" t="s">
        <v>308</v>
      </c>
      <c r="D2928" s="506" t="str">
        <f t="shared" ref="D2928" si="511">+C2928</f>
        <v>1,100.00 บาท</v>
      </c>
      <c r="E2928" s="506" t="s">
        <v>40</v>
      </c>
      <c r="F2928" s="520" t="s">
        <v>557</v>
      </c>
      <c r="G2928" s="506" t="str">
        <f t="shared" ref="G2928" si="512">+F2928</f>
        <v>ร้านบรรณศิลป์</v>
      </c>
      <c r="H2928" s="520" t="s">
        <v>10</v>
      </c>
      <c r="I2928" s="521" t="s">
        <v>558</v>
      </c>
    </row>
    <row r="2929" spans="1:9" x14ac:dyDescent="0.3">
      <c r="A2929" s="507"/>
      <c r="B2929" s="141"/>
      <c r="C2929" s="507"/>
      <c r="D2929" s="507"/>
      <c r="E2929" s="507"/>
      <c r="F2929" s="507" t="s">
        <v>42</v>
      </c>
      <c r="G2929" s="507" t="s">
        <v>43</v>
      </c>
      <c r="H2929" s="507"/>
      <c r="I2929" s="517">
        <v>242854</v>
      </c>
    </row>
    <row r="2930" spans="1:9" x14ac:dyDescent="0.3">
      <c r="A2930" s="502"/>
      <c r="B2930" s="501"/>
      <c r="C2930" s="502"/>
      <c r="D2930" s="502"/>
      <c r="E2930" s="502"/>
      <c r="F2930" s="518" t="str">
        <f t="shared" ref="F2930:G2930" si="513">+C2928</f>
        <v>1,100.00 บาท</v>
      </c>
      <c r="G2930" s="502" t="str">
        <f t="shared" si="513"/>
        <v>1,100.00 บาท</v>
      </c>
      <c r="H2930" s="502"/>
      <c r="I2930" s="503"/>
    </row>
    <row r="2931" spans="1:9" x14ac:dyDescent="0.3">
      <c r="A2931" s="506">
        <v>301</v>
      </c>
      <c r="B2931" s="519" t="s">
        <v>556</v>
      </c>
      <c r="C2931" s="520" t="s">
        <v>308</v>
      </c>
      <c r="D2931" s="506" t="str">
        <f t="shared" ref="D2931" si="514">+C2931</f>
        <v>1,100.00 บาท</v>
      </c>
      <c r="E2931" s="506" t="s">
        <v>40</v>
      </c>
      <c r="F2931" s="520" t="s">
        <v>557</v>
      </c>
      <c r="G2931" s="506" t="str">
        <f t="shared" ref="G2931" si="515">+F2931</f>
        <v>ร้านบรรณศิลป์</v>
      </c>
      <c r="H2931" s="520" t="s">
        <v>10</v>
      </c>
      <c r="I2931" s="521" t="s">
        <v>558</v>
      </c>
    </row>
    <row r="2932" spans="1:9" x14ac:dyDescent="0.3">
      <c r="A2932" s="507"/>
      <c r="B2932" s="141"/>
      <c r="C2932" s="507"/>
      <c r="D2932" s="507"/>
      <c r="E2932" s="507"/>
      <c r="F2932" s="507" t="s">
        <v>42</v>
      </c>
      <c r="G2932" s="507" t="s">
        <v>43</v>
      </c>
      <c r="H2932" s="507"/>
      <c r="I2932" s="517">
        <v>242855</v>
      </c>
    </row>
    <row r="2933" spans="1:9" x14ac:dyDescent="0.3">
      <c r="A2933" s="502"/>
      <c r="B2933" s="501"/>
      <c r="C2933" s="502"/>
      <c r="D2933" s="502"/>
      <c r="E2933" s="502"/>
      <c r="F2933" s="518" t="str">
        <f t="shared" ref="F2933:G2933" si="516">+C2931</f>
        <v>1,100.00 บาท</v>
      </c>
      <c r="G2933" s="502" t="str">
        <f t="shared" si="516"/>
        <v>1,100.00 บาท</v>
      </c>
      <c r="H2933" s="502"/>
      <c r="I2933" s="503"/>
    </row>
    <row r="2934" spans="1:9" x14ac:dyDescent="0.3">
      <c r="A2934" s="506">
        <v>302</v>
      </c>
      <c r="B2934" s="519" t="s">
        <v>556</v>
      </c>
      <c r="C2934" s="520" t="s">
        <v>308</v>
      </c>
      <c r="D2934" s="506" t="str">
        <f t="shared" ref="D2934" si="517">+C2934</f>
        <v>1,100.00 บาท</v>
      </c>
      <c r="E2934" s="506" t="s">
        <v>40</v>
      </c>
      <c r="F2934" s="520" t="s">
        <v>557</v>
      </c>
      <c r="G2934" s="506" t="str">
        <f t="shared" ref="G2934" si="518">+F2934</f>
        <v>ร้านบรรณศิลป์</v>
      </c>
      <c r="H2934" s="520" t="s">
        <v>10</v>
      </c>
      <c r="I2934" s="521" t="s">
        <v>558</v>
      </c>
    </row>
    <row r="2935" spans="1:9" x14ac:dyDescent="0.3">
      <c r="A2935" s="507"/>
      <c r="B2935" s="141"/>
      <c r="C2935" s="507"/>
      <c r="D2935" s="507"/>
      <c r="E2935" s="507"/>
      <c r="F2935" s="507" t="s">
        <v>42</v>
      </c>
      <c r="G2935" s="507" t="s">
        <v>43</v>
      </c>
      <c r="H2935" s="507"/>
      <c r="I2935" s="517">
        <v>242856</v>
      </c>
    </row>
    <row r="2936" spans="1:9" x14ac:dyDescent="0.3">
      <c r="A2936" s="502"/>
      <c r="B2936" s="501"/>
      <c r="C2936" s="502"/>
      <c r="D2936" s="502"/>
      <c r="E2936" s="502"/>
      <c r="F2936" s="518" t="str">
        <f t="shared" ref="F2936:G2936" si="519">+C2934</f>
        <v>1,100.00 บาท</v>
      </c>
      <c r="G2936" s="502" t="str">
        <f t="shared" si="519"/>
        <v>1,100.00 บาท</v>
      </c>
      <c r="H2936" s="502"/>
      <c r="I2936" s="503"/>
    </row>
    <row r="2937" spans="1:9" x14ac:dyDescent="0.3">
      <c r="A2937" s="506">
        <v>303</v>
      </c>
      <c r="B2937" s="519" t="s">
        <v>556</v>
      </c>
      <c r="C2937" s="520" t="s">
        <v>308</v>
      </c>
      <c r="D2937" s="506" t="str">
        <f t="shared" ref="D2937" si="520">+C2937</f>
        <v>1,100.00 บาท</v>
      </c>
      <c r="E2937" s="506" t="s">
        <v>40</v>
      </c>
      <c r="F2937" s="520" t="s">
        <v>557</v>
      </c>
      <c r="G2937" s="506" t="str">
        <f t="shared" ref="G2937" si="521">+F2937</f>
        <v>ร้านบรรณศิลป์</v>
      </c>
      <c r="H2937" s="520" t="s">
        <v>10</v>
      </c>
      <c r="I2937" s="521" t="s">
        <v>558</v>
      </c>
    </row>
    <row r="2938" spans="1:9" x14ac:dyDescent="0.3">
      <c r="A2938" s="507"/>
      <c r="B2938" s="141"/>
      <c r="C2938" s="507"/>
      <c r="D2938" s="507"/>
      <c r="E2938" s="507"/>
      <c r="F2938" s="507" t="s">
        <v>42</v>
      </c>
      <c r="G2938" s="507" t="s">
        <v>43</v>
      </c>
      <c r="H2938" s="507"/>
      <c r="I2938" s="517">
        <v>242857</v>
      </c>
    </row>
    <row r="2939" spans="1:9" x14ac:dyDescent="0.3">
      <c r="A2939" s="502"/>
      <c r="B2939" s="501"/>
      <c r="C2939" s="502"/>
      <c r="D2939" s="502"/>
      <c r="E2939" s="502"/>
      <c r="F2939" s="518" t="str">
        <f t="shared" ref="F2939:G2939" si="522">+C2937</f>
        <v>1,100.00 บาท</v>
      </c>
      <c r="G2939" s="502" t="str">
        <f t="shared" si="522"/>
        <v>1,100.00 บาท</v>
      </c>
      <c r="H2939" s="502"/>
      <c r="I2939" s="503"/>
    </row>
    <row r="2940" spans="1:9" x14ac:dyDescent="0.3">
      <c r="A2940" s="506">
        <v>304</v>
      </c>
      <c r="B2940" s="519" t="s">
        <v>556</v>
      </c>
      <c r="C2940" s="520" t="s">
        <v>308</v>
      </c>
      <c r="D2940" s="506" t="str">
        <f t="shared" ref="D2940" si="523">+C2940</f>
        <v>1,100.00 บาท</v>
      </c>
      <c r="E2940" s="506" t="s">
        <v>40</v>
      </c>
      <c r="F2940" s="520" t="s">
        <v>557</v>
      </c>
      <c r="G2940" s="506" t="str">
        <f t="shared" ref="G2940" si="524">+F2940</f>
        <v>ร้านบรรณศิลป์</v>
      </c>
      <c r="H2940" s="520" t="s">
        <v>10</v>
      </c>
      <c r="I2940" s="521" t="s">
        <v>558</v>
      </c>
    </row>
    <row r="2941" spans="1:9" x14ac:dyDescent="0.3">
      <c r="A2941" s="507"/>
      <c r="B2941" s="141"/>
      <c r="C2941" s="507"/>
      <c r="D2941" s="507"/>
      <c r="E2941" s="507"/>
      <c r="F2941" s="507" t="s">
        <v>42</v>
      </c>
      <c r="G2941" s="507" t="s">
        <v>43</v>
      </c>
      <c r="H2941" s="507"/>
      <c r="I2941" s="517">
        <v>242858</v>
      </c>
    </row>
    <row r="2942" spans="1:9" x14ac:dyDescent="0.3">
      <c r="A2942" s="502"/>
      <c r="B2942" s="501"/>
      <c r="C2942" s="502"/>
      <c r="D2942" s="502"/>
      <c r="E2942" s="502"/>
      <c r="F2942" s="518" t="str">
        <f t="shared" ref="F2942:G2942" si="525">+C2940</f>
        <v>1,100.00 บาท</v>
      </c>
      <c r="G2942" s="502" t="str">
        <f t="shared" si="525"/>
        <v>1,100.00 บาท</v>
      </c>
      <c r="H2942" s="502"/>
      <c r="I2942" s="503"/>
    </row>
    <row r="2943" spans="1:9" x14ac:dyDescent="0.3">
      <c r="A2943" s="506">
        <v>305</v>
      </c>
      <c r="B2943" s="519" t="s">
        <v>556</v>
      </c>
      <c r="C2943" s="520" t="s">
        <v>308</v>
      </c>
      <c r="D2943" s="506" t="str">
        <f t="shared" ref="D2943" si="526">+C2943</f>
        <v>1,100.00 บาท</v>
      </c>
      <c r="E2943" s="506" t="s">
        <v>40</v>
      </c>
      <c r="F2943" s="520" t="s">
        <v>557</v>
      </c>
      <c r="G2943" s="506" t="str">
        <f t="shared" ref="G2943" si="527">+F2943</f>
        <v>ร้านบรรณศิลป์</v>
      </c>
      <c r="H2943" s="520" t="s">
        <v>10</v>
      </c>
      <c r="I2943" s="521" t="s">
        <v>558</v>
      </c>
    </row>
    <row r="2944" spans="1:9" x14ac:dyDescent="0.3">
      <c r="A2944" s="507"/>
      <c r="B2944" s="141"/>
      <c r="C2944" s="507"/>
      <c r="D2944" s="507"/>
      <c r="E2944" s="507"/>
      <c r="F2944" s="507" t="s">
        <v>42</v>
      </c>
      <c r="G2944" s="507" t="s">
        <v>43</v>
      </c>
      <c r="H2944" s="507"/>
      <c r="I2944" s="517">
        <v>242859</v>
      </c>
    </row>
    <row r="2945" spans="1:9" x14ac:dyDescent="0.3">
      <c r="A2945" s="502"/>
      <c r="B2945" s="501"/>
      <c r="C2945" s="502"/>
      <c r="D2945" s="502"/>
      <c r="E2945" s="502"/>
      <c r="F2945" s="518" t="str">
        <f t="shared" ref="F2945:G2945" si="528">+C2943</f>
        <v>1,100.00 บาท</v>
      </c>
      <c r="G2945" s="502" t="str">
        <f t="shared" si="528"/>
        <v>1,100.00 บาท</v>
      </c>
      <c r="H2945" s="502"/>
      <c r="I2945" s="503"/>
    </row>
    <row r="2946" spans="1:9" x14ac:dyDescent="0.3">
      <c r="A2946" s="506">
        <v>306</v>
      </c>
      <c r="B2946" s="519" t="s">
        <v>556</v>
      </c>
      <c r="C2946" s="520" t="s">
        <v>308</v>
      </c>
      <c r="D2946" s="506" t="str">
        <f t="shared" ref="D2946" si="529">+C2946</f>
        <v>1,100.00 บาท</v>
      </c>
      <c r="E2946" s="506" t="s">
        <v>40</v>
      </c>
      <c r="F2946" s="520" t="s">
        <v>557</v>
      </c>
      <c r="G2946" s="506" t="str">
        <f t="shared" ref="G2946" si="530">+F2946</f>
        <v>ร้านบรรณศิลป์</v>
      </c>
      <c r="H2946" s="520" t="s">
        <v>10</v>
      </c>
      <c r="I2946" s="521" t="s">
        <v>558</v>
      </c>
    </row>
    <row r="2947" spans="1:9" x14ac:dyDescent="0.3">
      <c r="A2947" s="507"/>
      <c r="B2947" s="141"/>
      <c r="C2947" s="507"/>
      <c r="D2947" s="507"/>
      <c r="E2947" s="507"/>
      <c r="F2947" s="507" t="s">
        <v>42</v>
      </c>
      <c r="G2947" s="507" t="s">
        <v>43</v>
      </c>
      <c r="H2947" s="507"/>
      <c r="I2947" s="517">
        <v>242860</v>
      </c>
    </row>
    <row r="2948" spans="1:9" x14ac:dyDescent="0.3">
      <c r="A2948" s="502"/>
      <c r="B2948" s="501"/>
      <c r="C2948" s="502"/>
      <c r="D2948" s="502"/>
      <c r="E2948" s="502"/>
      <c r="F2948" s="518" t="str">
        <f t="shared" ref="F2948:G2948" si="531">+C2946</f>
        <v>1,100.00 บาท</v>
      </c>
      <c r="G2948" s="502" t="str">
        <f t="shared" si="531"/>
        <v>1,100.00 บาท</v>
      </c>
      <c r="H2948" s="502"/>
      <c r="I2948" s="503"/>
    </row>
    <row r="2949" spans="1:9" x14ac:dyDescent="0.3">
      <c r="A2949" s="506">
        <v>307</v>
      </c>
      <c r="B2949" s="519" t="s">
        <v>556</v>
      </c>
      <c r="C2949" s="520" t="s">
        <v>308</v>
      </c>
      <c r="D2949" s="506" t="str">
        <f t="shared" ref="D2949" si="532">+C2949</f>
        <v>1,100.00 บาท</v>
      </c>
      <c r="E2949" s="506" t="s">
        <v>40</v>
      </c>
      <c r="F2949" s="520" t="s">
        <v>557</v>
      </c>
      <c r="G2949" s="506" t="str">
        <f t="shared" ref="G2949" si="533">+F2949</f>
        <v>ร้านบรรณศิลป์</v>
      </c>
      <c r="H2949" s="520" t="s">
        <v>10</v>
      </c>
      <c r="I2949" s="521" t="s">
        <v>558</v>
      </c>
    </row>
    <row r="2950" spans="1:9" x14ac:dyDescent="0.3">
      <c r="A2950" s="507"/>
      <c r="B2950" s="141"/>
      <c r="C2950" s="507"/>
      <c r="D2950" s="507"/>
      <c r="E2950" s="507"/>
      <c r="F2950" s="507" t="s">
        <v>42</v>
      </c>
      <c r="G2950" s="507" t="s">
        <v>43</v>
      </c>
      <c r="H2950" s="507"/>
      <c r="I2950" s="517">
        <v>242861</v>
      </c>
    </row>
    <row r="2951" spans="1:9" x14ac:dyDescent="0.3">
      <c r="A2951" s="502"/>
      <c r="B2951" s="501"/>
      <c r="C2951" s="502"/>
      <c r="D2951" s="502"/>
      <c r="E2951" s="502"/>
      <c r="F2951" s="518" t="str">
        <f t="shared" ref="F2951:G2951" si="534">+C2949</f>
        <v>1,100.00 บาท</v>
      </c>
      <c r="G2951" s="502" t="str">
        <f t="shared" si="534"/>
        <v>1,100.00 บาท</v>
      </c>
      <c r="H2951" s="502"/>
      <c r="I2951" s="503"/>
    </row>
    <row r="2952" spans="1:9" x14ac:dyDescent="0.3">
      <c r="A2952" s="506">
        <v>308</v>
      </c>
      <c r="B2952" s="519" t="s">
        <v>556</v>
      </c>
      <c r="C2952" s="520" t="s">
        <v>308</v>
      </c>
      <c r="D2952" s="506" t="str">
        <f t="shared" ref="D2952" si="535">+C2952</f>
        <v>1,100.00 บาท</v>
      </c>
      <c r="E2952" s="506" t="s">
        <v>40</v>
      </c>
      <c r="F2952" s="520" t="s">
        <v>557</v>
      </c>
      <c r="G2952" s="506" t="str">
        <f t="shared" ref="G2952" si="536">+F2952</f>
        <v>ร้านบรรณศิลป์</v>
      </c>
      <c r="H2952" s="520" t="s">
        <v>10</v>
      </c>
      <c r="I2952" s="521" t="s">
        <v>558</v>
      </c>
    </row>
    <row r="2953" spans="1:9" x14ac:dyDescent="0.3">
      <c r="A2953" s="507"/>
      <c r="B2953" s="141"/>
      <c r="C2953" s="507"/>
      <c r="D2953" s="507"/>
      <c r="E2953" s="507"/>
      <c r="F2953" s="507" t="s">
        <v>42</v>
      </c>
      <c r="G2953" s="507" t="s">
        <v>43</v>
      </c>
      <c r="H2953" s="507"/>
      <c r="I2953" s="517">
        <v>242862</v>
      </c>
    </row>
    <row r="2954" spans="1:9" x14ac:dyDescent="0.3">
      <c r="A2954" s="502"/>
      <c r="B2954" s="501"/>
      <c r="C2954" s="502"/>
      <c r="D2954" s="502"/>
      <c r="E2954" s="502"/>
      <c r="F2954" s="518" t="str">
        <f t="shared" ref="F2954:G2954" si="537">+C2952</f>
        <v>1,100.00 บาท</v>
      </c>
      <c r="G2954" s="502" t="str">
        <f t="shared" si="537"/>
        <v>1,100.00 บาท</v>
      </c>
      <c r="H2954" s="502"/>
      <c r="I2954" s="503"/>
    </row>
    <row r="2955" spans="1:9" x14ac:dyDescent="0.3">
      <c r="A2955" s="506">
        <v>309</v>
      </c>
      <c r="B2955" s="519" t="s">
        <v>556</v>
      </c>
      <c r="C2955" s="520" t="s">
        <v>308</v>
      </c>
      <c r="D2955" s="506" t="str">
        <f t="shared" ref="D2955" si="538">+C2955</f>
        <v>1,100.00 บาท</v>
      </c>
      <c r="E2955" s="506" t="s">
        <v>40</v>
      </c>
      <c r="F2955" s="520" t="s">
        <v>557</v>
      </c>
      <c r="G2955" s="506" t="str">
        <f t="shared" ref="G2955" si="539">+F2955</f>
        <v>ร้านบรรณศิลป์</v>
      </c>
      <c r="H2955" s="520" t="s">
        <v>10</v>
      </c>
      <c r="I2955" s="521" t="s">
        <v>558</v>
      </c>
    </row>
    <row r="2956" spans="1:9" x14ac:dyDescent="0.3">
      <c r="A2956" s="507"/>
      <c r="B2956" s="141"/>
      <c r="C2956" s="507"/>
      <c r="D2956" s="507"/>
      <c r="E2956" s="507"/>
      <c r="F2956" s="507" t="s">
        <v>42</v>
      </c>
      <c r="G2956" s="507" t="s">
        <v>43</v>
      </c>
      <c r="H2956" s="507"/>
      <c r="I2956" s="517">
        <v>242863</v>
      </c>
    </row>
    <row r="2957" spans="1:9" x14ac:dyDescent="0.3">
      <c r="A2957" s="502"/>
      <c r="B2957" s="501"/>
      <c r="C2957" s="502"/>
      <c r="D2957" s="502"/>
      <c r="E2957" s="502"/>
      <c r="F2957" s="518" t="str">
        <f t="shared" ref="F2957:G2957" si="540">+C2955</f>
        <v>1,100.00 บาท</v>
      </c>
      <c r="G2957" s="502" t="str">
        <f t="shared" si="540"/>
        <v>1,100.00 บาท</v>
      </c>
      <c r="H2957" s="502"/>
      <c r="I2957" s="503"/>
    </row>
    <row r="2958" spans="1:9" x14ac:dyDescent="0.3">
      <c r="A2958" s="506">
        <v>310</v>
      </c>
      <c r="B2958" s="519" t="s">
        <v>556</v>
      </c>
      <c r="C2958" s="520" t="s">
        <v>308</v>
      </c>
      <c r="D2958" s="506" t="str">
        <f t="shared" ref="D2958" si="541">+C2958</f>
        <v>1,100.00 บาท</v>
      </c>
      <c r="E2958" s="506" t="s">
        <v>40</v>
      </c>
      <c r="F2958" s="520" t="s">
        <v>557</v>
      </c>
      <c r="G2958" s="506" t="str">
        <f t="shared" ref="G2958" si="542">+F2958</f>
        <v>ร้านบรรณศิลป์</v>
      </c>
      <c r="H2958" s="520" t="s">
        <v>10</v>
      </c>
      <c r="I2958" s="521" t="s">
        <v>558</v>
      </c>
    </row>
    <row r="2959" spans="1:9" x14ac:dyDescent="0.3">
      <c r="A2959" s="507"/>
      <c r="B2959" s="141"/>
      <c r="C2959" s="507"/>
      <c r="D2959" s="507"/>
      <c r="E2959" s="507"/>
      <c r="F2959" s="507" t="s">
        <v>42</v>
      </c>
      <c r="G2959" s="507" t="s">
        <v>43</v>
      </c>
      <c r="H2959" s="507"/>
      <c r="I2959" s="517">
        <v>242864</v>
      </c>
    </row>
    <row r="2960" spans="1:9" x14ac:dyDescent="0.3">
      <c r="A2960" s="502"/>
      <c r="B2960" s="501"/>
      <c r="C2960" s="502"/>
      <c r="D2960" s="502"/>
      <c r="E2960" s="502"/>
      <c r="F2960" s="518" t="str">
        <f t="shared" ref="F2960:G2960" si="543">+C2958</f>
        <v>1,100.00 บาท</v>
      </c>
      <c r="G2960" s="502" t="str">
        <f t="shared" si="543"/>
        <v>1,100.00 บาท</v>
      </c>
      <c r="H2960" s="502"/>
      <c r="I2960" s="503"/>
    </row>
    <row r="2961" spans="1:9" x14ac:dyDescent="0.3">
      <c r="A2961" s="506">
        <v>311</v>
      </c>
      <c r="B2961" s="519" t="s">
        <v>556</v>
      </c>
      <c r="C2961" s="520" t="s">
        <v>308</v>
      </c>
      <c r="D2961" s="506" t="str">
        <f t="shared" ref="D2961" si="544">+C2961</f>
        <v>1,100.00 บาท</v>
      </c>
      <c r="E2961" s="506" t="s">
        <v>40</v>
      </c>
      <c r="F2961" s="520" t="s">
        <v>557</v>
      </c>
      <c r="G2961" s="506" t="str">
        <f t="shared" ref="G2961" si="545">+F2961</f>
        <v>ร้านบรรณศิลป์</v>
      </c>
      <c r="H2961" s="520" t="s">
        <v>10</v>
      </c>
      <c r="I2961" s="521" t="s">
        <v>558</v>
      </c>
    </row>
    <row r="2962" spans="1:9" x14ac:dyDescent="0.3">
      <c r="A2962" s="507"/>
      <c r="B2962" s="141"/>
      <c r="C2962" s="507"/>
      <c r="D2962" s="507"/>
      <c r="E2962" s="507"/>
      <c r="F2962" s="507" t="s">
        <v>42</v>
      </c>
      <c r="G2962" s="507" t="s">
        <v>43</v>
      </c>
      <c r="H2962" s="507"/>
      <c r="I2962" s="517">
        <v>242865</v>
      </c>
    </row>
    <row r="2963" spans="1:9" x14ac:dyDescent="0.3">
      <c r="A2963" s="502"/>
      <c r="B2963" s="501"/>
      <c r="C2963" s="502"/>
      <c r="D2963" s="502"/>
      <c r="E2963" s="502"/>
      <c r="F2963" s="518" t="str">
        <f t="shared" ref="F2963:G2963" si="546">+C2961</f>
        <v>1,100.00 บาท</v>
      </c>
      <c r="G2963" s="502" t="str">
        <f t="shared" si="546"/>
        <v>1,100.00 บาท</v>
      </c>
      <c r="H2963" s="502"/>
      <c r="I2963" s="503"/>
    </row>
    <row r="2964" spans="1:9" x14ac:dyDescent="0.3">
      <c r="A2964" s="506">
        <v>312</v>
      </c>
      <c r="B2964" s="519" t="s">
        <v>556</v>
      </c>
      <c r="C2964" s="520" t="s">
        <v>308</v>
      </c>
      <c r="D2964" s="506" t="str">
        <f t="shared" ref="D2964" si="547">+C2964</f>
        <v>1,100.00 บาท</v>
      </c>
      <c r="E2964" s="506" t="s">
        <v>40</v>
      </c>
      <c r="F2964" s="520" t="s">
        <v>557</v>
      </c>
      <c r="G2964" s="506" t="str">
        <f t="shared" ref="G2964" si="548">+F2964</f>
        <v>ร้านบรรณศิลป์</v>
      </c>
      <c r="H2964" s="520" t="s">
        <v>10</v>
      </c>
      <c r="I2964" s="521" t="s">
        <v>558</v>
      </c>
    </row>
    <row r="2965" spans="1:9" x14ac:dyDescent="0.3">
      <c r="A2965" s="507"/>
      <c r="B2965" s="141"/>
      <c r="C2965" s="507"/>
      <c r="D2965" s="507"/>
      <c r="E2965" s="507"/>
      <c r="F2965" s="507" t="s">
        <v>42</v>
      </c>
      <c r="G2965" s="507" t="s">
        <v>43</v>
      </c>
      <c r="H2965" s="507"/>
      <c r="I2965" s="517">
        <v>242866</v>
      </c>
    </row>
    <row r="2966" spans="1:9" x14ac:dyDescent="0.3">
      <c r="A2966" s="502"/>
      <c r="B2966" s="501"/>
      <c r="C2966" s="502"/>
      <c r="D2966" s="502"/>
      <c r="E2966" s="502"/>
      <c r="F2966" s="518" t="str">
        <f t="shared" ref="F2966:G2966" si="549">+C2964</f>
        <v>1,100.00 บาท</v>
      </c>
      <c r="G2966" s="502" t="str">
        <f t="shared" si="549"/>
        <v>1,100.00 บาท</v>
      </c>
      <c r="H2966" s="502"/>
      <c r="I2966" s="503"/>
    </row>
    <row r="2967" spans="1:9" x14ac:dyDescent="0.3">
      <c r="A2967" s="506">
        <v>313</v>
      </c>
      <c r="B2967" s="519" t="s">
        <v>556</v>
      </c>
      <c r="C2967" s="520" t="s">
        <v>308</v>
      </c>
      <c r="D2967" s="506" t="str">
        <f t="shared" ref="D2967" si="550">+C2967</f>
        <v>1,100.00 บาท</v>
      </c>
      <c r="E2967" s="506" t="s">
        <v>40</v>
      </c>
      <c r="F2967" s="520" t="s">
        <v>557</v>
      </c>
      <c r="G2967" s="506" t="str">
        <f t="shared" ref="G2967" si="551">+F2967</f>
        <v>ร้านบรรณศิลป์</v>
      </c>
      <c r="H2967" s="520" t="s">
        <v>10</v>
      </c>
      <c r="I2967" s="521" t="s">
        <v>558</v>
      </c>
    </row>
    <row r="2968" spans="1:9" x14ac:dyDescent="0.3">
      <c r="A2968" s="507"/>
      <c r="B2968" s="141"/>
      <c r="C2968" s="507"/>
      <c r="D2968" s="507"/>
      <c r="E2968" s="507"/>
      <c r="F2968" s="507" t="s">
        <v>42</v>
      </c>
      <c r="G2968" s="507" t="s">
        <v>43</v>
      </c>
      <c r="H2968" s="507"/>
      <c r="I2968" s="517">
        <v>242867</v>
      </c>
    </row>
    <row r="2969" spans="1:9" x14ac:dyDescent="0.3">
      <c r="A2969" s="502"/>
      <c r="B2969" s="501"/>
      <c r="C2969" s="502"/>
      <c r="D2969" s="502"/>
      <c r="E2969" s="502"/>
      <c r="F2969" s="518" t="str">
        <f t="shared" ref="F2969:G2969" si="552">+C2967</f>
        <v>1,100.00 บาท</v>
      </c>
      <c r="G2969" s="502" t="str">
        <f t="shared" si="552"/>
        <v>1,100.00 บาท</v>
      </c>
      <c r="H2969" s="502"/>
      <c r="I2969" s="503"/>
    </row>
    <row r="2970" spans="1:9" x14ac:dyDescent="0.3">
      <c r="A2970" s="506">
        <v>314</v>
      </c>
      <c r="B2970" s="519" t="s">
        <v>556</v>
      </c>
      <c r="C2970" s="520" t="s">
        <v>308</v>
      </c>
      <c r="D2970" s="506" t="str">
        <f t="shared" ref="D2970" si="553">+C2970</f>
        <v>1,100.00 บาท</v>
      </c>
      <c r="E2970" s="506" t="s">
        <v>40</v>
      </c>
      <c r="F2970" s="520" t="s">
        <v>557</v>
      </c>
      <c r="G2970" s="506" t="str">
        <f t="shared" ref="G2970" si="554">+F2970</f>
        <v>ร้านบรรณศิลป์</v>
      </c>
      <c r="H2970" s="520" t="s">
        <v>10</v>
      </c>
      <c r="I2970" s="521" t="s">
        <v>558</v>
      </c>
    </row>
    <row r="2971" spans="1:9" x14ac:dyDescent="0.3">
      <c r="A2971" s="507"/>
      <c r="B2971" s="141"/>
      <c r="C2971" s="507"/>
      <c r="D2971" s="507"/>
      <c r="E2971" s="507"/>
      <c r="F2971" s="507" t="s">
        <v>42</v>
      </c>
      <c r="G2971" s="507" t="s">
        <v>43</v>
      </c>
      <c r="H2971" s="507"/>
      <c r="I2971" s="517">
        <v>242868</v>
      </c>
    </row>
    <row r="2972" spans="1:9" x14ac:dyDescent="0.3">
      <c r="A2972" s="502"/>
      <c r="B2972" s="501"/>
      <c r="C2972" s="502"/>
      <c r="D2972" s="502"/>
      <c r="E2972" s="502"/>
      <c r="F2972" s="518" t="str">
        <f t="shared" ref="F2972:G2972" si="555">+C2970</f>
        <v>1,100.00 บาท</v>
      </c>
      <c r="G2972" s="502" t="str">
        <f t="shared" si="555"/>
        <v>1,100.00 บาท</v>
      </c>
      <c r="H2972" s="502"/>
      <c r="I2972" s="503"/>
    </row>
    <row r="2973" spans="1:9" x14ac:dyDescent="0.3">
      <c r="A2973" s="506">
        <v>315</v>
      </c>
      <c r="B2973" s="519" t="s">
        <v>556</v>
      </c>
      <c r="C2973" s="520" t="s">
        <v>308</v>
      </c>
      <c r="D2973" s="506" t="str">
        <f t="shared" ref="D2973" si="556">+C2973</f>
        <v>1,100.00 บาท</v>
      </c>
      <c r="E2973" s="506" t="s">
        <v>40</v>
      </c>
      <c r="F2973" s="520" t="s">
        <v>557</v>
      </c>
      <c r="G2973" s="506" t="str">
        <f t="shared" ref="G2973" si="557">+F2973</f>
        <v>ร้านบรรณศิลป์</v>
      </c>
      <c r="H2973" s="520" t="s">
        <v>10</v>
      </c>
      <c r="I2973" s="521" t="s">
        <v>558</v>
      </c>
    </row>
    <row r="2974" spans="1:9" x14ac:dyDescent="0.3">
      <c r="A2974" s="507"/>
      <c r="B2974" s="141"/>
      <c r="C2974" s="507"/>
      <c r="D2974" s="507"/>
      <c r="E2974" s="507"/>
      <c r="F2974" s="507" t="s">
        <v>42</v>
      </c>
      <c r="G2974" s="507" t="s">
        <v>43</v>
      </c>
      <c r="H2974" s="507"/>
      <c r="I2974" s="517">
        <v>242869</v>
      </c>
    </row>
    <row r="2975" spans="1:9" x14ac:dyDescent="0.3">
      <c r="A2975" s="502"/>
      <c r="B2975" s="501"/>
      <c r="C2975" s="502"/>
      <c r="D2975" s="502"/>
      <c r="E2975" s="502"/>
      <c r="F2975" s="518" t="str">
        <f t="shared" ref="F2975:G2975" si="558">+C2973</f>
        <v>1,100.00 บาท</v>
      </c>
      <c r="G2975" s="502" t="str">
        <f t="shared" si="558"/>
        <v>1,100.00 บาท</v>
      </c>
      <c r="H2975" s="502"/>
      <c r="I2975" s="503"/>
    </row>
    <row r="2976" spans="1:9" x14ac:dyDescent="0.3">
      <c r="A2976" s="506">
        <v>316</v>
      </c>
      <c r="B2976" s="519" t="s">
        <v>556</v>
      </c>
      <c r="C2976" s="520" t="s">
        <v>308</v>
      </c>
      <c r="D2976" s="506" t="str">
        <f t="shared" ref="D2976" si="559">+C2976</f>
        <v>1,100.00 บาท</v>
      </c>
      <c r="E2976" s="506" t="s">
        <v>40</v>
      </c>
      <c r="F2976" s="520" t="s">
        <v>557</v>
      </c>
      <c r="G2976" s="506" t="str">
        <f t="shared" ref="G2976" si="560">+F2976</f>
        <v>ร้านบรรณศิลป์</v>
      </c>
      <c r="H2976" s="520" t="s">
        <v>10</v>
      </c>
      <c r="I2976" s="521" t="s">
        <v>558</v>
      </c>
    </row>
    <row r="2977" spans="1:9" x14ac:dyDescent="0.3">
      <c r="A2977" s="507"/>
      <c r="B2977" s="141"/>
      <c r="C2977" s="507"/>
      <c r="D2977" s="507"/>
      <c r="E2977" s="507"/>
      <c r="F2977" s="507" t="s">
        <v>42</v>
      </c>
      <c r="G2977" s="507" t="s">
        <v>43</v>
      </c>
      <c r="H2977" s="507"/>
      <c r="I2977" s="517">
        <v>242870</v>
      </c>
    </row>
    <row r="2978" spans="1:9" x14ac:dyDescent="0.3">
      <c r="A2978" s="502"/>
      <c r="B2978" s="501"/>
      <c r="C2978" s="502"/>
      <c r="D2978" s="502"/>
      <c r="E2978" s="502"/>
      <c r="F2978" s="518" t="str">
        <f t="shared" ref="F2978:G2978" si="561">+C2976</f>
        <v>1,100.00 บาท</v>
      </c>
      <c r="G2978" s="502" t="str">
        <f t="shared" si="561"/>
        <v>1,100.00 บาท</v>
      </c>
      <c r="H2978" s="502"/>
      <c r="I2978" s="503"/>
    </row>
    <row r="2979" spans="1:9" x14ac:dyDescent="0.3">
      <c r="A2979" s="506">
        <v>317</v>
      </c>
      <c r="B2979" s="519" t="s">
        <v>556</v>
      </c>
      <c r="C2979" s="520" t="s">
        <v>308</v>
      </c>
      <c r="D2979" s="506" t="str">
        <f t="shared" ref="D2979" si="562">+C2979</f>
        <v>1,100.00 บาท</v>
      </c>
      <c r="E2979" s="506" t="s">
        <v>40</v>
      </c>
      <c r="F2979" s="520" t="s">
        <v>557</v>
      </c>
      <c r="G2979" s="506" t="str">
        <f t="shared" ref="G2979" si="563">+F2979</f>
        <v>ร้านบรรณศิลป์</v>
      </c>
      <c r="H2979" s="520" t="s">
        <v>10</v>
      </c>
      <c r="I2979" s="521" t="s">
        <v>558</v>
      </c>
    </row>
    <row r="2980" spans="1:9" x14ac:dyDescent="0.3">
      <c r="A2980" s="507"/>
      <c r="B2980" s="141"/>
      <c r="C2980" s="507"/>
      <c r="D2980" s="507"/>
      <c r="E2980" s="507"/>
      <c r="F2980" s="507" t="s">
        <v>42</v>
      </c>
      <c r="G2980" s="507" t="s">
        <v>43</v>
      </c>
      <c r="H2980" s="507"/>
      <c r="I2980" s="517">
        <v>242871</v>
      </c>
    </row>
    <row r="2981" spans="1:9" x14ac:dyDescent="0.3">
      <c r="A2981" s="502"/>
      <c r="B2981" s="501"/>
      <c r="C2981" s="502"/>
      <c r="D2981" s="502"/>
      <c r="E2981" s="502"/>
      <c r="F2981" s="518" t="str">
        <f t="shared" ref="F2981:G2981" si="564">+C2979</f>
        <v>1,100.00 บาท</v>
      </c>
      <c r="G2981" s="502" t="str">
        <f t="shared" si="564"/>
        <v>1,100.00 บาท</v>
      </c>
      <c r="H2981" s="502"/>
      <c r="I2981" s="503"/>
    </row>
    <row r="2982" spans="1:9" x14ac:dyDescent="0.3">
      <c r="A2982" s="506">
        <v>318</v>
      </c>
      <c r="B2982" s="519" t="s">
        <v>556</v>
      </c>
      <c r="C2982" s="520" t="s">
        <v>308</v>
      </c>
      <c r="D2982" s="506" t="str">
        <f t="shared" ref="D2982" si="565">+C2982</f>
        <v>1,100.00 บาท</v>
      </c>
      <c r="E2982" s="506" t="s">
        <v>40</v>
      </c>
      <c r="F2982" s="520" t="s">
        <v>557</v>
      </c>
      <c r="G2982" s="506" t="str">
        <f t="shared" ref="G2982" si="566">+F2982</f>
        <v>ร้านบรรณศิลป์</v>
      </c>
      <c r="H2982" s="520" t="s">
        <v>10</v>
      </c>
      <c r="I2982" s="521" t="s">
        <v>558</v>
      </c>
    </row>
    <row r="2983" spans="1:9" x14ac:dyDescent="0.3">
      <c r="A2983" s="507"/>
      <c r="B2983" s="141"/>
      <c r="C2983" s="507"/>
      <c r="D2983" s="507"/>
      <c r="E2983" s="507"/>
      <c r="F2983" s="507" t="s">
        <v>42</v>
      </c>
      <c r="G2983" s="507" t="s">
        <v>43</v>
      </c>
      <c r="H2983" s="507"/>
      <c r="I2983" s="517">
        <v>242872</v>
      </c>
    </row>
    <row r="2984" spans="1:9" x14ac:dyDescent="0.3">
      <c r="A2984" s="502"/>
      <c r="B2984" s="501"/>
      <c r="C2984" s="502"/>
      <c r="D2984" s="502"/>
      <c r="E2984" s="502"/>
      <c r="F2984" s="518" t="str">
        <f t="shared" ref="F2984:G2984" si="567">+C2982</f>
        <v>1,100.00 บาท</v>
      </c>
      <c r="G2984" s="502" t="str">
        <f t="shared" si="567"/>
        <v>1,100.00 บาท</v>
      </c>
      <c r="H2984" s="502"/>
      <c r="I2984" s="503"/>
    </row>
    <row r="2985" spans="1:9" x14ac:dyDescent="0.3">
      <c r="A2985" s="506">
        <v>319</v>
      </c>
      <c r="B2985" s="519" t="s">
        <v>556</v>
      </c>
      <c r="C2985" s="520" t="s">
        <v>308</v>
      </c>
      <c r="D2985" s="506" t="str">
        <f t="shared" ref="D2985" si="568">+C2985</f>
        <v>1,100.00 บาท</v>
      </c>
      <c r="E2985" s="506" t="s">
        <v>40</v>
      </c>
      <c r="F2985" s="520" t="s">
        <v>557</v>
      </c>
      <c r="G2985" s="506" t="str">
        <f t="shared" ref="G2985" si="569">+F2985</f>
        <v>ร้านบรรณศิลป์</v>
      </c>
      <c r="H2985" s="520" t="s">
        <v>10</v>
      </c>
      <c r="I2985" s="521" t="s">
        <v>558</v>
      </c>
    </row>
    <row r="2986" spans="1:9" x14ac:dyDescent="0.3">
      <c r="A2986" s="507"/>
      <c r="B2986" s="141"/>
      <c r="C2986" s="507"/>
      <c r="D2986" s="507"/>
      <c r="E2986" s="507"/>
      <c r="F2986" s="507" t="s">
        <v>42</v>
      </c>
      <c r="G2986" s="507" t="s">
        <v>43</v>
      </c>
      <c r="H2986" s="507"/>
      <c r="I2986" s="517">
        <v>242873</v>
      </c>
    </row>
    <row r="2987" spans="1:9" x14ac:dyDescent="0.3">
      <c r="A2987" s="502"/>
      <c r="B2987" s="501"/>
      <c r="C2987" s="502"/>
      <c r="D2987" s="502"/>
      <c r="E2987" s="502"/>
      <c r="F2987" s="518" t="str">
        <f t="shared" ref="F2987:G2987" si="570">+C2985</f>
        <v>1,100.00 บาท</v>
      </c>
      <c r="G2987" s="502" t="str">
        <f t="shared" si="570"/>
        <v>1,100.00 บาท</v>
      </c>
      <c r="H2987" s="502"/>
      <c r="I2987" s="503"/>
    </row>
    <row r="2988" spans="1:9" x14ac:dyDescent="0.3">
      <c r="A2988" s="506">
        <v>320</v>
      </c>
      <c r="B2988" s="519" t="s">
        <v>556</v>
      </c>
      <c r="C2988" s="520" t="s">
        <v>308</v>
      </c>
      <c r="D2988" s="506" t="str">
        <f t="shared" ref="D2988" si="571">+C2988</f>
        <v>1,100.00 บาท</v>
      </c>
      <c r="E2988" s="506" t="s">
        <v>40</v>
      </c>
      <c r="F2988" s="520" t="s">
        <v>557</v>
      </c>
      <c r="G2988" s="506" t="str">
        <f t="shared" ref="G2988" si="572">+F2988</f>
        <v>ร้านบรรณศิลป์</v>
      </c>
      <c r="H2988" s="520" t="s">
        <v>10</v>
      </c>
      <c r="I2988" s="521" t="s">
        <v>558</v>
      </c>
    </row>
    <row r="2989" spans="1:9" x14ac:dyDescent="0.3">
      <c r="A2989" s="507"/>
      <c r="B2989" s="141"/>
      <c r="C2989" s="507"/>
      <c r="D2989" s="507"/>
      <c r="E2989" s="507"/>
      <c r="F2989" s="507" t="s">
        <v>42</v>
      </c>
      <c r="G2989" s="507" t="s">
        <v>43</v>
      </c>
      <c r="H2989" s="507"/>
      <c r="I2989" s="517">
        <v>242874</v>
      </c>
    </row>
    <row r="2990" spans="1:9" x14ac:dyDescent="0.3">
      <c r="A2990" s="502"/>
      <c r="B2990" s="501"/>
      <c r="C2990" s="502"/>
      <c r="D2990" s="502"/>
      <c r="E2990" s="502"/>
      <c r="F2990" s="518" t="str">
        <f t="shared" ref="F2990:G2990" si="573">+C2988</f>
        <v>1,100.00 บาท</v>
      </c>
      <c r="G2990" s="502" t="str">
        <f t="shared" si="573"/>
        <v>1,100.00 บาท</v>
      </c>
      <c r="H2990" s="502"/>
      <c r="I2990" s="503"/>
    </row>
    <row r="2991" spans="1:9" x14ac:dyDescent="0.3">
      <c r="A2991" s="506">
        <v>321</v>
      </c>
      <c r="B2991" s="519" t="s">
        <v>556</v>
      </c>
      <c r="C2991" s="520" t="s">
        <v>308</v>
      </c>
      <c r="D2991" s="506" t="str">
        <f t="shared" ref="D2991" si="574">+C2991</f>
        <v>1,100.00 บาท</v>
      </c>
      <c r="E2991" s="506" t="s">
        <v>40</v>
      </c>
      <c r="F2991" s="520" t="s">
        <v>557</v>
      </c>
      <c r="G2991" s="506" t="str">
        <f t="shared" ref="G2991" si="575">+F2991</f>
        <v>ร้านบรรณศิลป์</v>
      </c>
      <c r="H2991" s="520" t="s">
        <v>10</v>
      </c>
      <c r="I2991" s="521" t="s">
        <v>558</v>
      </c>
    </row>
    <row r="2992" spans="1:9" x14ac:dyDescent="0.3">
      <c r="A2992" s="507"/>
      <c r="B2992" s="141"/>
      <c r="C2992" s="507"/>
      <c r="D2992" s="507"/>
      <c r="E2992" s="507"/>
      <c r="F2992" s="507" t="s">
        <v>42</v>
      </c>
      <c r="G2992" s="507" t="s">
        <v>43</v>
      </c>
      <c r="H2992" s="507"/>
      <c r="I2992" s="517">
        <v>242875</v>
      </c>
    </row>
    <row r="2993" spans="1:9" x14ac:dyDescent="0.3">
      <c r="A2993" s="502"/>
      <c r="B2993" s="501"/>
      <c r="C2993" s="502"/>
      <c r="D2993" s="502"/>
      <c r="E2993" s="502"/>
      <c r="F2993" s="518" t="str">
        <f t="shared" ref="F2993:G2993" si="576">+C2991</f>
        <v>1,100.00 บาท</v>
      </c>
      <c r="G2993" s="502" t="str">
        <f t="shared" si="576"/>
        <v>1,100.00 บาท</v>
      </c>
      <c r="H2993" s="502"/>
      <c r="I2993" s="503"/>
    </row>
    <row r="2994" spans="1:9" x14ac:dyDescent="0.3">
      <c r="A2994" s="506">
        <v>322</v>
      </c>
      <c r="B2994" s="519" t="s">
        <v>556</v>
      </c>
      <c r="C2994" s="520" t="s">
        <v>308</v>
      </c>
      <c r="D2994" s="506" t="str">
        <f t="shared" ref="D2994" si="577">+C2994</f>
        <v>1,100.00 บาท</v>
      </c>
      <c r="E2994" s="506" t="s">
        <v>40</v>
      </c>
      <c r="F2994" s="520" t="s">
        <v>557</v>
      </c>
      <c r="G2994" s="506" t="str">
        <f t="shared" ref="G2994" si="578">+F2994</f>
        <v>ร้านบรรณศิลป์</v>
      </c>
      <c r="H2994" s="520" t="s">
        <v>10</v>
      </c>
      <c r="I2994" s="521" t="s">
        <v>558</v>
      </c>
    </row>
    <row r="2995" spans="1:9" x14ac:dyDescent="0.3">
      <c r="A2995" s="507"/>
      <c r="B2995" s="141"/>
      <c r="C2995" s="507"/>
      <c r="D2995" s="507"/>
      <c r="E2995" s="507"/>
      <c r="F2995" s="507" t="s">
        <v>42</v>
      </c>
      <c r="G2995" s="507" t="s">
        <v>43</v>
      </c>
      <c r="H2995" s="507"/>
      <c r="I2995" s="517">
        <v>242876</v>
      </c>
    </row>
    <row r="2996" spans="1:9" x14ac:dyDescent="0.3">
      <c r="A2996" s="502"/>
      <c r="B2996" s="501"/>
      <c r="C2996" s="502"/>
      <c r="D2996" s="502"/>
      <c r="E2996" s="502"/>
      <c r="F2996" s="518" t="str">
        <f t="shared" ref="F2996:G2996" si="579">+C2994</f>
        <v>1,100.00 บาท</v>
      </c>
      <c r="G2996" s="502" t="str">
        <f t="shared" si="579"/>
        <v>1,100.00 บาท</v>
      </c>
      <c r="H2996" s="502"/>
      <c r="I2996" s="503"/>
    </row>
    <row r="2997" spans="1:9" x14ac:dyDescent="0.3">
      <c r="A2997" s="506">
        <v>323</v>
      </c>
      <c r="B2997" s="519" t="s">
        <v>556</v>
      </c>
      <c r="C2997" s="520" t="s">
        <v>308</v>
      </c>
      <c r="D2997" s="506" t="str">
        <f t="shared" ref="D2997" si="580">+C2997</f>
        <v>1,100.00 บาท</v>
      </c>
      <c r="E2997" s="506" t="s">
        <v>40</v>
      </c>
      <c r="F2997" s="520" t="s">
        <v>557</v>
      </c>
      <c r="G2997" s="506" t="str">
        <f t="shared" ref="G2997" si="581">+F2997</f>
        <v>ร้านบรรณศิลป์</v>
      </c>
      <c r="H2997" s="520" t="s">
        <v>10</v>
      </c>
      <c r="I2997" s="521" t="s">
        <v>558</v>
      </c>
    </row>
    <row r="2998" spans="1:9" x14ac:dyDescent="0.3">
      <c r="A2998" s="507"/>
      <c r="B2998" s="141"/>
      <c r="C2998" s="507"/>
      <c r="D2998" s="507"/>
      <c r="E2998" s="507"/>
      <c r="F2998" s="507" t="s">
        <v>42</v>
      </c>
      <c r="G2998" s="507" t="s">
        <v>43</v>
      </c>
      <c r="H2998" s="507"/>
      <c r="I2998" s="517">
        <v>242877</v>
      </c>
    </row>
    <row r="2999" spans="1:9" x14ac:dyDescent="0.3">
      <c r="A2999" s="502"/>
      <c r="B2999" s="501"/>
      <c r="C2999" s="502"/>
      <c r="D2999" s="502"/>
      <c r="E2999" s="502"/>
      <c r="F2999" s="518" t="str">
        <f t="shared" ref="F2999:G2999" si="582">+C2997</f>
        <v>1,100.00 บาท</v>
      </c>
      <c r="G2999" s="502" t="str">
        <f t="shared" si="582"/>
        <v>1,100.00 บาท</v>
      </c>
      <c r="H2999" s="502"/>
      <c r="I2999" s="503"/>
    </row>
    <row r="3000" spans="1:9" x14ac:dyDescent="0.3">
      <c r="A3000" s="506">
        <v>324</v>
      </c>
      <c r="B3000" s="519" t="s">
        <v>556</v>
      </c>
      <c r="C3000" s="520" t="s">
        <v>308</v>
      </c>
      <c r="D3000" s="506" t="str">
        <f t="shared" ref="D3000" si="583">+C3000</f>
        <v>1,100.00 บาท</v>
      </c>
      <c r="E3000" s="506" t="s">
        <v>40</v>
      </c>
      <c r="F3000" s="520" t="s">
        <v>557</v>
      </c>
      <c r="G3000" s="506" t="str">
        <f t="shared" ref="G3000" si="584">+F3000</f>
        <v>ร้านบรรณศิลป์</v>
      </c>
      <c r="H3000" s="520" t="s">
        <v>10</v>
      </c>
      <c r="I3000" s="521" t="s">
        <v>558</v>
      </c>
    </row>
    <row r="3001" spans="1:9" x14ac:dyDescent="0.3">
      <c r="A3001" s="507"/>
      <c r="B3001" s="141"/>
      <c r="C3001" s="507"/>
      <c r="D3001" s="507"/>
      <c r="E3001" s="507"/>
      <c r="F3001" s="507" t="s">
        <v>42</v>
      </c>
      <c r="G3001" s="507" t="s">
        <v>43</v>
      </c>
      <c r="H3001" s="507"/>
      <c r="I3001" s="517">
        <v>242878</v>
      </c>
    </row>
    <row r="3002" spans="1:9" x14ac:dyDescent="0.3">
      <c r="A3002" s="502"/>
      <c r="B3002" s="501"/>
      <c r="C3002" s="502"/>
      <c r="D3002" s="502"/>
      <c r="E3002" s="502"/>
      <c r="F3002" s="518" t="str">
        <f t="shared" ref="F3002:G3002" si="585">+C3000</f>
        <v>1,100.00 บาท</v>
      </c>
      <c r="G3002" s="502" t="str">
        <f t="shared" si="585"/>
        <v>1,100.00 บาท</v>
      </c>
      <c r="H3002" s="502"/>
      <c r="I3002" s="503"/>
    </row>
    <row r="3003" spans="1:9" x14ac:dyDescent="0.3">
      <c r="A3003" s="506">
        <v>325</v>
      </c>
      <c r="B3003" s="519" t="s">
        <v>556</v>
      </c>
      <c r="C3003" s="520" t="s">
        <v>308</v>
      </c>
      <c r="D3003" s="506" t="str">
        <f t="shared" ref="D3003" si="586">+C3003</f>
        <v>1,100.00 บาท</v>
      </c>
      <c r="E3003" s="506" t="s">
        <v>40</v>
      </c>
      <c r="F3003" s="520" t="s">
        <v>557</v>
      </c>
      <c r="G3003" s="506" t="str">
        <f t="shared" ref="G3003" si="587">+F3003</f>
        <v>ร้านบรรณศิลป์</v>
      </c>
      <c r="H3003" s="520" t="s">
        <v>10</v>
      </c>
      <c r="I3003" s="521" t="s">
        <v>558</v>
      </c>
    </row>
    <row r="3004" spans="1:9" x14ac:dyDescent="0.3">
      <c r="A3004" s="507"/>
      <c r="B3004" s="141"/>
      <c r="C3004" s="507"/>
      <c r="D3004" s="507"/>
      <c r="E3004" s="507"/>
      <c r="F3004" s="507" t="s">
        <v>42</v>
      </c>
      <c r="G3004" s="507" t="s">
        <v>43</v>
      </c>
      <c r="H3004" s="507"/>
      <c r="I3004" s="517">
        <v>242879</v>
      </c>
    </row>
    <row r="3005" spans="1:9" x14ac:dyDescent="0.3">
      <c r="A3005" s="502"/>
      <c r="B3005" s="501"/>
      <c r="C3005" s="502"/>
      <c r="D3005" s="502"/>
      <c r="E3005" s="502"/>
      <c r="F3005" s="518" t="str">
        <f t="shared" ref="F3005:G3005" si="588">+C3003</f>
        <v>1,100.00 บาท</v>
      </c>
      <c r="G3005" s="502" t="str">
        <f t="shared" si="588"/>
        <v>1,100.00 บาท</v>
      </c>
      <c r="H3005" s="502"/>
      <c r="I3005" s="503"/>
    </row>
    <row r="3006" spans="1:9" x14ac:dyDescent="0.3">
      <c r="A3006" s="506">
        <v>326</v>
      </c>
      <c r="B3006" s="519" t="s">
        <v>556</v>
      </c>
      <c r="C3006" s="520" t="s">
        <v>308</v>
      </c>
      <c r="D3006" s="506" t="str">
        <f t="shared" ref="D3006" si="589">+C3006</f>
        <v>1,100.00 บาท</v>
      </c>
      <c r="E3006" s="506" t="s">
        <v>40</v>
      </c>
      <c r="F3006" s="520" t="s">
        <v>557</v>
      </c>
      <c r="G3006" s="506" t="str">
        <f t="shared" ref="G3006" si="590">+F3006</f>
        <v>ร้านบรรณศิลป์</v>
      </c>
      <c r="H3006" s="520" t="s">
        <v>10</v>
      </c>
      <c r="I3006" s="521" t="s">
        <v>558</v>
      </c>
    </row>
    <row r="3007" spans="1:9" x14ac:dyDescent="0.3">
      <c r="A3007" s="507"/>
      <c r="B3007" s="141"/>
      <c r="C3007" s="507"/>
      <c r="D3007" s="507"/>
      <c r="E3007" s="507"/>
      <c r="F3007" s="507" t="s">
        <v>42</v>
      </c>
      <c r="G3007" s="507" t="s">
        <v>43</v>
      </c>
      <c r="H3007" s="507"/>
      <c r="I3007" s="517">
        <v>242880</v>
      </c>
    </row>
    <row r="3008" spans="1:9" x14ac:dyDescent="0.3">
      <c r="A3008" s="502"/>
      <c r="B3008" s="501"/>
      <c r="C3008" s="502"/>
      <c r="D3008" s="502"/>
      <c r="E3008" s="502"/>
      <c r="F3008" s="518" t="str">
        <f t="shared" ref="F3008:G3008" si="591">+C3006</f>
        <v>1,100.00 บาท</v>
      </c>
      <c r="G3008" s="502" t="str">
        <f t="shared" si="591"/>
        <v>1,100.00 บาท</v>
      </c>
      <c r="H3008" s="502"/>
      <c r="I3008" s="503"/>
    </row>
    <row r="3009" spans="1:9" x14ac:dyDescent="0.3">
      <c r="A3009" s="506">
        <v>327</v>
      </c>
      <c r="B3009" s="519" t="s">
        <v>556</v>
      </c>
      <c r="C3009" s="520" t="s">
        <v>308</v>
      </c>
      <c r="D3009" s="506" t="str">
        <f t="shared" ref="D3009" si="592">+C3009</f>
        <v>1,100.00 บาท</v>
      </c>
      <c r="E3009" s="506" t="s">
        <v>40</v>
      </c>
      <c r="F3009" s="520" t="s">
        <v>557</v>
      </c>
      <c r="G3009" s="506" t="str">
        <f t="shared" ref="G3009" si="593">+F3009</f>
        <v>ร้านบรรณศิลป์</v>
      </c>
      <c r="H3009" s="520" t="s">
        <v>10</v>
      </c>
      <c r="I3009" s="521" t="s">
        <v>558</v>
      </c>
    </row>
    <row r="3010" spans="1:9" x14ac:dyDescent="0.3">
      <c r="A3010" s="507"/>
      <c r="B3010" s="141"/>
      <c r="C3010" s="507"/>
      <c r="D3010" s="507"/>
      <c r="E3010" s="507"/>
      <c r="F3010" s="507" t="s">
        <v>42</v>
      </c>
      <c r="G3010" s="507" t="s">
        <v>43</v>
      </c>
      <c r="H3010" s="507"/>
      <c r="I3010" s="517">
        <v>242881</v>
      </c>
    </row>
    <row r="3011" spans="1:9" x14ac:dyDescent="0.3">
      <c r="A3011" s="502"/>
      <c r="B3011" s="501"/>
      <c r="C3011" s="502"/>
      <c r="D3011" s="502"/>
      <c r="E3011" s="502"/>
      <c r="F3011" s="518" t="str">
        <f t="shared" ref="F3011:G3011" si="594">+C3009</f>
        <v>1,100.00 บาท</v>
      </c>
      <c r="G3011" s="502" t="str">
        <f t="shared" si="594"/>
        <v>1,100.00 บาท</v>
      </c>
      <c r="H3011" s="502"/>
      <c r="I3011" s="503"/>
    </row>
    <row r="3012" spans="1:9" x14ac:dyDescent="0.3">
      <c r="A3012" s="506">
        <v>328</v>
      </c>
      <c r="B3012" s="519" t="s">
        <v>556</v>
      </c>
      <c r="C3012" s="520" t="s">
        <v>308</v>
      </c>
      <c r="D3012" s="506" t="str">
        <f t="shared" ref="D3012" si="595">+C3012</f>
        <v>1,100.00 บาท</v>
      </c>
      <c r="E3012" s="506" t="s">
        <v>40</v>
      </c>
      <c r="F3012" s="520" t="s">
        <v>557</v>
      </c>
      <c r="G3012" s="506" t="str">
        <f t="shared" ref="G3012" si="596">+F3012</f>
        <v>ร้านบรรณศิลป์</v>
      </c>
      <c r="H3012" s="520" t="s">
        <v>10</v>
      </c>
      <c r="I3012" s="521" t="s">
        <v>558</v>
      </c>
    </row>
    <row r="3013" spans="1:9" x14ac:dyDescent="0.3">
      <c r="A3013" s="507"/>
      <c r="B3013" s="141"/>
      <c r="C3013" s="507"/>
      <c r="D3013" s="507"/>
      <c r="E3013" s="507"/>
      <c r="F3013" s="507" t="s">
        <v>42</v>
      </c>
      <c r="G3013" s="507" t="s">
        <v>43</v>
      </c>
      <c r="H3013" s="507"/>
      <c r="I3013" s="517">
        <v>242882</v>
      </c>
    </row>
    <row r="3014" spans="1:9" x14ac:dyDescent="0.3">
      <c r="A3014" s="502"/>
      <c r="B3014" s="501"/>
      <c r="C3014" s="502"/>
      <c r="D3014" s="502"/>
      <c r="E3014" s="502"/>
      <c r="F3014" s="518" t="str">
        <f t="shared" ref="F3014:G3014" si="597">+C3012</f>
        <v>1,100.00 บาท</v>
      </c>
      <c r="G3014" s="502" t="str">
        <f t="shared" si="597"/>
        <v>1,100.00 บาท</v>
      </c>
      <c r="H3014" s="502"/>
      <c r="I3014" s="503"/>
    </row>
    <row r="3015" spans="1:9" x14ac:dyDescent="0.3">
      <c r="A3015" s="506">
        <v>329</v>
      </c>
      <c r="B3015" s="519" t="s">
        <v>556</v>
      </c>
      <c r="C3015" s="520" t="s">
        <v>308</v>
      </c>
      <c r="D3015" s="506" t="str">
        <f t="shared" ref="D3015" si="598">+C3015</f>
        <v>1,100.00 บาท</v>
      </c>
      <c r="E3015" s="506" t="s">
        <v>40</v>
      </c>
      <c r="F3015" s="520" t="s">
        <v>557</v>
      </c>
      <c r="G3015" s="506" t="str">
        <f t="shared" ref="G3015" si="599">+F3015</f>
        <v>ร้านบรรณศิลป์</v>
      </c>
      <c r="H3015" s="520" t="s">
        <v>10</v>
      </c>
      <c r="I3015" s="521" t="s">
        <v>558</v>
      </c>
    </row>
    <row r="3016" spans="1:9" x14ac:dyDescent="0.3">
      <c r="A3016" s="507"/>
      <c r="B3016" s="141"/>
      <c r="C3016" s="507"/>
      <c r="D3016" s="507"/>
      <c r="E3016" s="507"/>
      <c r="F3016" s="507" t="s">
        <v>42</v>
      </c>
      <c r="G3016" s="507" t="s">
        <v>43</v>
      </c>
      <c r="H3016" s="507"/>
      <c r="I3016" s="517">
        <v>242883</v>
      </c>
    </row>
    <row r="3017" spans="1:9" x14ac:dyDescent="0.3">
      <c r="A3017" s="502"/>
      <c r="B3017" s="501"/>
      <c r="C3017" s="502"/>
      <c r="D3017" s="502"/>
      <c r="E3017" s="502"/>
      <c r="F3017" s="518" t="str">
        <f t="shared" ref="F3017:G3017" si="600">+C3015</f>
        <v>1,100.00 บาท</v>
      </c>
      <c r="G3017" s="502" t="str">
        <f t="shared" si="600"/>
        <v>1,100.00 บาท</v>
      </c>
      <c r="H3017" s="502"/>
      <c r="I3017" s="503"/>
    </row>
    <row r="3018" spans="1:9" x14ac:dyDescent="0.3">
      <c r="A3018" s="506">
        <v>330</v>
      </c>
      <c r="B3018" s="519" t="s">
        <v>556</v>
      </c>
      <c r="C3018" s="520" t="s">
        <v>308</v>
      </c>
      <c r="D3018" s="506" t="str">
        <f t="shared" ref="D3018" si="601">+C3018</f>
        <v>1,100.00 บาท</v>
      </c>
      <c r="E3018" s="506" t="s">
        <v>40</v>
      </c>
      <c r="F3018" s="520" t="s">
        <v>557</v>
      </c>
      <c r="G3018" s="506" t="str">
        <f t="shared" ref="G3018" si="602">+F3018</f>
        <v>ร้านบรรณศิลป์</v>
      </c>
      <c r="H3018" s="520" t="s">
        <v>10</v>
      </c>
      <c r="I3018" s="521" t="s">
        <v>558</v>
      </c>
    </row>
    <row r="3019" spans="1:9" x14ac:dyDescent="0.3">
      <c r="A3019" s="507"/>
      <c r="B3019" s="141"/>
      <c r="C3019" s="507"/>
      <c r="D3019" s="507"/>
      <c r="E3019" s="507"/>
      <c r="F3019" s="507" t="s">
        <v>42</v>
      </c>
      <c r="G3019" s="507" t="s">
        <v>43</v>
      </c>
      <c r="H3019" s="507"/>
      <c r="I3019" s="517">
        <v>242884</v>
      </c>
    </row>
    <row r="3020" spans="1:9" x14ac:dyDescent="0.3">
      <c r="A3020" s="502"/>
      <c r="B3020" s="501"/>
      <c r="C3020" s="502"/>
      <c r="D3020" s="502"/>
      <c r="E3020" s="502"/>
      <c r="F3020" s="518" t="str">
        <f t="shared" ref="F3020:G3020" si="603">+C3018</f>
        <v>1,100.00 บาท</v>
      </c>
      <c r="G3020" s="502" t="str">
        <f t="shared" si="603"/>
        <v>1,100.00 บาท</v>
      </c>
      <c r="H3020" s="502"/>
      <c r="I3020" s="503"/>
    </row>
    <row r="3021" spans="1:9" x14ac:dyDescent="0.3">
      <c r="A3021" s="506">
        <v>331</v>
      </c>
      <c r="B3021" s="519" t="s">
        <v>556</v>
      </c>
      <c r="C3021" s="520" t="s">
        <v>308</v>
      </c>
      <c r="D3021" s="506" t="str">
        <f t="shared" ref="D3021" si="604">+C3021</f>
        <v>1,100.00 บาท</v>
      </c>
      <c r="E3021" s="506" t="s">
        <v>40</v>
      </c>
      <c r="F3021" s="520" t="s">
        <v>557</v>
      </c>
      <c r="G3021" s="506" t="str">
        <f t="shared" ref="G3021" si="605">+F3021</f>
        <v>ร้านบรรณศิลป์</v>
      </c>
      <c r="H3021" s="520" t="s">
        <v>10</v>
      </c>
      <c r="I3021" s="521" t="s">
        <v>558</v>
      </c>
    </row>
    <row r="3022" spans="1:9" x14ac:dyDescent="0.3">
      <c r="A3022" s="507"/>
      <c r="B3022" s="141"/>
      <c r="C3022" s="507"/>
      <c r="D3022" s="507"/>
      <c r="E3022" s="507"/>
      <c r="F3022" s="507" t="s">
        <v>42</v>
      </c>
      <c r="G3022" s="507" t="s">
        <v>43</v>
      </c>
      <c r="H3022" s="507"/>
      <c r="I3022" s="517">
        <v>242885</v>
      </c>
    </row>
    <row r="3023" spans="1:9" x14ac:dyDescent="0.3">
      <c r="A3023" s="502"/>
      <c r="B3023" s="501"/>
      <c r="C3023" s="502"/>
      <c r="D3023" s="502"/>
      <c r="E3023" s="502"/>
      <c r="F3023" s="518" t="str">
        <f t="shared" ref="F3023:G3023" si="606">+C3021</f>
        <v>1,100.00 บาท</v>
      </c>
      <c r="G3023" s="502" t="str">
        <f t="shared" si="606"/>
        <v>1,100.00 บาท</v>
      </c>
      <c r="H3023" s="502"/>
      <c r="I3023" s="503"/>
    </row>
    <row r="3024" spans="1:9" x14ac:dyDescent="0.3">
      <c r="A3024" s="506">
        <v>332</v>
      </c>
      <c r="B3024" s="519" t="s">
        <v>556</v>
      </c>
      <c r="C3024" s="520" t="s">
        <v>308</v>
      </c>
      <c r="D3024" s="506" t="str">
        <f t="shared" ref="D3024" si="607">+C3024</f>
        <v>1,100.00 บาท</v>
      </c>
      <c r="E3024" s="506" t="s">
        <v>40</v>
      </c>
      <c r="F3024" s="520" t="s">
        <v>557</v>
      </c>
      <c r="G3024" s="506" t="str">
        <f t="shared" ref="G3024" si="608">+F3024</f>
        <v>ร้านบรรณศิลป์</v>
      </c>
      <c r="H3024" s="520" t="s">
        <v>10</v>
      </c>
      <c r="I3024" s="521" t="s">
        <v>558</v>
      </c>
    </row>
    <row r="3025" spans="1:9" x14ac:dyDescent="0.3">
      <c r="A3025" s="507"/>
      <c r="B3025" s="141"/>
      <c r="C3025" s="507"/>
      <c r="D3025" s="507"/>
      <c r="E3025" s="507"/>
      <c r="F3025" s="507" t="s">
        <v>42</v>
      </c>
      <c r="G3025" s="507" t="s">
        <v>43</v>
      </c>
      <c r="H3025" s="507"/>
      <c r="I3025" s="517">
        <v>242886</v>
      </c>
    </row>
    <row r="3026" spans="1:9" x14ac:dyDescent="0.3">
      <c r="A3026" s="502"/>
      <c r="B3026" s="501"/>
      <c r="C3026" s="502"/>
      <c r="D3026" s="502"/>
      <c r="E3026" s="502"/>
      <c r="F3026" s="518" t="str">
        <f t="shared" ref="F3026:G3026" si="609">+C3024</f>
        <v>1,100.00 บาท</v>
      </c>
      <c r="G3026" s="502" t="str">
        <f t="shared" si="609"/>
        <v>1,100.00 บาท</v>
      </c>
      <c r="H3026" s="502"/>
      <c r="I3026" s="503"/>
    </row>
    <row r="3214" spans="2:2" s="252" customFormat="1" ht="15" customHeight="1" x14ac:dyDescent="0.3">
      <c r="B3214" s="251"/>
    </row>
    <row r="3215" spans="2:2" s="252" customFormat="1" ht="15.75" customHeight="1" x14ac:dyDescent="0.3">
      <c r="B3215" s="251"/>
    </row>
    <row r="3216" spans="2:2" s="252" customFormat="1" ht="15.75" customHeight="1" x14ac:dyDescent="0.3">
      <c r="B3216" s="251"/>
    </row>
    <row r="3217" spans="2:2" s="252" customFormat="1" ht="15" customHeight="1" x14ac:dyDescent="0.3">
      <c r="B3217" s="251"/>
    </row>
    <row r="3218" spans="2:2" s="252" customFormat="1" ht="14.25" customHeight="1" x14ac:dyDescent="0.3">
      <c r="B3218" s="251"/>
    </row>
    <row r="3220" spans="2:2" s="252" customFormat="1" ht="15" customHeight="1" x14ac:dyDescent="0.3">
      <c r="B3220" s="251"/>
    </row>
    <row r="3221" spans="2:2" s="252" customFormat="1" ht="15.75" customHeight="1" x14ac:dyDescent="0.3">
      <c r="B3221" s="251"/>
    </row>
    <row r="3223" spans="2:2" s="252" customFormat="1" ht="14.25" customHeight="1" x14ac:dyDescent="0.3">
      <c r="B3223" s="251"/>
    </row>
    <row r="3224" spans="2:2" s="252" customFormat="1" ht="15" customHeight="1" x14ac:dyDescent="0.3">
      <c r="B3224" s="251"/>
    </row>
    <row r="3225" spans="2:2" s="252" customFormat="1" ht="15.75" customHeight="1" x14ac:dyDescent="0.3">
      <c r="B3225" s="251"/>
    </row>
    <row r="3226" spans="2:2" s="252" customFormat="1" ht="15" customHeight="1" x14ac:dyDescent="0.3">
      <c r="B3226" s="251"/>
    </row>
    <row r="3227" spans="2:2" s="252" customFormat="1" ht="15" customHeight="1" x14ac:dyDescent="0.3">
      <c r="B3227" s="251"/>
    </row>
  </sheetData>
  <mergeCells count="3">
    <mergeCell ref="A1:I1"/>
    <mergeCell ref="A2:I2"/>
    <mergeCell ref="A3:I3"/>
  </mergeCells>
  <pageMargins left="0.7" right="0.7" top="0.75" bottom="0.75" header="0.3" footer="0.3"/>
  <pageSetup paperSize="9" scale="61" orientation="landscape" horizontalDpi="0" verticalDpi="0" r:id="rId1"/>
  <rowBreaks count="5" manualBreakCount="5">
    <brk id="32" max="16383" man="1"/>
    <brk id="65" max="16383" man="1"/>
    <brk id="98" max="16383" man="1"/>
    <brk id="131" max="16383" man="1"/>
    <brk id="164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79E29-9D92-4B41-8E59-171E13560613}">
  <sheetPr>
    <tabColor rgb="FFFFC000"/>
  </sheetPr>
  <dimension ref="A1:J301"/>
  <sheetViews>
    <sheetView view="pageBreakPreview" zoomScale="60" zoomScaleNormal="100" workbookViewId="0">
      <selection sqref="A1:XFD1048576"/>
    </sheetView>
  </sheetViews>
  <sheetFormatPr defaultColWidth="9" defaultRowHeight="20.25" x14ac:dyDescent="0.3"/>
  <cols>
    <col min="1" max="1" width="6.625" style="6" customWidth="1"/>
    <col min="2" max="2" width="26.125" style="8" customWidth="1"/>
    <col min="3" max="3" width="13.125" style="8" customWidth="1"/>
    <col min="4" max="4" width="10.125" style="8" customWidth="1"/>
    <col min="5" max="5" width="13.5" style="8" customWidth="1"/>
    <col min="6" max="6" width="33.25" style="8" customWidth="1"/>
    <col min="7" max="7" width="31" style="8" customWidth="1"/>
    <col min="8" max="8" width="33.75" style="8" customWidth="1"/>
    <col min="9" max="9" width="21.375" style="8" customWidth="1"/>
    <col min="10" max="16384" width="9" style="8"/>
  </cols>
  <sheetData>
    <row r="1" spans="1:10" ht="21" x14ac:dyDescent="0.35">
      <c r="A1" s="687" t="s">
        <v>1327</v>
      </c>
      <c r="B1" s="687"/>
      <c r="C1" s="687"/>
      <c r="D1" s="687"/>
      <c r="E1" s="687"/>
      <c r="F1" s="687"/>
      <c r="G1" s="687"/>
      <c r="H1" s="687"/>
      <c r="I1" s="687"/>
    </row>
    <row r="2" spans="1:10" ht="21" x14ac:dyDescent="0.35">
      <c r="A2" s="687" t="s">
        <v>63</v>
      </c>
      <c r="B2" s="687"/>
      <c r="C2" s="687"/>
      <c r="D2" s="687"/>
      <c r="E2" s="687"/>
      <c r="F2" s="687"/>
      <c r="G2" s="687"/>
      <c r="H2" s="687"/>
      <c r="I2" s="687"/>
    </row>
    <row r="3" spans="1:10" ht="21" x14ac:dyDescent="0.35">
      <c r="A3" s="687" t="s">
        <v>1328</v>
      </c>
      <c r="B3" s="687"/>
      <c r="C3" s="687"/>
      <c r="D3" s="687"/>
      <c r="E3" s="687"/>
      <c r="F3" s="687"/>
      <c r="G3" s="687"/>
      <c r="H3" s="687"/>
      <c r="I3" s="687"/>
    </row>
    <row r="4" spans="1:10" ht="21" x14ac:dyDescent="0.35">
      <c r="A4" s="549"/>
      <c r="B4" s="549"/>
      <c r="C4" s="549"/>
      <c r="D4" s="549"/>
      <c r="E4" s="549"/>
      <c r="F4" s="549"/>
      <c r="G4" s="549"/>
      <c r="H4" s="549"/>
      <c r="I4" s="549"/>
    </row>
    <row r="5" spans="1:10" ht="63" x14ac:dyDescent="0.3">
      <c r="A5" s="116" t="s">
        <v>0</v>
      </c>
      <c r="B5" s="117" t="s">
        <v>15</v>
      </c>
      <c r="C5" s="118" t="s">
        <v>16</v>
      </c>
      <c r="D5" s="116" t="s">
        <v>2</v>
      </c>
      <c r="E5" s="118" t="s">
        <v>17</v>
      </c>
      <c r="F5" s="118" t="s">
        <v>4</v>
      </c>
      <c r="G5" s="118" t="s">
        <v>25</v>
      </c>
      <c r="H5" s="118" t="s">
        <v>6</v>
      </c>
      <c r="I5" s="118" t="s">
        <v>26</v>
      </c>
    </row>
    <row r="6" spans="1:10" ht="21" x14ac:dyDescent="0.3">
      <c r="A6" s="685">
        <v>1</v>
      </c>
      <c r="B6" s="132" t="s">
        <v>13</v>
      </c>
      <c r="C6" s="255" t="s">
        <v>1329</v>
      </c>
      <c r="D6" s="255" t="s">
        <v>1329</v>
      </c>
      <c r="E6" s="121" t="s">
        <v>40</v>
      </c>
      <c r="F6" s="124" t="s">
        <v>64</v>
      </c>
      <c r="G6" s="253" t="str">
        <f>+F6</f>
        <v>ร้านวัฒนภาพิมพ์</v>
      </c>
      <c r="H6" s="123" t="s">
        <v>65</v>
      </c>
      <c r="I6" s="253" t="s">
        <v>670</v>
      </c>
      <c r="J6" s="199"/>
    </row>
    <row r="7" spans="1:10" ht="21" x14ac:dyDescent="0.35">
      <c r="A7" s="686"/>
      <c r="B7" s="256"/>
      <c r="C7" s="566"/>
      <c r="D7" s="563"/>
      <c r="E7" s="257"/>
      <c r="F7" s="254" t="s">
        <v>1330</v>
      </c>
      <c r="G7" s="254" t="s">
        <v>1331</v>
      </c>
      <c r="H7" s="130"/>
      <c r="I7" s="254" t="s">
        <v>1332</v>
      </c>
      <c r="J7" s="199"/>
    </row>
    <row r="8" spans="1:10" ht="21" x14ac:dyDescent="0.35">
      <c r="A8" s="685">
        <v>2</v>
      </c>
      <c r="B8" s="132" t="s">
        <v>30</v>
      </c>
      <c r="C8" s="120" t="s">
        <v>216</v>
      </c>
      <c r="D8" s="120" t="str">
        <f>+C8</f>
        <v>300 บาท</v>
      </c>
      <c r="E8" s="121" t="s">
        <v>40</v>
      </c>
      <c r="F8" s="124" t="s">
        <v>309</v>
      </c>
      <c r="G8" s="122" t="str">
        <f>+F8</f>
        <v>บ.พรพัฒน์ ปิโตรเลียม จำกัด</v>
      </c>
      <c r="H8" s="123" t="s">
        <v>67</v>
      </c>
      <c r="I8" s="253" t="s">
        <v>1333</v>
      </c>
    </row>
    <row r="9" spans="1:10" ht="21" x14ac:dyDescent="0.35">
      <c r="A9" s="686"/>
      <c r="B9" s="125"/>
      <c r="C9" s="126"/>
      <c r="D9" s="127"/>
      <c r="E9" s="128"/>
      <c r="F9" s="129" t="s">
        <v>419</v>
      </c>
      <c r="G9" s="129" t="s">
        <v>420</v>
      </c>
      <c r="H9" s="130" t="s">
        <v>68</v>
      </c>
      <c r="I9" s="254" t="s">
        <v>1334</v>
      </c>
    </row>
    <row r="10" spans="1:10" ht="24" customHeight="1" x14ac:dyDescent="0.35">
      <c r="A10" s="685">
        <v>3</v>
      </c>
      <c r="B10" s="132" t="s">
        <v>30</v>
      </c>
      <c r="C10" s="120" t="s">
        <v>548</v>
      </c>
      <c r="D10" s="120" t="str">
        <f>+C10</f>
        <v>200 บาท</v>
      </c>
      <c r="E10" s="121" t="s">
        <v>40</v>
      </c>
      <c r="F10" s="124" t="s">
        <v>309</v>
      </c>
      <c r="G10" s="122" t="str">
        <f>+F10</f>
        <v>บ.พรพัฒน์ ปิโตรเลียม จำกัด</v>
      </c>
      <c r="H10" s="123" t="s">
        <v>67</v>
      </c>
      <c r="I10" s="253" t="s">
        <v>1335</v>
      </c>
    </row>
    <row r="11" spans="1:10" ht="21" x14ac:dyDescent="0.35">
      <c r="A11" s="686"/>
      <c r="B11" s="125"/>
      <c r="C11" s="126"/>
      <c r="D11" s="127"/>
      <c r="E11" s="257"/>
      <c r="F11" s="129" t="s">
        <v>559</v>
      </c>
      <c r="G11" s="129" t="s">
        <v>560</v>
      </c>
      <c r="H11" s="130" t="s">
        <v>68</v>
      </c>
      <c r="I11" s="254" t="s">
        <v>1334</v>
      </c>
    </row>
    <row r="12" spans="1:10" s="19" customFormat="1" ht="23.25" customHeight="1" x14ac:dyDescent="0.35">
      <c r="A12" s="685">
        <v>4</v>
      </c>
      <c r="B12" s="132" t="s">
        <v>30</v>
      </c>
      <c r="C12" s="120" t="s">
        <v>217</v>
      </c>
      <c r="D12" s="120" t="str">
        <f>+C12</f>
        <v>1,000 บาท</v>
      </c>
      <c r="E12" s="121" t="s">
        <v>40</v>
      </c>
      <c r="F12" s="124" t="s">
        <v>66</v>
      </c>
      <c r="G12" s="122" t="str">
        <f>+F12</f>
        <v>บ.พรพัฒน์ แก๊ส แอนด์ ออยล์ จำกัด</v>
      </c>
      <c r="H12" s="123" t="s">
        <v>67</v>
      </c>
      <c r="I12" s="253" t="s">
        <v>1336</v>
      </c>
      <c r="J12" s="258"/>
    </row>
    <row r="13" spans="1:10" s="19" customFormat="1" ht="23.25" customHeight="1" x14ac:dyDescent="0.35">
      <c r="A13" s="686"/>
      <c r="B13" s="125"/>
      <c r="C13" s="126"/>
      <c r="D13" s="127"/>
      <c r="E13" s="128"/>
      <c r="F13" s="129" t="s">
        <v>289</v>
      </c>
      <c r="G13" s="129" t="s">
        <v>310</v>
      </c>
      <c r="H13" s="130" t="s">
        <v>68</v>
      </c>
      <c r="I13" s="254" t="s">
        <v>1337</v>
      </c>
    </row>
    <row r="14" spans="1:10" s="19" customFormat="1" ht="23.25" customHeight="1" x14ac:dyDescent="0.35">
      <c r="A14" s="685">
        <v>5</v>
      </c>
      <c r="B14" s="132" t="s">
        <v>1338</v>
      </c>
      <c r="C14" s="120" t="s">
        <v>231</v>
      </c>
      <c r="D14" s="120" t="str">
        <f>+C14</f>
        <v>500 บาท</v>
      </c>
      <c r="E14" s="121" t="s">
        <v>40</v>
      </c>
      <c r="F14" s="122" t="s">
        <v>69</v>
      </c>
      <c r="G14" s="122" t="str">
        <f>+F14</f>
        <v>อู่หรั่งการช่าง</v>
      </c>
      <c r="H14" s="123" t="s">
        <v>65</v>
      </c>
      <c r="I14" s="253" t="s">
        <v>687</v>
      </c>
    </row>
    <row r="15" spans="1:10" s="19" customFormat="1" ht="23.25" customHeight="1" x14ac:dyDescent="0.35">
      <c r="A15" s="686"/>
      <c r="B15" s="125"/>
      <c r="C15" s="126"/>
      <c r="D15" s="127"/>
      <c r="E15" s="128"/>
      <c r="F15" s="129" t="s">
        <v>260</v>
      </c>
      <c r="G15" s="129" t="s">
        <v>1339</v>
      </c>
      <c r="H15" s="130"/>
      <c r="I15" s="253" t="s">
        <v>1337</v>
      </c>
    </row>
    <row r="16" spans="1:10" s="19" customFormat="1" ht="23.25" customHeight="1" x14ac:dyDescent="0.35">
      <c r="A16" s="685">
        <v>6</v>
      </c>
      <c r="B16" s="132" t="s">
        <v>1340</v>
      </c>
      <c r="C16" s="120" t="s">
        <v>1209</v>
      </c>
      <c r="D16" s="120" t="str">
        <f>+C16</f>
        <v>1,450 บาท</v>
      </c>
      <c r="E16" s="121" t="s">
        <v>40</v>
      </c>
      <c r="F16" s="124" t="s">
        <v>71</v>
      </c>
      <c r="G16" s="122" t="str">
        <f>+F16</f>
        <v>ร้านพิชัยการเกษตร</v>
      </c>
      <c r="H16" s="123" t="s">
        <v>67</v>
      </c>
      <c r="I16" s="397" t="s">
        <v>1341</v>
      </c>
    </row>
    <row r="17" spans="1:9" s="19" customFormat="1" ht="23.25" customHeight="1" x14ac:dyDescent="0.35">
      <c r="A17" s="686"/>
      <c r="B17" s="125" t="s">
        <v>1342</v>
      </c>
      <c r="C17" s="126"/>
      <c r="D17" s="127"/>
      <c r="E17" s="257"/>
      <c r="F17" s="129" t="s">
        <v>1343</v>
      </c>
      <c r="G17" s="129" t="s">
        <v>1344</v>
      </c>
      <c r="H17" s="130" t="s">
        <v>68</v>
      </c>
      <c r="I17" s="254" t="s">
        <v>1345</v>
      </c>
    </row>
    <row r="18" spans="1:9" s="19" customFormat="1" ht="23.25" customHeight="1" x14ac:dyDescent="0.35">
      <c r="A18" s="685">
        <v>7</v>
      </c>
      <c r="B18" s="132" t="s">
        <v>30</v>
      </c>
      <c r="C18" s="120" t="s">
        <v>1102</v>
      </c>
      <c r="D18" s="120" t="str">
        <f>+C18</f>
        <v>809 บาท</v>
      </c>
      <c r="E18" s="121" t="s">
        <v>40</v>
      </c>
      <c r="F18" s="124" t="s">
        <v>66</v>
      </c>
      <c r="G18" s="122" t="str">
        <f>+F18</f>
        <v>บ.พรพัฒน์ แก๊ส แอนด์ ออยล์ จำกัด</v>
      </c>
      <c r="H18" s="123" t="s">
        <v>67</v>
      </c>
      <c r="I18" s="253" t="s">
        <v>1346</v>
      </c>
    </row>
    <row r="19" spans="1:9" s="19" customFormat="1" ht="23.25" customHeight="1" x14ac:dyDescent="0.35">
      <c r="A19" s="686"/>
      <c r="B19" s="125"/>
      <c r="C19" s="126"/>
      <c r="D19" s="127"/>
      <c r="E19" s="128"/>
      <c r="F19" s="129" t="s">
        <v>1347</v>
      </c>
      <c r="G19" s="129" t="s">
        <v>1348</v>
      </c>
      <c r="H19" s="130" t="s">
        <v>68</v>
      </c>
      <c r="I19" s="254" t="s">
        <v>1349</v>
      </c>
    </row>
    <row r="20" spans="1:9" s="19" customFormat="1" ht="23.25" customHeight="1" x14ac:dyDescent="0.35">
      <c r="A20" s="685">
        <v>8</v>
      </c>
      <c r="B20" s="132" t="s">
        <v>30</v>
      </c>
      <c r="C20" s="120" t="s">
        <v>1102</v>
      </c>
      <c r="D20" s="120" t="str">
        <f>+C20</f>
        <v>809 บาท</v>
      </c>
      <c r="E20" s="121" t="s">
        <v>40</v>
      </c>
      <c r="F20" s="124" t="s">
        <v>66</v>
      </c>
      <c r="G20" s="122" t="str">
        <f>+F20</f>
        <v>บ.พรพัฒน์ แก๊ส แอนด์ ออยล์ จำกัด</v>
      </c>
      <c r="H20" s="123" t="s">
        <v>67</v>
      </c>
      <c r="I20" s="253" t="s">
        <v>1350</v>
      </c>
    </row>
    <row r="21" spans="1:9" s="19" customFormat="1" ht="23.25" customHeight="1" x14ac:dyDescent="0.35">
      <c r="A21" s="686"/>
      <c r="B21" s="125"/>
      <c r="C21" s="126"/>
      <c r="D21" s="127"/>
      <c r="E21" s="128"/>
      <c r="F21" s="129" t="s">
        <v>1347</v>
      </c>
      <c r="G21" s="129" t="s">
        <v>1348</v>
      </c>
      <c r="H21" s="130" t="s">
        <v>68</v>
      </c>
      <c r="I21" s="254" t="s">
        <v>1349</v>
      </c>
    </row>
    <row r="22" spans="1:9" s="19" customFormat="1" ht="23.25" customHeight="1" x14ac:dyDescent="0.35">
      <c r="A22" s="685">
        <v>9</v>
      </c>
      <c r="B22" s="132" t="s">
        <v>30</v>
      </c>
      <c r="C22" s="120" t="s">
        <v>1102</v>
      </c>
      <c r="D22" s="120" t="str">
        <f>+C22</f>
        <v>809 บาท</v>
      </c>
      <c r="E22" s="121" t="s">
        <v>40</v>
      </c>
      <c r="F22" s="124" t="s">
        <v>66</v>
      </c>
      <c r="G22" s="122" t="str">
        <f>+F22</f>
        <v>บ.พรพัฒน์ แก๊ส แอนด์ ออยล์ จำกัด</v>
      </c>
      <c r="H22" s="123" t="s">
        <v>67</v>
      </c>
      <c r="I22" s="253" t="s">
        <v>1351</v>
      </c>
    </row>
    <row r="23" spans="1:9" s="19" customFormat="1" ht="23.25" customHeight="1" x14ac:dyDescent="0.35">
      <c r="A23" s="686"/>
      <c r="B23" s="125"/>
      <c r="C23" s="126"/>
      <c r="D23" s="127"/>
      <c r="E23" s="128"/>
      <c r="F23" s="129" t="s">
        <v>1347</v>
      </c>
      <c r="G23" s="129" t="s">
        <v>1348</v>
      </c>
      <c r="H23" s="130" t="s">
        <v>68</v>
      </c>
      <c r="I23" s="254" t="s">
        <v>1349</v>
      </c>
    </row>
    <row r="24" spans="1:9" s="19" customFormat="1" ht="23.25" customHeight="1" x14ac:dyDescent="0.35">
      <c r="A24" s="685">
        <v>10</v>
      </c>
      <c r="B24" s="132" t="s">
        <v>30</v>
      </c>
      <c r="C24" s="120" t="s">
        <v>1102</v>
      </c>
      <c r="D24" s="120" t="str">
        <f>+C24</f>
        <v>809 บาท</v>
      </c>
      <c r="E24" s="121" t="s">
        <v>40</v>
      </c>
      <c r="F24" s="124" t="s">
        <v>66</v>
      </c>
      <c r="G24" s="122" t="str">
        <f>+F24</f>
        <v>บ.พรพัฒน์ แก๊ส แอนด์ ออยล์ จำกัด</v>
      </c>
      <c r="H24" s="123" t="s">
        <v>67</v>
      </c>
      <c r="I24" s="253" t="s">
        <v>1352</v>
      </c>
    </row>
    <row r="25" spans="1:9" s="19" customFormat="1" ht="23.25" customHeight="1" x14ac:dyDescent="0.35">
      <c r="A25" s="686"/>
      <c r="B25" s="125"/>
      <c r="C25" s="126"/>
      <c r="D25" s="127"/>
      <c r="E25" s="128"/>
      <c r="F25" s="129" t="s">
        <v>1347</v>
      </c>
      <c r="G25" s="129" t="s">
        <v>1348</v>
      </c>
      <c r="H25" s="130" t="s">
        <v>68</v>
      </c>
      <c r="I25" s="254" t="s">
        <v>1349</v>
      </c>
    </row>
    <row r="26" spans="1:9" s="19" customFormat="1" ht="23.25" customHeight="1" x14ac:dyDescent="0.35">
      <c r="A26" s="685">
        <v>11</v>
      </c>
      <c r="B26" s="132" t="s">
        <v>30</v>
      </c>
      <c r="C26" s="120" t="s">
        <v>1353</v>
      </c>
      <c r="D26" s="120" t="str">
        <f>+C26</f>
        <v>1,213.50 บาท</v>
      </c>
      <c r="E26" s="121" t="s">
        <v>40</v>
      </c>
      <c r="F26" s="124" t="s">
        <v>66</v>
      </c>
      <c r="G26" s="122" t="str">
        <f>+F26</f>
        <v>บ.พรพัฒน์ แก๊ส แอนด์ ออยล์ จำกัด</v>
      </c>
      <c r="H26" s="123" t="s">
        <v>67</v>
      </c>
      <c r="I26" s="253" t="s">
        <v>1354</v>
      </c>
    </row>
    <row r="27" spans="1:9" s="19" customFormat="1" ht="23.25" customHeight="1" x14ac:dyDescent="0.35">
      <c r="A27" s="686"/>
      <c r="B27" s="125"/>
      <c r="C27" s="126"/>
      <c r="D27" s="127"/>
      <c r="E27" s="128"/>
      <c r="F27" s="129" t="s">
        <v>1355</v>
      </c>
      <c r="G27" s="129" t="s">
        <v>1356</v>
      </c>
      <c r="H27" s="130" t="s">
        <v>68</v>
      </c>
      <c r="I27" s="254" t="s">
        <v>1349</v>
      </c>
    </row>
    <row r="28" spans="1:9" s="19" customFormat="1" ht="23.25" customHeight="1" x14ac:dyDescent="0.35">
      <c r="A28" s="685">
        <v>12</v>
      </c>
      <c r="B28" s="132" t="s">
        <v>30</v>
      </c>
      <c r="C28" s="120" t="s">
        <v>1067</v>
      </c>
      <c r="D28" s="120" t="str">
        <f>+C28</f>
        <v>850 บาท</v>
      </c>
      <c r="E28" s="121" t="s">
        <v>40</v>
      </c>
      <c r="F28" s="124" t="s">
        <v>71</v>
      </c>
      <c r="G28" s="122" t="str">
        <f>+F28</f>
        <v>ร้านพิชัยการเกษตร</v>
      </c>
      <c r="H28" s="123" t="s">
        <v>67</v>
      </c>
      <c r="I28" s="253" t="s">
        <v>1357</v>
      </c>
    </row>
    <row r="29" spans="1:9" s="19" customFormat="1" ht="23.25" customHeight="1" x14ac:dyDescent="0.35">
      <c r="A29" s="686"/>
      <c r="B29" s="125"/>
      <c r="C29" s="126"/>
      <c r="D29" s="127"/>
      <c r="E29" s="257"/>
      <c r="F29" s="129" t="s">
        <v>1358</v>
      </c>
      <c r="G29" s="129" t="s">
        <v>1359</v>
      </c>
      <c r="H29" s="130" t="s">
        <v>68</v>
      </c>
      <c r="I29" s="254" t="s">
        <v>1349</v>
      </c>
    </row>
    <row r="30" spans="1:9" s="19" customFormat="1" ht="23.25" customHeight="1" x14ac:dyDescent="0.35">
      <c r="A30" s="685">
        <v>13</v>
      </c>
      <c r="B30" s="132" t="s">
        <v>1360</v>
      </c>
      <c r="C30" s="120" t="s">
        <v>231</v>
      </c>
      <c r="D30" s="120" t="str">
        <f>+C30</f>
        <v>500 บาท</v>
      </c>
      <c r="E30" s="121" t="s">
        <v>40</v>
      </c>
      <c r="F30" s="124" t="s">
        <v>71</v>
      </c>
      <c r="G30" s="122" t="str">
        <f>+F30</f>
        <v>ร้านพิชัยการเกษตร</v>
      </c>
      <c r="H30" s="123" t="s">
        <v>67</v>
      </c>
      <c r="I30" s="253" t="s">
        <v>1361</v>
      </c>
    </row>
    <row r="31" spans="1:9" s="19" customFormat="1" ht="23.25" customHeight="1" x14ac:dyDescent="0.35">
      <c r="A31" s="686"/>
      <c r="B31" s="125"/>
      <c r="C31" s="126"/>
      <c r="D31" s="127"/>
      <c r="E31" s="128"/>
      <c r="F31" s="129" t="s">
        <v>260</v>
      </c>
      <c r="G31" s="129" t="s">
        <v>261</v>
      </c>
      <c r="H31" s="130" t="s">
        <v>68</v>
      </c>
      <c r="I31" s="254" t="s">
        <v>1349</v>
      </c>
    </row>
    <row r="32" spans="1:9" s="19" customFormat="1" ht="23.25" customHeight="1" x14ac:dyDescent="0.35">
      <c r="A32" s="685">
        <v>14</v>
      </c>
      <c r="B32" s="132" t="s">
        <v>30</v>
      </c>
      <c r="C32" s="120" t="s">
        <v>262</v>
      </c>
      <c r="D32" s="120" t="str">
        <f>+C32</f>
        <v>760 บาท</v>
      </c>
      <c r="E32" s="121" t="s">
        <v>40</v>
      </c>
      <c r="F32" s="124" t="s">
        <v>71</v>
      </c>
      <c r="G32" s="122" t="str">
        <f>+F32</f>
        <v>ร้านพิชัยการเกษตร</v>
      </c>
      <c r="H32" s="123" t="s">
        <v>67</v>
      </c>
      <c r="I32" s="253" t="s">
        <v>1362</v>
      </c>
    </row>
    <row r="33" spans="1:9" s="19" customFormat="1" ht="23.25" customHeight="1" x14ac:dyDescent="0.35">
      <c r="A33" s="686"/>
      <c r="B33" s="125"/>
      <c r="C33" s="127"/>
      <c r="D33" s="127"/>
      <c r="E33" s="257"/>
      <c r="F33" s="129" t="s">
        <v>263</v>
      </c>
      <c r="G33" s="129" t="s">
        <v>264</v>
      </c>
      <c r="H33" s="130" t="s">
        <v>68</v>
      </c>
      <c r="I33" s="254" t="s">
        <v>1349</v>
      </c>
    </row>
    <row r="34" spans="1:9" s="19" customFormat="1" ht="23.25" customHeight="1" x14ac:dyDescent="0.35">
      <c r="A34" s="685">
        <v>15</v>
      </c>
      <c r="B34" s="132" t="s">
        <v>30</v>
      </c>
      <c r="C34" s="120" t="s">
        <v>262</v>
      </c>
      <c r="D34" s="120" t="str">
        <f>+C34</f>
        <v>760 บาท</v>
      </c>
      <c r="E34" s="121" t="s">
        <v>40</v>
      </c>
      <c r="F34" s="124" t="s">
        <v>71</v>
      </c>
      <c r="G34" s="122" t="str">
        <f>+F34</f>
        <v>ร้านพิชัยการเกษตร</v>
      </c>
      <c r="H34" s="123" t="s">
        <v>67</v>
      </c>
      <c r="I34" s="253" t="s">
        <v>1363</v>
      </c>
    </row>
    <row r="35" spans="1:9" s="19" customFormat="1" ht="23.25" customHeight="1" x14ac:dyDescent="0.35">
      <c r="A35" s="686"/>
      <c r="B35" s="125"/>
      <c r="C35" s="127"/>
      <c r="D35" s="127"/>
      <c r="E35" s="257"/>
      <c r="F35" s="129" t="s">
        <v>263</v>
      </c>
      <c r="G35" s="129" t="s">
        <v>264</v>
      </c>
      <c r="H35" s="130" t="s">
        <v>68</v>
      </c>
      <c r="I35" s="254" t="s">
        <v>1349</v>
      </c>
    </row>
    <row r="36" spans="1:9" s="19" customFormat="1" ht="23.25" customHeight="1" x14ac:dyDescent="0.35">
      <c r="A36" s="685">
        <v>16</v>
      </c>
      <c r="B36" s="132" t="s">
        <v>30</v>
      </c>
      <c r="C36" s="120" t="s">
        <v>262</v>
      </c>
      <c r="D36" s="120" t="str">
        <f>+C36</f>
        <v>760 บาท</v>
      </c>
      <c r="E36" s="121" t="s">
        <v>40</v>
      </c>
      <c r="F36" s="124" t="s">
        <v>71</v>
      </c>
      <c r="G36" s="122" t="str">
        <f>+F36</f>
        <v>ร้านพิชัยการเกษตร</v>
      </c>
      <c r="H36" s="123" t="s">
        <v>67</v>
      </c>
      <c r="I36" s="253" t="s">
        <v>1364</v>
      </c>
    </row>
    <row r="37" spans="1:9" s="19" customFormat="1" ht="23.25" customHeight="1" x14ac:dyDescent="0.35">
      <c r="A37" s="686"/>
      <c r="B37" s="125"/>
      <c r="C37" s="127"/>
      <c r="D37" s="127"/>
      <c r="E37" s="257"/>
      <c r="F37" s="129" t="s">
        <v>263</v>
      </c>
      <c r="G37" s="129" t="s">
        <v>264</v>
      </c>
      <c r="H37" s="130" t="s">
        <v>68</v>
      </c>
      <c r="I37" s="254" t="s">
        <v>1349</v>
      </c>
    </row>
    <row r="38" spans="1:9" s="19" customFormat="1" ht="23.25" customHeight="1" x14ac:dyDescent="0.35">
      <c r="A38" s="685">
        <v>17</v>
      </c>
      <c r="B38" s="132" t="s">
        <v>30</v>
      </c>
      <c r="C38" s="120" t="s">
        <v>262</v>
      </c>
      <c r="D38" s="120" t="str">
        <f>+C38</f>
        <v>760 บาท</v>
      </c>
      <c r="E38" s="121" t="s">
        <v>40</v>
      </c>
      <c r="F38" s="124" t="s">
        <v>71</v>
      </c>
      <c r="G38" s="122" t="str">
        <f>+F38</f>
        <v>ร้านพิชัยการเกษตร</v>
      </c>
      <c r="H38" s="123" t="s">
        <v>67</v>
      </c>
      <c r="I38" s="253" t="s">
        <v>1365</v>
      </c>
    </row>
    <row r="39" spans="1:9" s="19" customFormat="1" ht="23.25" customHeight="1" x14ac:dyDescent="0.35">
      <c r="A39" s="686"/>
      <c r="B39" s="125"/>
      <c r="C39" s="127"/>
      <c r="D39" s="127"/>
      <c r="E39" s="257"/>
      <c r="F39" s="129" t="s">
        <v>263</v>
      </c>
      <c r="G39" s="129" t="s">
        <v>264</v>
      </c>
      <c r="H39" s="130" t="s">
        <v>68</v>
      </c>
      <c r="I39" s="254" t="s">
        <v>1349</v>
      </c>
    </row>
    <row r="40" spans="1:9" s="19" customFormat="1" ht="23.25" customHeight="1" x14ac:dyDescent="0.35">
      <c r="A40" s="685">
        <v>18</v>
      </c>
      <c r="B40" s="132" t="s">
        <v>1366</v>
      </c>
      <c r="C40" s="120" t="s">
        <v>1185</v>
      </c>
      <c r="D40" s="120" t="str">
        <f>+C40</f>
        <v>360 บาท</v>
      </c>
      <c r="E40" s="121" t="s">
        <v>40</v>
      </c>
      <c r="F40" s="124" t="s">
        <v>424</v>
      </c>
      <c r="G40" s="122" t="str">
        <f>+F40</f>
        <v>ร้านส.จินดา</v>
      </c>
      <c r="H40" s="123" t="s">
        <v>67</v>
      </c>
      <c r="I40" s="253" t="s">
        <v>1367</v>
      </c>
    </row>
    <row r="41" spans="1:9" s="19" customFormat="1" ht="23.25" customHeight="1" x14ac:dyDescent="0.35">
      <c r="A41" s="686"/>
      <c r="B41" s="125"/>
      <c r="C41" s="127"/>
      <c r="D41" s="127"/>
      <c r="E41" s="257"/>
      <c r="F41" s="129" t="s">
        <v>1368</v>
      </c>
      <c r="G41" s="129" t="s">
        <v>1369</v>
      </c>
      <c r="H41" s="130" t="s">
        <v>68</v>
      </c>
      <c r="I41" s="254" t="s">
        <v>1349</v>
      </c>
    </row>
    <row r="42" spans="1:9" s="19" customFormat="1" ht="23.25" customHeight="1" x14ac:dyDescent="0.35">
      <c r="A42" s="685">
        <v>19</v>
      </c>
      <c r="B42" s="132" t="s">
        <v>1370</v>
      </c>
      <c r="C42" s="120" t="s">
        <v>1371</v>
      </c>
      <c r="D42" s="120" t="str">
        <f>+C42</f>
        <v>280 บาท</v>
      </c>
      <c r="E42" s="121" t="s">
        <v>40</v>
      </c>
      <c r="F42" s="124" t="s">
        <v>424</v>
      </c>
      <c r="G42" s="122" t="str">
        <f>+F42</f>
        <v>ร้านส.จินดา</v>
      </c>
      <c r="H42" s="123" t="s">
        <v>67</v>
      </c>
      <c r="I42" s="253" t="s">
        <v>1372</v>
      </c>
    </row>
    <row r="43" spans="1:9" s="19" customFormat="1" ht="23.25" customHeight="1" x14ac:dyDescent="0.35">
      <c r="A43" s="686"/>
      <c r="B43" s="125"/>
      <c r="C43" s="127"/>
      <c r="D43" s="127"/>
      <c r="E43" s="128"/>
      <c r="F43" s="129" t="s">
        <v>1373</v>
      </c>
      <c r="G43" s="129" t="s">
        <v>1374</v>
      </c>
      <c r="H43" s="130" t="s">
        <v>68</v>
      </c>
      <c r="I43" s="254" t="s">
        <v>1349</v>
      </c>
    </row>
    <row r="44" spans="1:9" s="19" customFormat="1" ht="23.25" customHeight="1" x14ac:dyDescent="0.35">
      <c r="A44" s="685">
        <v>20</v>
      </c>
      <c r="B44" s="132" t="s">
        <v>30</v>
      </c>
      <c r="C44" s="120" t="s">
        <v>231</v>
      </c>
      <c r="D44" s="120" t="str">
        <f>+C44</f>
        <v>500 บาท</v>
      </c>
      <c r="E44" s="121" t="s">
        <v>40</v>
      </c>
      <c r="F44" s="124" t="s">
        <v>66</v>
      </c>
      <c r="G44" s="122" t="str">
        <f>+F44</f>
        <v>บ.พรพัฒน์ แก๊ส แอนด์ ออยล์ จำกัด</v>
      </c>
      <c r="H44" s="123" t="s">
        <v>67</v>
      </c>
      <c r="I44" s="253" t="s">
        <v>1375</v>
      </c>
    </row>
    <row r="45" spans="1:9" s="19" customFormat="1" ht="23.25" customHeight="1" x14ac:dyDescent="0.35">
      <c r="A45" s="686"/>
      <c r="B45" s="125"/>
      <c r="C45" s="127"/>
      <c r="D45" s="127"/>
      <c r="E45" s="257"/>
      <c r="F45" s="129" t="s">
        <v>260</v>
      </c>
      <c r="G45" s="129" t="s">
        <v>261</v>
      </c>
      <c r="H45" s="130" t="s">
        <v>68</v>
      </c>
      <c r="I45" s="254" t="s">
        <v>1376</v>
      </c>
    </row>
    <row r="46" spans="1:9" s="19" customFormat="1" ht="23.25" customHeight="1" x14ac:dyDescent="0.35">
      <c r="A46" s="685">
        <v>21</v>
      </c>
      <c r="B46" s="132" t="s">
        <v>30</v>
      </c>
      <c r="C46" s="120" t="s">
        <v>1118</v>
      </c>
      <c r="D46" s="120" t="str">
        <f>+C46</f>
        <v>6,180 บาท</v>
      </c>
      <c r="E46" s="121" t="s">
        <v>40</v>
      </c>
      <c r="F46" s="124" t="s">
        <v>66</v>
      </c>
      <c r="G46" s="122" t="str">
        <f>+F46</f>
        <v>บ.พรพัฒน์ แก๊ส แอนด์ ออยล์ จำกัด</v>
      </c>
      <c r="H46" s="123" t="s">
        <v>67</v>
      </c>
      <c r="I46" s="253" t="s">
        <v>1377</v>
      </c>
    </row>
    <row r="47" spans="1:9" s="19" customFormat="1" ht="23.25" customHeight="1" x14ac:dyDescent="0.35">
      <c r="A47" s="686"/>
      <c r="B47" s="125"/>
      <c r="C47" s="126"/>
      <c r="D47" s="127"/>
      <c r="E47" s="128"/>
      <c r="F47" s="129" t="s">
        <v>1378</v>
      </c>
      <c r="G47" s="129" t="s">
        <v>1379</v>
      </c>
      <c r="H47" s="130" t="s">
        <v>68</v>
      </c>
      <c r="I47" s="254" t="s">
        <v>1380</v>
      </c>
    </row>
    <row r="48" spans="1:9" s="19" customFormat="1" ht="23.25" customHeight="1" x14ac:dyDescent="0.35">
      <c r="A48" s="685">
        <v>22</v>
      </c>
      <c r="B48" s="132" t="s">
        <v>30</v>
      </c>
      <c r="C48" s="120" t="s">
        <v>1118</v>
      </c>
      <c r="D48" s="120" t="str">
        <f>+C48</f>
        <v>6,180 บาท</v>
      </c>
      <c r="E48" s="121" t="s">
        <v>40</v>
      </c>
      <c r="F48" s="124" t="s">
        <v>66</v>
      </c>
      <c r="G48" s="122" t="str">
        <f>+F48</f>
        <v>บ.พรพัฒน์ แก๊ส แอนด์ ออยล์ จำกัด</v>
      </c>
      <c r="H48" s="123" t="s">
        <v>67</v>
      </c>
      <c r="I48" s="253" t="s">
        <v>1381</v>
      </c>
    </row>
    <row r="49" spans="1:9" s="19" customFormat="1" ht="23.25" customHeight="1" x14ac:dyDescent="0.35">
      <c r="A49" s="686"/>
      <c r="B49" s="125"/>
      <c r="C49" s="126"/>
      <c r="D49" s="127"/>
      <c r="E49" s="128"/>
      <c r="F49" s="129" t="s">
        <v>1378</v>
      </c>
      <c r="G49" s="129" t="s">
        <v>1379</v>
      </c>
      <c r="H49" s="130" t="s">
        <v>68</v>
      </c>
      <c r="I49" s="254" t="s">
        <v>1376</v>
      </c>
    </row>
    <row r="50" spans="1:9" s="19" customFormat="1" ht="23.25" customHeight="1" x14ac:dyDescent="0.35">
      <c r="A50" s="685">
        <v>23</v>
      </c>
      <c r="B50" s="132" t="s">
        <v>30</v>
      </c>
      <c r="C50" s="120" t="s">
        <v>1118</v>
      </c>
      <c r="D50" s="120" t="str">
        <f>+C50</f>
        <v>6,180 บาท</v>
      </c>
      <c r="E50" s="121" t="s">
        <v>40</v>
      </c>
      <c r="F50" s="124" t="s">
        <v>66</v>
      </c>
      <c r="G50" s="122" t="str">
        <f>+F50</f>
        <v>บ.พรพัฒน์ แก๊ส แอนด์ ออยล์ จำกัด</v>
      </c>
      <c r="H50" s="123" t="s">
        <v>67</v>
      </c>
      <c r="I50" s="253" t="s">
        <v>1382</v>
      </c>
    </row>
    <row r="51" spans="1:9" s="19" customFormat="1" ht="23.25" customHeight="1" x14ac:dyDescent="0.35">
      <c r="A51" s="686"/>
      <c r="B51" s="125"/>
      <c r="C51" s="126"/>
      <c r="D51" s="127"/>
      <c r="E51" s="128"/>
      <c r="F51" s="129" t="s">
        <v>1378</v>
      </c>
      <c r="G51" s="129" t="s">
        <v>1379</v>
      </c>
      <c r="H51" s="130" t="s">
        <v>68</v>
      </c>
      <c r="I51" s="254" t="s">
        <v>1376</v>
      </c>
    </row>
    <row r="52" spans="1:9" s="19" customFormat="1" ht="23.25" customHeight="1" x14ac:dyDescent="0.35">
      <c r="A52" s="685">
        <v>24</v>
      </c>
      <c r="B52" s="119" t="s">
        <v>1383</v>
      </c>
      <c r="C52" s="120" t="s">
        <v>1384</v>
      </c>
      <c r="D52" s="120" t="str">
        <f>+C52</f>
        <v>1,390 บาท</v>
      </c>
      <c r="E52" s="121" t="s">
        <v>40</v>
      </c>
      <c r="F52" s="124" t="s">
        <v>417</v>
      </c>
      <c r="G52" s="122" t="str">
        <f>+F52</f>
        <v>ร้านทรัพย์ไพรวัลย์วัสดุก่อสร้าง</v>
      </c>
      <c r="H52" s="123" t="s">
        <v>67</v>
      </c>
      <c r="I52" s="253" t="s">
        <v>500</v>
      </c>
    </row>
    <row r="53" spans="1:9" s="19" customFormat="1" ht="23.25" customHeight="1" x14ac:dyDescent="0.35">
      <c r="A53" s="686"/>
      <c r="B53" s="132"/>
      <c r="C53" s="126"/>
      <c r="D53" s="127"/>
      <c r="E53" s="257"/>
      <c r="F53" s="129" t="s">
        <v>1385</v>
      </c>
      <c r="G53" s="129" t="s">
        <v>1386</v>
      </c>
      <c r="H53" s="130" t="s">
        <v>68</v>
      </c>
      <c r="I53" s="254" t="s">
        <v>1376</v>
      </c>
    </row>
    <row r="54" spans="1:9" s="19" customFormat="1" ht="23.25" customHeight="1" x14ac:dyDescent="0.35">
      <c r="A54" s="685">
        <v>25</v>
      </c>
      <c r="B54" s="119" t="s">
        <v>1387</v>
      </c>
      <c r="C54" s="120" t="s">
        <v>575</v>
      </c>
      <c r="D54" s="120" t="str">
        <f>+C54</f>
        <v>2,040 บาท</v>
      </c>
      <c r="E54" s="121" t="s">
        <v>40</v>
      </c>
      <c r="F54" s="122" t="s">
        <v>70</v>
      </c>
      <c r="G54" s="122" t="str">
        <f>+F54</f>
        <v>ร้านม่วงหอมวัสดุ</v>
      </c>
      <c r="H54" s="123" t="s">
        <v>67</v>
      </c>
      <c r="I54" s="253" t="s">
        <v>1388</v>
      </c>
    </row>
    <row r="55" spans="1:9" s="19" customFormat="1" ht="23.25" customHeight="1" x14ac:dyDescent="0.35">
      <c r="A55" s="686"/>
      <c r="B55" s="125"/>
      <c r="C55" s="126"/>
      <c r="D55" s="127"/>
      <c r="E55" s="257"/>
      <c r="F55" s="129" t="s">
        <v>576</v>
      </c>
      <c r="G55" s="129" t="s">
        <v>577</v>
      </c>
      <c r="H55" s="130" t="s">
        <v>68</v>
      </c>
      <c r="I55" s="254" t="s">
        <v>1376</v>
      </c>
    </row>
    <row r="56" spans="1:9" s="19" customFormat="1" ht="23.25" customHeight="1" x14ac:dyDescent="0.35">
      <c r="A56" s="685">
        <v>26</v>
      </c>
      <c r="B56" s="132" t="s">
        <v>1389</v>
      </c>
      <c r="C56" s="120" t="s">
        <v>1390</v>
      </c>
      <c r="D56" s="120" t="str">
        <f>+C56</f>
        <v>2,660.60 บาท</v>
      </c>
      <c r="E56" s="121" t="s">
        <v>40</v>
      </c>
      <c r="F56" s="124" t="s">
        <v>1391</v>
      </c>
      <c r="G56" s="122" t="str">
        <f>+F56</f>
        <v>บริษัท พงษ์เพ็ชร เมทัลชีท 4 จำกัด</v>
      </c>
      <c r="H56" s="123" t="s">
        <v>67</v>
      </c>
      <c r="I56" s="253" t="s">
        <v>1392</v>
      </c>
    </row>
    <row r="57" spans="1:9" s="19" customFormat="1" ht="23.25" customHeight="1" x14ac:dyDescent="0.35">
      <c r="A57" s="686"/>
      <c r="B57" s="125"/>
      <c r="C57" s="126"/>
      <c r="D57" s="127"/>
      <c r="E57" s="128"/>
      <c r="F57" s="129" t="s">
        <v>1393</v>
      </c>
      <c r="G57" s="129" t="s">
        <v>1394</v>
      </c>
      <c r="H57" s="130" t="s">
        <v>68</v>
      </c>
      <c r="I57" s="254" t="s">
        <v>1380</v>
      </c>
    </row>
    <row r="58" spans="1:9" s="19" customFormat="1" ht="23.25" customHeight="1" x14ac:dyDescent="0.35">
      <c r="A58" s="685">
        <v>27</v>
      </c>
      <c r="B58" s="119" t="s">
        <v>30</v>
      </c>
      <c r="C58" s="120" t="s">
        <v>495</v>
      </c>
      <c r="D58" s="120" t="str">
        <f>+C58</f>
        <v>1,900 บาท</v>
      </c>
      <c r="E58" s="121" t="s">
        <v>40</v>
      </c>
      <c r="F58" s="124" t="s">
        <v>66</v>
      </c>
      <c r="G58" s="122" t="str">
        <f>+F58</f>
        <v>บ.พรพัฒน์ แก๊ส แอนด์ ออยล์ จำกัด</v>
      </c>
      <c r="H58" s="123" t="s">
        <v>67</v>
      </c>
      <c r="I58" s="253" t="s">
        <v>1395</v>
      </c>
    </row>
    <row r="59" spans="1:9" s="19" customFormat="1" ht="23.25" customHeight="1" x14ac:dyDescent="0.35">
      <c r="A59" s="686"/>
      <c r="B59" s="132"/>
      <c r="C59" s="126"/>
      <c r="D59" s="127"/>
      <c r="E59" s="128"/>
      <c r="F59" s="129" t="s">
        <v>1396</v>
      </c>
      <c r="G59" s="129" t="s">
        <v>1397</v>
      </c>
      <c r="H59" s="130" t="s">
        <v>68</v>
      </c>
      <c r="I59" s="254" t="s">
        <v>1398</v>
      </c>
    </row>
    <row r="60" spans="1:9" s="19" customFormat="1" ht="23.25" customHeight="1" x14ac:dyDescent="0.35">
      <c r="A60" s="685">
        <v>28</v>
      </c>
      <c r="B60" s="119" t="s">
        <v>567</v>
      </c>
      <c r="C60" s="120" t="s">
        <v>484</v>
      </c>
      <c r="D60" s="120" t="str">
        <f>+C60</f>
        <v>250 บาท</v>
      </c>
      <c r="E60" s="121" t="s">
        <v>40</v>
      </c>
      <c r="F60" s="124" t="s">
        <v>71</v>
      </c>
      <c r="G60" s="122" t="str">
        <f>+F60</f>
        <v>ร้านพิชัยการเกษตร</v>
      </c>
      <c r="H60" s="123" t="s">
        <v>67</v>
      </c>
      <c r="I60" s="253" t="s">
        <v>1399</v>
      </c>
    </row>
    <row r="61" spans="1:9" s="19" customFormat="1" ht="23.25" customHeight="1" x14ac:dyDescent="0.35">
      <c r="A61" s="686"/>
      <c r="B61" s="132"/>
      <c r="C61" s="126"/>
      <c r="D61" s="127"/>
      <c r="E61" s="128"/>
      <c r="F61" s="129" t="s">
        <v>485</v>
      </c>
      <c r="G61" s="129" t="s">
        <v>486</v>
      </c>
      <c r="H61" s="130" t="s">
        <v>68</v>
      </c>
      <c r="I61" s="254" t="s">
        <v>1400</v>
      </c>
    </row>
    <row r="62" spans="1:9" s="19" customFormat="1" ht="23.25" customHeight="1" x14ac:dyDescent="0.35">
      <c r="A62" s="685">
        <v>29</v>
      </c>
      <c r="B62" s="119" t="s">
        <v>1401</v>
      </c>
      <c r="C62" s="120" t="s">
        <v>564</v>
      </c>
      <c r="D62" s="120" t="str">
        <f>+C62</f>
        <v>1,750 บาท</v>
      </c>
      <c r="E62" s="121" t="s">
        <v>40</v>
      </c>
      <c r="F62" s="124" t="s">
        <v>71</v>
      </c>
      <c r="G62" s="138" t="str">
        <f>+F62</f>
        <v>ร้านพิชัยการเกษตร</v>
      </c>
      <c r="H62" s="123" t="s">
        <v>67</v>
      </c>
      <c r="I62" s="253" t="s">
        <v>1402</v>
      </c>
    </row>
    <row r="63" spans="1:9" s="19" customFormat="1" ht="23.25" customHeight="1" x14ac:dyDescent="0.35">
      <c r="A63" s="686"/>
      <c r="B63" s="132"/>
      <c r="C63" s="127"/>
      <c r="D63" s="127"/>
      <c r="E63" s="257"/>
      <c r="F63" s="130" t="s">
        <v>565</v>
      </c>
      <c r="G63" s="130" t="s">
        <v>566</v>
      </c>
      <c r="H63" s="130" t="s">
        <v>68</v>
      </c>
      <c r="I63" s="254" t="s">
        <v>1400</v>
      </c>
    </row>
    <row r="64" spans="1:9" s="19" customFormat="1" ht="23.25" customHeight="1" x14ac:dyDescent="0.35">
      <c r="A64" s="685">
        <v>30</v>
      </c>
      <c r="B64" s="119" t="s">
        <v>1403</v>
      </c>
      <c r="C64" s="120" t="s">
        <v>548</v>
      </c>
      <c r="D64" s="120" t="str">
        <f>+C64</f>
        <v>200 บาท</v>
      </c>
      <c r="E64" s="121" t="s">
        <v>40</v>
      </c>
      <c r="F64" s="124" t="s">
        <v>424</v>
      </c>
      <c r="G64" s="138" t="str">
        <f>+F64</f>
        <v>ร้านส.จินดา</v>
      </c>
      <c r="H64" s="123" t="s">
        <v>67</v>
      </c>
      <c r="I64" s="253" t="s">
        <v>1404</v>
      </c>
    </row>
    <row r="65" spans="1:9" s="19" customFormat="1" ht="23.25" customHeight="1" x14ac:dyDescent="0.35">
      <c r="A65" s="686"/>
      <c r="B65" s="132"/>
      <c r="C65" s="127"/>
      <c r="D65" s="127"/>
      <c r="E65" s="128"/>
      <c r="F65" s="130" t="s">
        <v>559</v>
      </c>
      <c r="G65" s="130" t="s">
        <v>560</v>
      </c>
      <c r="H65" s="130" t="s">
        <v>68</v>
      </c>
      <c r="I65" s="254" t="s">
        <v>1405</v>
      </c>
    </row>
    <row r="66" spans="1:9" s="19" customFormat="1" ht="23.25" customHeight="1" x14ac:dyDescent="0.35">
      <c r="A66" s="685">
        <v>31</v>
      </c>
      <c r="B66" s="119" t="s">
        <v>1406</v>
      </c>
      <c r="C66" s="120" t="s">
        <v>1407</v>
      </c>
      <c r="D66" s="120" t="str">
        <f>+C66</f>
        <v>4,670 บาท</v>
      </c>
      <c r="E66" s="121" t="s">
        <v>40</v>
      </c>
      <c r="F66" s="124" t="s">
        <v>70</v>
      </c>
      <c r="G66" s="122" t="str">
        <f>+F66</f>
        <v>ร้านม่วงหอมวัสดุ</v>
      </c>
      <c r="H66" s="123" t="s">
        <v>67</v>
      </c>
      <c r="I66" s="253" t="s">
        <v>1408</v>
      </c>
    </row>
    <row r="67" spans="1:9" s="19" customFormat="1" ht="23.25" customHeight="1" x14ac:dyDescent="0.35">
      <c r="A67" s="686"/>
      <c r="B67" s="125"/>
      <c r="C67" s="127"/>
      <c r="D67" s="127"/>
      <c r="E67" s="257"/>
      <c r="F67" s="129" t="s">
        <v>1409</v>
      </c>
      <c r="G67" s="129" t="s">
        <v>1410</v>
      </c>
      <c r="H67" s="130" t="s">
        <v>68</v>
      </c>
      <c r="I67" s="254" t="s">
        <v>1398</v>
      </c>
    </row>
    <row r="68" spans="1:9" s="19" customFormat="1" ht="23.25" customHeight="1" x14ac:dyDescent="0.35">
      <c r="A68" s="685">
        <v>32</v>
      </c>
      <c r="B68" s="119" t="s">
        <v>30</v>
      </c>
      <c r="C68" s="120" t="s">
        <v>561</v>
      </c>
      <c r="D68" s="120" t="str">
        <f>+C68</f>
        <v>700 บาท</v>
      </c>
      <c r="E68" s="121" t="s">
        <v>40</v>
      </c>
      <c r="F68" s="124" t="s">
        <v>66</v>
      </c>
      <c r="G68" s="138" t="str">
        <f>+F68</f>
        <v>บ.พรพัฒน์ แก๊ส แอนด์ ออยล์ จำกัด</v>
      </c>
      <c r="H68" s="123" t="s">
        <v>67</v>
      </c>
      <c r="I68" s="253" t="s">
        <v>1411</v>
      </c>
    </row>
    <row r="69" spans="1:9" s="19" customFormat="1" ht="23.25" customHeight="1" x14ac:dyDescent="0.35">
      <c r="A69" s="686"/>
      <c r="B69" s="125"/>
      <c r="C69" s="127"/>
      <c r="D69" s="127"/>
      <c r="E69" s="128"/>
      <c r="F69" s="130" t="s">
        <v>562</v>
      </c>
      <c r="G69" s="130" t="s">
        <v>563</v>
      </c>
      <c r="H69" s="130" t="s">
        <v>68</v>
      </c>
      <c r="I69" s="254" t="s">
        <v>1405</v>
      </c>
    </row>
    <row r="70" spans="1:9" s="19" customFormat="1" ht="23.25" customHeight="1" x14ac:dyDescent="0.35">
      <c r="A70" s="685">
        <v>33</v>
      </c>
      <c r="B70" s="119" t="s">
        <v>1412</v>
      </c>
      <c r="C70" s="120" t="s">
        <v>1413</v>
      </c>
      <c r="D70" s="120" t="str">
        <f>+C70</f>
        <v>2,300 บาท</v>
      </c>
      <c r="E70" s="121" t="s">
        <v>40</v>
      </c>
      <c r="F70" s="124" t="s">
        <v>1414</v>
      </c>
      <c r="G70" s="138" t="str">
        <f>+F70</f>
        <v>กี้มาเจริญทรัพย์ค้าถัง</v>
      </c>
      <c r="H70" s="123" t="s">
        <v>67</v>
      </c>
      <c r="I70" s="253" t="s">
        <v>667</v>
      </c>
    </row>
    <row r="71" spans="1:9" s="19" customFormat="1" ht="23.25" customHeight="1" x14ac:dyDescent="0.35">
      <c r="A71" s="686"/>
      <c r="B71" s="125"/>
      <c r="C71" s="127"/>
      <c r="D71" s="127"/>
      <c r="E71" s="257"/>
      <c r="F71" s="130" t="s">
        <v>1415</v>
      </c>
      <c r="G71" s="130" t="s">
        <v>1416</v>
      </c>
      <c r="H71" s="130" t="s">
        <v>68</v>
      </c>
      <c r="I71" s="254" t="s">
        <v>1405</v>
      </c>
    </row>
    <row r="72" spans="1:9" s="19" customFormat="1" ht="23.25" customHeight="1" x14ac:dyDescent="0.35">
      <c r="A72" s="685">
        <v>34</v>
      </c>
      <c r="B72" s="119" t="s">
        <v>1406</v>
      </c>
      <c r="C72" s="120" t="s">
        <v>1417</v>
      </c>
      <c r="D72" s="120" t="str">
        <f>+C72</f>
        <v>4,760 บาท</v>
      </c>
      <c r="E72" s="121" t="s">
        <v>40</v>
      </c>
      <c r="F72" s="138" t="s">
        <v>417</v>
      </c>
      <c r="G72" s="138" t="str">
        <f>+F72</f>
        <v>ร้านทรัพย์ไพรวัลย์วัสดุก่อสร้าง</v>
      </c>
      <c r="H72" s="123" t="s">
        <v>67</v>
      </c>
      <c r="I72" s="253" t="s">
        <v>501</v>
      </c>
    </row>
    <row r="73" spans="1:9" s="19" customFormat="1" ht="23.25" customHeight="1" x14ac:dyDescent="0.35">
      <c r="A73" s="686"/>
      <c r="B73" s="125"/>
      <c r="C73" s="127"/>
      <c r="D73" s="127"/>
      <c r="E73" s="128"/>
      <c r="F73" s="130" t="s">
        <v>1418</v>
      </c>
      <c r="G73" s="130" t="s">
        <v>1419</v>
      </c>
      <c r="H73" s="130" t="s">
        <v>68</v>
      </c>
      <c r="I73" s="254" t="s">
        <v>1405</v>
      </c>
    </row>
    <row r="74" spans="1:9" s="19" customFormat="1" ht="23.25" customHeight="1" x14ac:dyDescent="0.35">
      <c r="A74" s="685">
        <v>35</v>
      </c>
      <c r="B74" s="119" t="s">
        <v>481</v>
      </c>
      <c r="C74" s="120" t="s">
        <v>1420</v>
      </c>
      <c r="D74" s="120" t="str">
        <f>+C74</f>
        <v>3,825 บาท</v>
      </c>
      <c r="E74" s="121" t="s">
        <v>40</v>
      </c>
      <c r="F74" s="124" t="s">
        <v>70</v>
      </c>
      <c r="G74" s="122" t="str">
        <f>+F74</f>
        <v>ร้านม่วงหอมวัสดุ</v>
      </c>
      <c r="H74" s="123" t="s">
        <v>67</v>
      </c>
      <c r="I74" s="429" t="s">
        <v>1421</v>
      </c>
    </row>
    <row r="75" spans="1:9" s="19" customFormat="1" ht="23.25" customHeight="1" x14ac:dyDescent="0.35">
      <c r="A75" s="686"/>
      <c r="B75" s="125"/>
      <c r="C75" s="127"/>
      <c r="D75" s="127"/>
      <c r="E75" s="257"/>
      <c r="F75" s="129" t="s">
        <v>1422</v>
      </c>
      <c r="G75" s="129" t="s">
        <v>1423</v>
      </c>
      <c r="H75" s="130" t="s">
        <v>68</v>
      </c>
      <c r="I75" s="254" t="s">
        <v>1405</v>
      </c>
    </row>
    <row r="76" spans="1:9" s="19" customFormat="1" ht="23.25" customHeight="1" x14ac:dyDescent="0.35">
      <c r="A76" s="685">
        <v>36</v>
      </c>
      <c r="B76" s="119" t="s">
        <v>30</v>
      </c>
      <c r="C76" s="120" t="s">
        <v>553</v>
      </c>
      <c r="D76" s="120" t="str">
        <f>+C76</f>
        <v>400 บาท</v>
      </c>
      <c r="E76" s="121" t="s">
        <v>40</v>
      </c>
      <c r="F76" s="124" t="s">
        <v>309</v>
      </c>
      <c r="G76" s="122" t="str">
        <f>+F76</f>
        <v>บ.พรพัฒน์ ปิโตรเลียม จำกัด</v>
      </c>
      <c r="H76" s="123" t="s">
        <v>67</v>
      </c>
      <c r="I76" s="429" t="s">
        <v>1424</v>
      </c>
    </row>
    <row r="77" spans="1:9" s="19" customFormat="1" ht="23.25" customHeight="1" x14ac:dyDescent="0.35">
      <c r="A77" s="686"/>
      <c r="B77" s="125"/>
      <c r="C77" s="127"/>
      <c r="D77" s="127"/>
      <c r="E77" s="128"/>
      <c r="F77" s="129" t="s">
        <v>568</v>
      </c>
      <c r="G77" s="129" t="s">
        <v>569</v>
      </c>
      <c r="H77" s="130" t="s">
        <v>68</v>
      </c>
      <c r="I77" s="254" t="s">
        <v>1425</v>
      </c>
    </row>
    <row r="78" spans="1:9" s="19" customFormat="1" ht="23.25" customHeight="1" x14ac:dyDescent="0.35">
      <c r="A78" s="685">
        <v>37</v>
      </c>
      <c r="B78" s="119" t="s">
        <v>30</v>
      </c>
      <c r="C78" s="120" t="s">
        <v>1426</v>
      </c>
      <c r="D78" s="120" t="str">
        <f>+C78</f>
        <v>270 บาท</v>
      </c>
      <c r="E78" s="121" t="s">
        <v>40</v>
      </c>
      <c r="F78" s="124" t="s">
        <v>309</v>
      </c>
      <c r="G78" s="122" t="str">
        <f>+F78</f>
        <v>บ.พรพัฒน์ ปิโตรเลียม จำกัด</v>
      </c>
      <c r="H78" s="123" t="s">
        <v>67</v>
      </c>
      <c r="I78" s="429" t="s">
        <v>1427</v>
      </c>
    </row>
    <row r="79" spans="1:9" s="19" customFormat="1" ht="23.25" customHeight="1" x14ac:dyDescent="0.35">
      <c r="A79" s="686"/>
      <c r="B79" s="125"/>
      <c r="C79" s="127"/>
      <c r="D79" s="127"/>
      <c r="E79" s="257"/>
      <c r="F79" s="129" t="s">
        <v>1428</v>
      </c>
      <c r="G79" s="129" t="s">
        <v>1429</v>
      </c>
      <c r="H79" s="130" t="s">
        <v>68</v>
      </c>
      <c r="I79" s="254" t="s">
        <v>1430</v>
      </c>
    </row>
    <row r="80" spans="1:9" s="19" customFormat="1" ht="23.25" customHeight="1" x14ac:dyDescent="0.35">
      <c r="A80" s="685">
        <v>38</v>
      </c>
      <c r="B80" s="132" t="s">
        <v>1431</v>
      </c>
      <c r="C80" s="120" t="s">
        <v>1432</v>
      </c>
      <c r="D80" s="120" t="str">
        <f>+C80</f>
        <v>70 บาท</v>
      </c>
      <c r="E80" s="121" t="s">
        <v>40</v>
      </c>
      <c r="F80" s="122" t="s">
        <v>424</v>
      </c>
      <c r="G80" s="122" t="str">
        <f>+F80</f>
        <v>ร้านส.จินดา</v>
      </c>
      <c r="H80" s="123" t="s">
        <v>67</v>
      </c>
      <c r="I80" s="253" t="s">
        <v>1421</v>
      </c>
    </row>
    <row r="81" spans="1:9" s="19" customFormat="1" ht="23.25" customHeight="1" x14ac:dyDescent="0.35">
      <c r="A81" s="686"/>
      <c r="B81" s="132"/>
      <c r="C81" s="127"/>
      <c r="D81" s="127"/>
      <c r="E81" s="257"/>
      <c r="F81" s="129" t="s">
        <v>1433</v>
      </c>
      <c r="G81" s="129" t="s">
        <v>1434</v>
      </c>
      <c r="H81" s="130" t="s">
        <v>68</v>
      </c>
      <c r="I81" s="253" t="s">
        <v>1430</v>
      </c>
    </row>
    <row r="82" spans="1:9" s="19" customFormat="1" ht="23.25" customHeight="1" x14ac:dyDescent="0.35">
      <c r="A82" s="685">
        <v>39</v>
      </c>
      <c r="B82" s="119" t="s">
        <v>30</v>
      </c>
      <c r="C82" s="120" t="s">
        <v>352</v>
      </c>
      <c r="D82" s="120" t="str">
        <f>+C82</f>
        <v>2,000 บาท</v>
      </c>
      <c r="E82" s="121" t="s">
        <v>40</v>
      </c>
      <c r="F82" s="124" t="s">
        <v>66</v>
      </c>
      <c r="G82" s="122" t="str">
        <f>+F82</f>
        <v>บ.พรพัฒน์ แก๊ส แอนด์ ออยล์ จำกัด</v>
      </c>
      <c r="H82" s="123" t="s">
        <v>67</v>
      </c>
      <c r="I82" s="735" t="s">
        <v>1435</v>
      </c>
    </row>
    <row r="83" spans="1:9" s="19" customFormat="1" ht="23.25" customHeight="1" x14ac:dyDescent="0.35">
      <c r="A83" s="686"/>
      <c r="B83" s="132"/>
      <c r="C83" s="127"/>
      <c r="D83" s="127"/>
      <c r="E83" s="128"/>
      <c r="F83" s="129" t="s">
        <v>578</v>
      </c>
      <c r="G83" s="129" t="s">
        <v>353</v>
      </c>
      <c r="H83" s="130" t="s">
        <v>68</v>
      </c>
      <c r="I83" s="254" t="s">
        <v>1436</v>
      </c>
    </row>
    <row r="84" spans="1:9" s="19" customFormat="1" ht="23.25" customHeight="1" x14ac:dyDescent="0.35">
      <c r="A84" s="685">
        <v>40</v>
      </c>
      <c r="B84" s="119" t="s">
        <v>30</v>
      </c>
      <c r="C84" s="120" t="s">
        <v>1118</v>
      </c>
      <c r="D84" s="120" t="str">
        <f>+C84</f>
        <v>6,180 บาท</v>
      </c>
      <c r="E84" s="121" t="s">
        <v>40</v>
      </c>
      <c r="F84" s="124" t="s">
        <v>66</v>
      </c>
      <c r="G84" s="138" t="str">
        <f>+F84</f>
        <v>บ.พรพัฒน์ แก๊ส แอนด์ ออยล์ จำกัด</v>
      </c>
      <c r="H84" s="123" t="s">
        <v>67</v>
      </c>
      <c r="I84" s="429" t="s">
        <v>1437</v>
      </c>
    </row>
    <row r="85" spans="1:9" s="19" customFormat="1" ht="23.25" customHeight="1" x14ac:dyDescent="0.35">
      <c r="A85" s="686"/>
      <c r="B85" s="125"/>
      <c r="C85" s="127"/>
      <c r="D85" s="127"/>
      <c r="E85" s="257"/>
      <c r="F85" s="130" t="s">
        <v>1378</v>
      </c>
      <c r="G85" s="130" t="s">
        <v>1379</v>
      </c>
      <c r="H85" s="130" t="s">
        <v>68</v>
      </c>
      <c r="I85" s="254" t="s">
        <v>1436</v>
      </c>
    </row>
    <row r="86" spans="1:9" s="19" customFormat="1" ht="23.25" customHeight="1" x14ac:dyDescent="0.35">
      <c r="A86" s="685">
        <v>41</v>
      </c>
      <c r="B86" s="119" t="s">
        <v>13</v>
      </c>
      <c r="C86" s="120" t="s">
        <v>1438</v>
      </c>
      <c r="D86" s="120" t="str">
        <f>+C86</f>
        <v>405 บาท</v>
      </c>
      <c r="E86" s="121" t="s">
        <v>40</v>
      </c>
      <c r="F86" s="124" t="s">
        <v>64</v>
      </c>
      <c r="G86" s="138" t="str">
        <f>+F86</f>
        <v>ร้านวัฒนภาพิมพ์</v>
      </c>
      <c r="H86" s="123" t="s">
        <v>65</v>
      </c>
      <c r="I86" s="429" t="s">
        <v>1439</v>
      </c>
    </row>
    <row r="87" spans="1:9" s="19" customFormat="1" ht="23.25" customHeight="1" x14ac:dyDescent="0.35">
      <c r="A87" s="686"/>
      <c r="B87" s="132"/>
      <c r="C87" s="126"/>
      <c r="D87" s="127"/>
      <c r="E87" s="128"/>
      <c r="F87" s="130" t="s">
        <v>1440</v>
      </c>
      <c r="G87" s="130" t="s">
        <v>1441</v>
      </c>
      <c r="H87" s="130"/>
      <c r="I87" s="254" t="s">
        <v>1436</v>
      </c>
    </row>
    <row r="88" spans="1:9" s="19" customFormat="1" ht="23.25" customHeight="1" x14ac:dyDescent="0.35">
      <c r="A88" s="685">
        <v>42</v>
      </c>
      <c r="B88" s="119" t="s">
        <v>1442</v>
      </c>
      <c r="C88" s="120" t="s">
        <v>1443</v>
      </c>
      <c r="D88" s="120" t="str">
        <f>+C88</f>
        <v>750 บาท</v>
      </c>
      <c r="E88" s="121" t="s">
        <v>40</v>
      </c>
      <c r="F88" s="124" t="s">
        <v>242</v>
      </c>
      <c r="G88" s="133" t="str">
        <f>+F88</f>
        <v>ร้านจันทร์เจริญการค้า</v>
      </c>
      <c r="H88" s="123" t="s">
        <v>67</v>
      </c>
      <c r="I88" s="429" t="s">
        <v>1444</v>
      </c>
    </row>
    <row r="89" spans="1:9" s="19" customFormat="1" ht="23.25" customHeight="1" x14ac:dyDescent="0.35">
      <c r="A89" s="686"/>
      <c r="B89" s="135"/>
      <c r="C89" s="126"/>
      <c r="D89" s="127"/>
      <c r="E89" s="257"/>
      <c r="F89" s="129" t="s">
        <v>1445</v>
      </c>
      <c r="G89" s="129" t="s">
        <v>1446</v>
      </c>
      <c r="H89" s="130" t="s">
        <v>68</v>
      </c>
      <c r="I89" s="254" t="s">
        <v>1436</v>
      </c>
    </row>
    <row r="90" spans="1:9" s="19" customFormat="1" ht="23.25" customHeight="1" x14ac:dyDescent="0.35">
      <c r="A90" s="685">
        <v>43</v>
      </c>
      <c r="B90" s="119" t="s">
        <v>1447</v>
      </c>
      <c r="C90" s="120" t="s">
        <v>1448</v>
      </c>
      <c r="D90" s="120" t="str">
        <f>+C90</f>
        <v>107 บาท</v>
      </c>
      <c r="E90" s="121" t="s">
        <v>40</v>
      </c>
      <c r="F90" s="124" t="s">
        <v>1449</v>
      </c>
      <c r="G90" s="133" t="str">
        <f>+F90</f>
        <v>ยนต์ไพศาลอินโดจีนซัพพลาย</v>
      </c>
      <c r="H90" s="123" t="s">
        <v>67</v>
      </c>
      <c r="I90" s="429" t="s">
        <v>1450</v>
      </c>
    </row>
    <row r="91" spans="1:9" s="19" customFormat="1" ht="23.25" customHeight="1" x14ac:dyDescent="0.35">
      <c r="A91" s="686"/>
      <c r="B91" s="135"/>
      <c r="C91" s="126"/>
      <c r="D91" s="127"/>
      <c r="E91" s="128"/>
      <c r="F91" s="129" t="s">
        <v>1451</v>
      </c>
      <c r="G91" s="129" t="s">
        <v>1452</v>
      </c>
      <c r="H91" s="130" t="s">
        <v>68</v>
      </c>
      <c r="I91" s="254" t="s">
        <v>1436</v>
      </c>
    </row>
    <row r="92" spans="1:9" s="19" customFormat="1" ht="23.25" customHeight="1" x14ac:dyDescent="0.35">
      <c r="A92" s="685">
        <v>44</v>
      </c>
      <c r="B92" s="132" t="s">
        <v>1453</v>
      </c>
      <c r="C92" s="120" t="s">
        <v>216</v>
      </c>
      <c r="D92" s="120" t="str">
        <f>+C92</f>
        <v>300 บาท</v>
      </c>
      <c r="E92" s="121" t="s">
        <v>40</v>
      </c>
      <c r="F92" s="122" t="s">
        <v>71</v>
      </c>
      <c r="G92" s="122" t="str">
        <f>+F92</f>
        <v>ร้านพิชัยการเกษตร</v>
      </c>
      <c r="H92" s="123" t="s">
        <v>67</v>
      </c>
      <c r="I92" s="253" t="s">
        <v>1454</v>
      </c>
    </row>
    <row r="93" spans="1:9" s="19" customFormat="1" ht="23.25" customHeight="1" x14ac:dyDescent="0.35">
      <c r="A93" s="686"/>
      <c r="B93" s="125"/>
      <c r="C93" s="127"/>
      <c r="D93" s="127"/>
      <c r="E93" s="128"/>
      <c r="F93" s="129" t="s">
        <v>419</v>
      </c>
      <c r="G93" s="129" t="s">
        <v>420</v>
      </c>
      <c r="H93" s="130" t="s">
        <v>68</v>
      </c>
      <c r="I93" s="254" t="s">
        <v>1436</v>
      </c>
    </row>
    <row r="94" spans="1:9" s="19" customFormat="1" ht="23.25" customHeight="1" x14ac:dyDescent="0.35">
      <c r="A94" s="685">
        <v>45</v>
      </c>
      <c r="B94" s="132" t="s">
        <v>1455</v>
      </c>
      <c r="C94" s="120" t="s">
        <v>1456</v>
      </c>
      <c r="D94" s="120" t="str">
        <f>+C94</f>
        <v>3,000 บาท</v>
      </c>
      <c r="E94" s="121" t="s">
        <v>40</v>
      </c>
      <c r="F94" s="122" t="s">
        <v>71</v>
      </c>
      <c r="G94" s="122" t="str">
        <f>+F94</f>
        <v>ร้านพิชัยการเกษตร</v>
      </c>
      <c r="H94" s="123" t="s">
        <v>67</v>
      </c>
      <c r="I94" s="253" t="s">
        <v>1457</v>
      </c>
    </row>
    <row r="95" spans="1:9" s="19" customFormat="1" ht="23.25" customHeight="1" x14ac:dyDescent="0.35">
      <c r="A95" s="686"/>
      <c r="B95" s="132"/>
      <c r="C95" s="127"/>
      <c r="D95" s="127"/>
      <c r="E95" s="128"/>
      <c r="F95" s="129" t="s">
        <v>1458</v>
      </c>
      <c r="G95" s="129" t="s">
        <v>1459</v>
      </c>
      <c r="H95" s="130" t="s">
        <v>68</v>
      </c>
      <c r="I95" s="254" t="s">
        <v>1436</v>
      </c>
    </row>
    <row r="96" spans="1:9" s="19" customFormat="1" ht="23.25" customHeight="1" x14ac:dyDescent="0.35">
      <c r="A96" s="685">
        <v>46</v>
      </c>
      <c r="B96" s="119" t="s">
        <v>597</v>
      </c>
      <c r="C96" s="120" t="s">
        <v>1460</v>
      </c>
      <c r="D96" s="120" t="str">
        <f>+C96</f>
        <v>790 บาท</v>
      </c>
      <c r="E96" s="121" t="s">
        <v>40</v>
      </c>
      <c r="F96" s="124" t="s">
        <v>1461</v>
      </c>
      <c r="G96" s="133" t="str">
        <f>+F96</f>
        <v>ร้านโพธิ์งาม</v>
      </c>
      <c r="H96" s="123" t="s">
        <v>67</v>
      </c>
      <c r="I96" s="429" t="s">
        <v>667</v>
      </c>
    </row>
    <row r="97" spans="1:9" s="19" customFormat="1" ht="23.25" customHeight="1" x14ac:dyDescent="0.35">
      <c r="A97" s="686"/>
      <c r="B97" s="135"/>
      <c r="C97" s="126"/>
      <c r="D97" s="127"/>
      <c r="E97" s="257"/>
      <c r="F97" s="129" t="s">
        <v>1462</v>
      </c>
      <c r="G97" s="129" t="s">
        <v>1463</v>
      </c>
      <c r="H97" s="130" t="s">
        <v>68</v>
      </c>
      <c r="I97" s="254" t="s">
        <v>1464</v>
      </c>
    </row>
    <row r="98" spans="1:9" s="19" customFormat="1" ht="23.25" customHeight="1" x14ac:dyDescent="0.35">
      <c r="A98" s="685">
        <v>47</v>
      </c>
      <c r="B98" s="132" t="s">
        <v>1465</v>
      </c>
      <c r="C98" s="120" t="s">
        <v>1466</v>
      </c>
      <c r="D98" s="120" t="str">
        <f>+C98</f>
        <v>4,260 บาท</v>
      </c>
      <c r="E98" s="121" t="s">
        <v>40</v>
      </c>
      <c r="F98" s="122" t="s">
        <v>1136</v>
      </c>
      <c r="G98" s="122" t="str">
        <f>+F98</f>
        <v>เอ็มแอร์ จานดาวเทียม เซอร์วิส</v>
      </c>
      <c r="H98" s="123" t="s">
        <v>67</v>
      </c>
      <c r="I98" s="253" t="s">
        <v>669</v>
      </c>
    </row>
    <row r="99" spans="1:9" s="19" customFormat="1" ht="23.25" customHeight="1" x14ac:dyDescent="0.35">
      <c r="A99" s="686"/>
      <c r="B99" s="301"/>
      <c r="C99" s="736"/>
      <c r="D99" s="120"/>
      <c r="E99" s="737"/>
      <c r="F99" s="122" t="s">
        <v>1467</v>
      </c>
      <c r="G99" s="122" t="s">
        <v>1468</v>
      </c>
      <c r="H99" s="130" t="s">
        <v>68</v>
      </c>
      <c r="I99" s="253" t="s">
        <v>1436</v>
      </c>
    </row>
    <row r="100" spans="1:9" s="19" customFormat="1" ht="23.25" customHeight="1" x14ac:dyDescent="0.35">
      <c r="A100" s="685">
        <v>48</v>
      </c>
      <c r="B100" s="119" t="s">
        <v>30</v>
      </c>
      <c r="C100" s="120" t="s">
        <v>352</v>
      </c>
      <c r="D100" s="120" t="str">
        <f>+C100</f>
        <v>2,000 บาท</v>
      </c>
      <c r="E100" s="121" t="s">
        <v>40</v>
      </c>
      <c r="F100" s="124" t="s">
        <v>66</v>
      </c>
      <c r="G100" s="122" t="str">
        <f>+F100</f>
        <v>บ.พรพัฒน์ แก๊ส แอนด์ ออยล์ จำกัด</v>
      </c>
      <c r="H100" s="123" t="s">
        <v>67</v>
      </c>
      <c r="I100" s="429" t="s">
        <v>1469</v>
      </c>
    </row>
    <row r="101" spans="1:9" s="19" customFormat="1" ht="23.25" customHeight="1" x14ac:dyDescent="0.35">
      <c r="A101" s="686"/>
      <c r="B101" s="135"/>
      <c r="C101" s="126"/>
      <c r="D101" s="127"/>
      <c r="E101" s="257"/>
      <c r="F101" s="129" t="s">
        <v>578</v>
      </c>
      <c r="G101" s="129" t="s">
        <v>353</v>
      </c>
      <c r="H101" s="130" t="s">
        <v>68</v>
      </c>
      <c r="I101" s="254" t="s">
        <v>1470</v>
      </c>
    </row>
    <row r="102" spans="1:9" s="19" customFormat="1" ht="23.25" customHeight="1" x14ac:dyDescent="0.35">
      <c r="A102" s="685">
        <v>49</v>
      </c>
      <c r="B102" s="119" t="s">
        <v>30</v>
      </c>
      <c r="C102" s="120" t="s">
        <v>1258</v>
      </c>
      <c r="D102" s="120" t="str">
        <f>+C102</f>
        <v>6,280 บาท</v>
      </c>
      <c r="E102" s="121" t="s">
        <v>40</v>
      </c>
      <c r="F102" s="124" t="s">
        <v>66</v>
      </c>
      <c r="G102" s="122" t="str">
        <f>+F102</f>
        <v>บ.พรพัฒน์ แก๊ส แอนด์ ออยล์ จำกัด</v>
      </c>
      <c r="H102" s="123" t="s">
        <v>67</v>
      </c>
      <c r="I102" s="429" t="s">
        <v>1471</v>
      </c>
    </row>
    <row r="103" spans="1:9" s="19" customFormat="1" ht="23.25" customHeight="1" x14ac:dyDescent="0.35">
      <c r="A103" s="686"/>
      <c r="B103" s="135"/>
      <c r="C103" s="126"/>
      <c r="D103" s="127"/>
      <c r="E103" s="257"/>
      <c r="F103" s="129" t="s">
        <v>1472</v>
      </c>
      <c r="G103" s="129" t="s">
        <v>1473</v>
      </c>
      <c r="H103" s="130" t="s">
        <v>68</v>
      </c>
      <c r="I103" s="254" t="s">
        <v>1470</v>
      </c>
    </row>
    <row r="104" spans="1:9" s="19" customFormat="1" ht="23.25" customHeight="1" x14ac:dyDescent="0.35">
      <c r="A104" s="685">
        <v>50</v>
      </c>
      <c r="B104" s="132" t="s">
        <v>1474</v>
      </c>
      <c r="C104" s="120" t="s">
        <v>1182</v>
      </c>
      <c r="D104" s="120" t="str">
        <f>+C104</f>
        <v>1,080 บาท</v>
      </c>
      <c r="E104" s="121" t="s">
        <v>40</v>
      </c>
      <c r="F104" s="124" t="s">
        <v>362</v>
      </c>
      <c r="G104" s="122" t="str">
        <f>+F104</f>
        <v>บริษัท ซีอาร์ซี ไทวัสดุ จำกัด</v>
      </c>
      <c r="H104" s="123" t="s">
        <v>67</v>
      </c>
      <c r="I104" s="429" t="s">
        <v>1475</v>
      </c>
    </row>
    <row r="105" spans="1:9" s="19" customFormat="1" ht="23.25" customHeight="1" x14ac:dyDescent="0.35">
      <c r="A105" s="686"/>
      <c r="B105" s="132"/>
      <c r="C105" s="127"/>
      <c r="D105" s="127"/>
      <c r="E105" s="257"/>
      <c r="F105" s="129" t="s">
        <v>1476</v>
      </c>
      <c r="G105" s="129" t="s">
        <v>1477</v>
      </c>
      <c r="H105" s="130" t="s">
        <v>68</v>
      </c>
      <c r="I105" s="254" t="s">
        <v>1470</v>
      </c>
    </row>
    <row r="106" spans="1:9" s="19" customFormat="1" ht="23.25" customHeight="1" x14ac:dyDescent="0.35">
      <c r="A106" s="685">
        <v>51</v>
      </c>
      <c r="B106" s="119" t="s">
        <v>30</v>
      </c>
      <c r="C106" s="120" t="s">
        <v>1102</v>
      </c>
      <c r="D106" s="120" t="str">
        <f>+C106</f>
        <v>809 บาท</v>
      </c>
      <c r="E106" s="121" t="s">
        <v>40</v>
      </c>
      <c r="F106" s="124" t="s">
        <v>66</v>
      </c>
      <c r="G106" s="122" t="str">
        <f>+F106</f>
        <v>บ.พรพัฒน์ แก๊ส แอนด์ ออยล์ จำกัด</v>
      </c>
      <c r="H106" s="123" t="s">
        <v>67</v>
      </c>
      <c r="I106" s="429" t="s">
        <v>1478</v>
      </c>
    </row>
    <row r="107" spans="1:9" s="19" customFormat="1" ht="23.25" customHeight="1" x14ac:dyDescent="0.35">
      <c r="A107" s="686"/>
      <c r="B107" s="132"/>
      <c r="C107" s="127"/>
      <c r="D107" s="127"/>
      <c r="E107" s="128"/>
      <c r="F107" s="129" t="s">
        <v>1347</v>
      </c>
      <c r="G107" s="129" t="s">
        <v>1348</v>
      </c>
      <c r="H107" s="130" t="s">
        <v>68</v>
      </c>
      <c r="I107" s="254" t="s">
        <v>1479</v>
      </c>
    </row>
    <row r="108" spans="1:9" s="19" customFormat="1" ht="23.25" customHeight="1" x14ac:dyDescent="0.35">
      <c r="A108" s="685">
        <v>52</v>
      </c>
      <c r="B108" s="119" t="s">
        <v>30</v>
      </c>
      <c r="C108" s="120" t="s">
        <v>1102</v>
      </c>
      <c r="D108" s="120" t="str">
        <f>+C108</f>
        <v>809 บาท</v>
      </c>
      <c r="E108" s="121" t="s">
        <v>40</v>
      </c>
      <c r="F108" s="124" t="s">
        <v>66</v>
      </c>
      <c r="G108" s="122" t="str">
        <f>+F108</f>
        <v>บ.พรพัฒน์ แก๊ส แอนด์ ออยล์ จำกัด</v>
      </c>
      <c r="H108" s="123" t="s">
        <v>67</v>
      </c>
      <c r="I108" s="429" t="s">
        <v>1480</v>
      </c>
    </row>
    <row r="109" spans="1:9" s="19" customFormat="1" ht="23.25" customHeight="1" x14ac:dyDescent="0.35">
      <c r="A109" s="686"/>
      <c r="B109" s="132"/>
      <c r="C109" s="127"/>
      <c r="D109" s="127"/>
      <c r="E109" s="128"/>
      <c r="F109" s="129" t="s">
        <v>1347</v>
      </c>
      <c r="G109" s="129" t="s">
        <v>1348</v>
      </c>
      <c r="H109" s="130" t="s">
        <v>68</v>
      </c>
      <c r="I109" s="254" t="s">
        <v>1479</v>
      </c>
    </row>
    <row r="110" spans="1:9" s="19" customFormat="1" ht="23.25" customHeight="1" x14ac:dyDescent="0.35">
      <c r="A110" s="685">
        <v>53</v>
      </c>
      <c r="B110" s="119" t="s">
        <v>30</v>
      </c>
      <c r="C110" s="120" t="s">
        <v>1102</v>
      </c>
      <c r="D110" s="120" t="str">
        <f>+C110</f>
        <v>809 บาท</v>
      </c>
      <c r="E110" s="121" t="s">
        <v>40</v>
      </c>
      <c r="F110" s="124" t="s">
        <v>66</v>
      </c>
      <c r="G110" s="122" t="str">
        <f>+F110</f>
        <v>บ.พรพัฒน์ แก๊ส แอนด์ ออยล์ จำกัด</v>
      </c>
      <c r="H110" s="123" t="s">
        <v>67</v>
      </c>
      <c r="I110" s="429" t="s">
        <v>1481</v>
      </c>
    </row>
    <row r="111" spans="1:9" s="19" customFormat="1" ht="23.25" customHeight="1" x14ac:dyDescent="0.35">
      <c r="A111" s="686"/>
      <c r="B111" s="132"/>
      <c r="C111" s="127"/>
      <c r="D111" s="127"/>
      <c r="E111" s="128"/>
      <c r="F111" s="129" t="s">
        <v>1347</v>
      </c>
      <c r="G111" s="129" t="s">
        <v>1348</v>
      </c>
      <c r="H111" s="130" t="s">
        <v>68</v>
      </c>
      <c r="I111" s="254" t="s">
        <v>1479</v>
      </c>
    </row>
    <row r="112" spans="1:9" s="19" customFormat="1" ht="23.25" customHeight="1" x14ac:dyDescent="0.35">
      <c r="A112" s="685">
        <v>54</v>
      </c>
      <c r="B112" s="119" t="s">
        <v>30</v>
      </c>
      <c r="C112" s="120" t="s">
        <v>1102</v>
      </c>
      <c r="D112" s="120" t="str">
        <f>+C112</f>
        <v>809 บาท</v>
      </c>
      <c r="E112" s="121" t="s">
        <v>40</v>
      </c>
      <c r="F112" s="124" t="s">
        <v>66</v>
      </c>
      <c r="G112" s="122" t="str">
        <f>+F112</f>
        <v>บ.พรพัฒน์ แก๊ส แอนด์ ออยล์ จำกัด</v>
      </c>
      <c r="H112" s="123" t="s">
        <v>67</v>
      </c>
      <c r="I112" s="429" t="s">
        <v>1482</v>
      </c>
    </row>
    <row r="113" spans="1:9" s="19" customFormat="1" ht="23.25" customHeight="1" x14ac:dyDescent="0.35">
      <c r="A113" s="686"/>
      <c r="B113" s="132"/>
      <c r="C113" s="127"/>
      <c r="D113" s="127"/>
      <c r="E113" s="128"/>
      <c r="F113" s="129" t="s">
        <v>1347</v>
      </c>
      <c r="G113" s="129" t="s">
        <v>1348</v>
      </c>
      <c r="H113" s="130" t="s">
        <v>68</v>
      </c>
      <c r="I113" s="254" t="s">
        <v>1479</v>
      </c>
    </row>
    <row r="114" spans="1:9" s="19" customFormat="1" ht="23.25" customHeight="1" x14ac:dyDescent="0.35">
      <c r="A114" s="685">
        <v>55</v>
      </c>
      <c r="B114" s="119" t="s">
        <v>30</v>
      </c>
      <c r="C114" s="120" t="s">
        <v>262</v>
      </c>
      <c r="D114" s="120" t="str">
        <f>+C114</f>
        <v>760 บาท</v>
      </c>
      <c r="E114" s="121" t="s">
        <v>40</v>
      </c>
      <c r="F114" s="124" t="s">
        <v>71</v>
      </c>
      <c r="G114" s="122" t="str">
        <f>+F114</f>
        <v>ร้านพิชัยการเกษตร</v>
      </c>
      <c r="H114" s="123" t="s">
        <v>67</v>
      </c>
      <c r="I114" s="429" t="s">
        <v>1483</v>
      </c>
    </row>
    <row r="115" spans="1:9" s="19" customFormat="1" ht="23.25" customHeight="1" x14ac:dyDescent="0.35">
      <c r="A115" s="686"/>
      <c r="B115" s="125"/>
      <c r="C115" s="126"/>
      <c r="D115" s="127"/>
      <c r="E115" s="257"/>
      <c r="F115" s="129" t="s">
        <v>263</v>
      </c>
      <c r="G115" s="129" t="s">
        <v>264</v>
      </c>
      <c r="H115" s="130" t="s">
        <v>68</v>
      </c>
      <c r="I115" s="254" t="s">
        <v>1479</v>
      </c>
    </row>
    <row r="116" spans="1:9" s="19" customFormat="1" ht="23.25" customHeight="1" x14ac:dyDescent="0.35">
      <c r="A116" s="685">
        <v>56</v>
      </c>
      <c r="B116" s="119" t="s">
        <v>30</v>
      </c>
      <c r="C116" s="120" t="s">
        <v>262</v>
      </c>
      <c r="D116" s="120" t="str">
        <f>+C116</f>
        <v>760 บาท</v>
      </c>
      <c r="E116" s="121" t="s">
        <v>40</v>
      </c>
      <c r="F116" s="124" t="s">
        <v>71</v>
      </c>
      <c r="G116" s="122" t="str">
        <f>+F116</f>
        <v>ร้านพิชัยการเกษตร</v>
      </c>
      <c r="H116" s="123" t="s">
        <v>67</v>
      </c>
      <c r="I116" s="429" t="s">
        <v>1484</v>
      </c>
    </row>
    <row r="117" spans="1:9" s="19" customFormat="1" ht="23.25" customHeight="1" x14ac:dyDescent="0.35">
      <c r="A117" s="686"/>
      <c r="B117" s="125"/>
      <c r="C117" s="126"/>
      <c r="D117" s="127"/>
      <c r="E117" s="257"/>
      <c r="F117" s="129" t="s">
        <v>263</v>
      </c>
      <c r="G117" s="129" t="s">
        <v>264</v>
      </c>
      <c r="H117" s="130" t="s">
        <v>68</v>
      </c>
      <c r="I117" s="254" t="s">
        <v>1479</v>
      </c>
    </row>
    <row r="118" spans="1:9" s="19" customFormat="1" ht="23.25" customHeight="1" x14ac:dyDescent="0.35">
      <c r="A118" s="685">
        <v>57</v>
      </c>
      <c r="B118" s="119" t="s">
        <v>30</v>
      </c>
      <c r="C118" s="120" t="s">
        <v>262</v>
      </c>
      <c r="D118" s="120" t="str">
        <f>+C118</f>
        <v>760 บาท</v>
      </c>
      <c r="E118" s="121" t="s">
        <v>40</v>
      </c>
      <c r="F118" s="124" t="s">
        <v>71</v>
      </c>
      <c r="G118" s="122" t="str">
        <f>+F118</f>
        <v>ร้านพิชัยการเกษตร</v>
      </c>
      <c r="H118" s="123" t="s">
        <v>67</v>
      </c>
      <c r="I118" s="429" t="s">
        <v>1485</v>
      </c>
    </row>
    <row r="119" spans="1:9" s="19" customFormat="1" ht="23.25" customHeight="1" x14ac:dyDescent="0.35">
      <c r="A119" s="686"/>
      <c r="B119" s="125"/>
      <c r="C119" s="126"/>
      <c r="D119" s="127"/>
      <c r="E119" s="257"/>
      <c r="F119" s="129" t="s">
        <v>263</v>
      </c>
      <c r="G119" s="129" t="s">
        <v>264</v>
      </c>
      <c r="H119" s="130" t="s">
        <v>68</v>
      </c>
      <c r="I119" s="254" t="s">
        <v>1479</v>
      </c>
    </row>
    <row r="120" spans="1:9" s="19" customFormat="1" ht="23.25" customHeight="1" x14ac:dyDescent="0.35">
      <c r="A120" s="685">
        <v>58</v>
      </c>
      <c r="B120" s="119" t="s">
        <v>30</v>
      </c>
      <c r="C120" s="120" t="s">
        <v>262</v>
      </c>
      <c r="D120" s="120" t="str">
        <f>+C120</f>
        <v>760 บาท</v>
      </c>
      <c r="E120" s="121" t="s">
        <v>40</v>
      </c>
      <c r="F120" s="124" t="s">
        <v>71</v>
      </c>
      <c r="G120" s="122" t="str">
        <f>+F120</f>
        <v>ร้านพิชัยการเกษตร</v>
      </c>
      <c r="H120" s="123" t="s">
        <v>67</v>
      </c>
      <c r="I120" s="429" t="s">
        <v>1486</v>
      </c>
    </row>
    <row r="121" spans="1:9" s="19" customFormat="1" ht="23.25" customHeight="1" x14ac:dyDescent="0.35">
      <c r="A121" s="686"/>
      <c r="B121" s="125"/>
      <c r="C121" s="126"/>
      <c r="D121" s="127"/>
      <c r="E121" s="257"/>
      <c r="F121" s="129" t="s">
        <v>263</v>
      </c>
      <c r="G121" s="129" t="s">
        <v>264</v>
      </c>
      <c r="H121" s="130" t="s">
        <v>68</v>
      </c>
      <c r="I121" s="254" t="s">
        <v>1479</v>
      </c>
    </row>
    <row r="122" spans="1:9" s="19" customFormat="1" ht="23.25" customHeight="1" x14ac:dyDescent="0.35">
      <c r="A122" s="685">
        <v>59</v>
      </c>
      <c r="B122" s="119" t="s">
        <v>481</v>
      </c>
      <c r="C122" s="120" t="s">
        <v>564</v>
      </c>
      <c r="D122" s="120" t="str">
        <f>+C122</f>
        <v>1,750 บาท</v>
      </c>
      <c r="E122" s="121" t="s">
        <v>40</v>
      </c>
      <c r="F122" s="124" t="s">
        <v>417</v>
      </c>
      <c r="G122" s="138" t="str">
        <f>+F122</f>
        <v>ร้านทรัพย์ไพรวัลย์วัสดุก่อสร้าง</v>
      </c>
      <c r="H122" s="123" t="s">
        <v>67</v>
      </c>
      <c r="I122" s="429" t="s">
        <v>581</v>
      </c>
    </row>
    <row r="123" spans="1:9" s="19" customFormat="1" ht="23.25" customHeight="1" x14ac:dyDescent="0.35">
      <c r="A123" s="686"/>
      <c r="B123" s="125"/>
      <c r="C123" s="127"/>
      <c r="D123" s="127"/>
      <c r="E123" s="128"/>
      <c r="F123" s="130" t="s">
        <v>565</v>
      </c>
      <c r="G123" s="130" t="s">
        <v>566</v>
      </c>
      <c r="H123" s="130" t="s">
        <v>68</v>
      </c>
      <c r="I123" s="254" t="s">
        <v>1479</v>
      </c>
    </row>
    <row r="124" spans="1:9" s="19" customFormat="1" ht="23.25" customHeight="1" x14ac:dyDescent="0.35">
      <c r="A124" s="685">
        <v>60</v>
      </c>
      <c r="B124" s="119" t="s">
        <v>30</v>
      </c>
      <c r="C124" s="120" t="s">
        <v>1426</v>
      </c>
      <c r="D124" s="120" t="str">
        <f>+C124</f>
        <v>270 บาท</v>
      </c>
      <c r="E124" s="121" t="s">
        <v>40</v>
      </c>
      <c r="F124" s="124" t="s">
        <v>66</v>
      </c>
      <c r="G124" s="138" t="str">
        <f>+F124</f>
        <v>บ.พรพัฒน์ แก๊ส แอนด์ ออยล์ จำกัด</v>
      </c>
      <c r="H124" s="123" t="s">
        <v>67</v>
      </c>
      <c r="I124" s="429" t="s">
        <v>1487</v>
      </c>
    </row>
    <row r="125" spans="1:9" s="19" customFormat="1" ht="23.25" customHeight="1" x14ac:dyDescent="0.35">
      <c r="A125" s="686"/>
      <c r="B125" s="125"/>
      <c r="C125" s="127"/>
      <c r="D125" s="127"/>
      <c r="E125" s="257"/>
      <c r="F125" s="130" t="s">
        <v>1428</v>
      </c>
      <c r="G125" s="130" t="s">
        <v>1429</v>
      </c>
      <c r="H125" s="130" t="s">
        <v>68</v>
      </c>
      <c r="I125" s="254" t="s">
        <v>1479</v>
      </c>
    </row>
    <row r="126" spans="1:9" s="19" customFormat="1" ht="23.25" customHeight="1" x14ac:dyDescent="0.35">
      <c r="A126" s="685">
        <v>61</v>
      </c>
      <c r="B126" s="119" t="s">
        <v>1488</v>
      </c>
      <c r="C126" s="120" t="s">
        <v>571</v>
      </c>
      <c r="D126" s="120" t="str">
        <f>+C126</f>
        <v>1,350 บาท</v>
      </c>
      <c r="E126" s="121" t="s">
        <v>40</v>
      </c>
      <c r="F126" s="124" t="s">
        <v>1489</v>
      </c>
      <c r="G126" s="138" t="str">
        <f>+F126</f>
        <v>ร้านพงษ์พันธุ์ วัสดุก่อสร้าง</v>
      </c>
      <c r="H126" s="123" t="s">
        <v>67</v>
      </c>
      <c r="I126" s="429" t="s">
        <v>1490</v>
      </c>
    </row>
    <row r="127" spans="1:9" s="19" customFormat="1" ht="23.25" customHeight="1" x14ac:dyDescent="0.35">
      <c r="A127" s="686"/>
      <c r="B127" s="125"/>
      <c r="C127" s="127"/>
      <c r="D127" s="127"/>
      <c r="E127" s="257"/>
      <c r="F127" s="130" t="s">
        <v>572</v>
      </c>
      <c r="G127" s="130" t="s">
        <v>573</v>
      </c>
      <c r="H127" s="130" t="s">
        <v>68</v>
      </c>
      <c r="I127" s="254" t="s">
        <v>1479</v>
      </c>
    </row>
    <row r="128" spans="1:9" s="19" customFormat="1" ht="23.25" customHeight="1" x14ac:dyDescent="0.35">
      <c r="A128" s="685">
        <v>62</v>
      </c>
      <c r="B128" s="119" t="s">
        <v>1491</v>
      </c>
      <c r="C128" s="120" t="s">
        <v>1492</v>
      </c>
      <c r="D128" s="120" t="str">
        <f>+C128</f>
        <v>3,263.50 บาท</v>
      </c>
      <c r="E128" s="121" t="s">
        <v>40</v>
      </c>
      <c r="F128" s="124" t="s">
        <v>1493</v>
      </c>
      <c r="G128" s="138" t="str">
        <f>+F128</f>
        <v>บริษัท ทวีโชคเทรดดิ้ง จำกัด</v>
      </c>
      <c r="H128" s="123" t="s">
        <v>67</v>
      </c>
      <c r="I128" s="429" t="s">
        <v>1494</v>
      </c>
    </row>
    <row r="129" spans="1:9" s="19" customFormat="1" ht="23.25" customHeight="1" x14ac:dyDescent="0.35">
      <c r="A129" s="686"/>
      <c r="B129" s="125"/>
      <c r="C129" s="127"/>
      <c r="D129" s="127"/>
      <c r="E129" s="128"/>
      <c r="F129" s="130" t="s">
        <v>1495</v>
      </c>
      <c r="G129" s="130" t="s">
        <v>1496</v>
      </c>
      <c r="H129" s="130" t="s">
        <v>68</v>
      </c>
      <c r="I129" s="254" t="s">
        <v>1479</v>
      </c>
    </row>
    <row r="130" spans="1:9" s="19" customFormat="1" ht="23.25" customHeight="1" x14ac:dyDescent="0.35">
      <c r="A130" s="685">
        <v>63</v>
      </c>
      <c r="B130" s="119" t="s">
        <v>30</v>
      </c>
      <c r="C130" s="120" t="s">
        <v>406</v>
      </c>
      <c r="D130" s="120" t="str">
        <f>+C130</f>
        <v>100 บาท</v>
      </c>
      <c r="E130" s="121" t="s">
        <v>40</v>
      </c>
      <c r="F130" s="124" t="s">
        <v>309</v>
      </c>
      <c r="G130" s="138" t="str">
        <f>+F130</f>
        <v>บ.พรพัฒน์ ปิโตรเลียม จำกัด</v>
      </c>
      <c r="H130" s="123" t="s">
        <v>67</v>
      </c>
      <c r="I130" s="429" t="s">
        <v>1497</v>
      </c>
    </row>
    <row r="131" spans="1:9" s="19" customFormat="1" ht="23.25" customHeight="1" x14ac:dyDescent="0.35">
      <c r="A131" s="686"/>
      <c r="B131" s="132"/>
      <c r="C131" s="127"/>
      <c r="D131" s="127"/>
      <c r="E131" s="257"/>
      <c r="F131" s="130" t="s">
        <v>421</v>
      </c>
      <c r="G131" s="130" t="s">
        <v>422</v>
      </c>
      <c r="H131" s="130" t="s">
        <v>68</v>
      </c>
      <c r="I131" s="254" t="s">
        <v>1498</v>
      </c>
    </row>
    <row r="132" spans="1:9" s="19" customFormat="1" ht="23.25" customHeight="1" x14ac:dyDescent="0.35">
      <c r="A132" s="685">
        <v>64</v>
      </c>
      <c r="B132" s="119" t="s">
        <v>574</v>
      </c>
      <c r="C132" s="120" t="s">
        <v>1499</v>
      </c>
      <c r="D132" s="120" t="str">
        <f>+C132</f>
        <v>2,200 บาท</v>
      </c>
      <c r="E132" s="121" t="s">
        <v>40</v>
      </c>
      <c r="F132" s="124" t="s">
        <v>71</v>
      </c>
      <c r="G132" s="138" t="str">
        <f>+F132</f>
        <v>ร้านพิชัยการเกษตร</v>
      </c>
      <c r="H132" s="123" t="s">
        <v>67</v>
      </c>
      <c r="I132" s="429" t="s">
        <v>1500</v>
      </c>
    </row>
    <row r="133" spans="1:9" s="19" customFormat="1" ht="23.25" customHeight="1" x14ac:dyDescent="0.35">
      <c r="A133" s="686"/>
      <c r="B133" s="132"/>
      <c r="C133" s="127"/>
      <c r="D133" s="127"/>
      <c r="E133" s="257"/>
      <c r="F133" s="130" t="s">
        <v>1501</v>
      </c>
      <c r="G133" s="130" t="s">
        <v>1502</v>
      </c>
      <c r="H133" s="130" t="s">
        <v>68</v>
      </c>
      <c r="I133" s="254" t="s">
        <v>1503</v>
      </c>
    </row>
    <row r="134" spans="1:9" s="19" customFormat="1" ht="23.25" customHeight="1" x14ac:dyDescent="0.35">
      <c r="A134" s="685">
        <v>65</v>
      </c>
      <c r="B134" s="119" t="s">
        <v>574</v>
      </c>
      <c r="C134" s="120" t="s">
        <v>1111</v>
      </c>
      <c r="D134" s="120" t="str">
        <f>+C134</f>
        <v>1,130 บาท</v>
      </c>
      <c r="E134" s="121" t="s">
        <v>40</v>
      </c>
      <c r="F134" s="124" t="s">
        <v>71</v>
      </c>
      <c r="G134" s="138" t="str">
        <f>+F134</f>
        <v>ร้านพิชัยการเกษตร</v>
      </c>
      <c r="H134" s="123" t="s">
        <v>67</v>
      </c>
      <c r="I134" s="429" t="s">
        <v>1504</v>
      </c>
    </row>
    <row r="135" spans="1:9" s="19" customFormat="1" ht="23.25" customHeight="1" x14ac:dyDescent="0.35">
      <c r="A135" s="686"/>
      <c r="B135" s="132"/>
      <c r="C135" s="127"/>
      <c r="D135" s="127"/>
      <c r="E135" s="128"/>
      <c r="F135" s="130" t="s">
        <v>1505</v>
      </c>
      <c r="G135" s="130" t="s">
        <v>1506</v>
      </c>
      <c r="H135" s="130" t="s">
        <v>68</v>
      </c>
      <c r="I135" s="254" t="s">
        <v>1503</v>
      </c>
    </row>
    <row r="136" spans="1:9" s="19" customFormat="1" ht="23.25" customHeight="1" x14ac:dyDescent="0.35">
      <c r="A136" s="685">
        <v>66</v>
      </c>
      <c r="B136" s="119" t="s">
        <v>1507</v>
      </c>
      <c r="C136" s="120" t="s">
        <v>1508</v>
      </c>
      <c r="D136" s="120" t="str">
        <f>+C136</f>
        <v>160 บาท</v>
      </c>
      <c r="E136" s="121" t="s">
        <v>40</v>
      </c>
      <c r="F136" s="124" t="s">
        <v>71</v>
      </c>
      <c r="G136" s="138" t="str">
        <f>+F136</f>
        <v>ร้านพิชัยการเกษตร</v>
      </c>
      <c r="H136" s="123" t="s">
        <v>67</v>
      </c>
      <c r="I136" s="429" t="s">
        <v>1509</v>
      </c>
    </row>
    <row r="137" spans="1:9" s="19" customFormat="1" ht="23.25" customHeight="1" x14ac:dyDescent="0.35">
      <c r="A137" s="686"/>
      <c r="B137" s="132"/>
      <c r="C137" s="127"/>
      <c r="D137" s="127"/>
      <c r="E137" s="257"/>
      <c r="F137" s="130" t="s">
        <v>1510</v>
      </c>
      <c r="G137" s="130" t="s">
        <v>1511</v>
      </c>
      <c r="H137" s="130" t="s">
        <v>68</v>
      </c>
      <c r="I137" s="254" t="s">
        <v>1503</v>
      </c>
    </row>
    <row r="138" spans="1:9" s="19" customFormat="1" ht="23.25" customHeight="1" x14ac:dyDescent="0.35">
      <c r="A138" s="685">
        <v>67</v>
      </c>
      <c r="B138" s="119" t="s">
        <v>30</v>
      </c>
      <c r="C138" s="120" t="s">
        <v>1067</v>
      </c>
      <c r="D138" s="120" t="str">
        <f>+C138</f>
        <v>850 บาท</v>
      </c>
      <c r="E138" s="121" t="s">
        <v>40</v>
      </c>
      <c r="F138" s="124" t="s">
        <v>71</v>
      </c>
      <c r="G138" s="122" t="str">
        <f>+F138</f>
        <v>ร้านพิชัยการเกษตร</v>
      </c>
      <c r="H138" s="123" t="s">
        <v>67</v>
      </c>
      <c r="I138" s="253" t="s">
        <v>1512</v>
      </c>
    </row>
    <row r="139" spans="1:9" s="19" customFormat="1" ht="23.25" customHeight="1" x14ac:dyDescent="0.35">
      <c r="A139" s="686"/>
      <c r="B139" s="125"/>
      <c r="C139" s="126"/>
      <c r="D139" s="127"/>
      <c r="E139" s="257"/>
      <c r="F139" s="129" t="s">
        <v>1358</v>
      </c>
      <c r="G139" s="129" t="s">
        <v>1359</v>
      </c>
      <c r="H139" s="130" t="s">
        <v>68</v>
      </c>
      <c r="I139" s="254" t="s">
        <v>1503</v>
      </c>
    </row>
    <row r="140" spans="1:9" s="19" customFormat="1" ht="23.25" customHeight="1" x14ac:dyDescent="0.35">
      <c r="A140" s="685">
        <v>68</v>
      </c>
      <c r="B140" s="119" t="s">
        <v>1488</v>
      </c>
      <c r="C140" s="120" t="s">
        <v>1513</v>
      </c>
      <c r="D140" s="120" t="str">
        <f>+C140</f>
        <v>1,930 บาท</v>
      </c>
      <c r="E140" s="121" t="s">
        <v>40</v>
      </c>
      <c r="F140" s="124" t="s">
        <v>70</v>
      </c>
      <c r="G140" s="122" t="str">
        <f>+F140</f>
        <v>ร้านม่วงหอมวัสดุ</v>
      </c>
      <c r="H140" s="123" t="s">
        <v>67</v>
      </c>
      <c r="I140" s="253" t="s">
        <v>454</v>
      </c>
    </row>
    <row r="141" spans="1:9" s="19" customFormat="1" ht="23.25" customHeight="1" x14ac:dyDescent="0.35">
      <c r="A141" s="686"/>
      <c r="B141" s="125"/>
      <c r="C141" s="126"/>
      <c r="D141" s="127"/>
      <c r="E141" s="128"/>
      <c r="F141" s="129" t="s">
        <v>1514</v>
      </c>
      <c r="G141" s="129" t="s">
        <v>1515</v>
      </c>
      <c r="H141" s="130" t="s">
        <v>68</v>
      </c>
      <c r="I141" s="254" t="s">
        <v>1503</v>
      </c>
    </row>
    <row r="142" spans="1:9" s="19" customFormat="1" ht="23.25" customHeight="1" x14ac:dyDescent="0.35">
      <c r="A142" s="685">
        <v>69</v>
      </c>
      <c r="B142" s="132" t="s">
        <v>72</v>
      </c>
      <c r="C142" s="120" t="s">
        <v>474</v>
      </c>
      <c r="D142" s="120" t="str">
        <f>+C142</f>
        <v>1,200 บาท</v>
      </c>
      <c r="E142" s="121" t="s">
        <v>40</v>
      </c>
      <c r="F142" s="122" t="s">
        <v>242</v>
      </c>
      <c r="G142" s="122" t="str">
        <f>+F142</f>
        <v>ร้านจันทร์เจริญการค้า</v>
      </c>
      <c r="H142" s="123" t="s">
        <v>65</v>
      </c>
      <c r="I142" s="253" t="s">
        <v>1516</v>
      </c>
    </row>
    <row r="143" spans="1:9" s="19" customFormat="1" ht="23.25" customHeight="1" x14ac:dyDescent="0.35">
      <c r="A143" s="686"/>
      <c r="B143" s="125"/>
      <c r="C143" s="126"/>
      <c r="D143" s="127"/>
      <c r="E143" s="128"/>
      <c r="F143" s="129" t="s">
        <v>483</v>
      </c>
      <c r="G143" s="129" t="s">
        <v>1517</v>
      </c>
      <c r="H143" s="130"/>
      <c r="I143" s="254" t="s">
        <v>1518</v>
      </c>
    </row>
    <row r="144" spans="1:9" s="19" customFormat="1" ht="23.25" customHeight="1" x14ac:dyDescent="0.35">
      <c r="A144" s="685">
        <v>70</v>
      </c>
      <c r="B144" s="132" t="s">
        <v>1519</v>
      </c>
      <c r="C144" s="120" t="s">
        <v>1520</v>
      </c>
      <c r="D144" s="120" t="str">
        <f>+C144</f>
        <v>3,350 บาท</v>
      </c>
      <c r="E144" s="121" t="s">
        <v>40</v>
      </c>
      <c r="F144" s="122" t="s">
        <v>242</v>
      </c>
      <c r="G144" s="122" t="str">
        <f>+F144</f>
        <v>ร้านจันทร์เจริญการค้า</v>
      </c>
      <c r="H144" s="123" t="s">
        <v>67</v>
      </c>
      <c r="I144" s="253" t="s">
        <v>1521</v>
      </c>
    </row>
    <row r="145" spans="1:9" s="19" customFormat="1" ht="23.25" customHeight="1" x14ac:dyDescent="0.35">
      <c r="A145" s="686"/>
      <c r="B145" s="125"/>
      <c r="C145" s="126"/>
      <c r="D145" s="127"/>
      <c r="E145" s="128"/>
      <c r="F145" s="129" t="s">
        <v>1522</v>
      </c>
      <c r="G145" s="129" t="s">
        <v>1523</v>
      </c>
      <c r="H145" s="130" t="s">
        <v>68</v>
      </c>
      <c r="I145" s="253" t="s">
        <v>1524</v>
      </c>
    </row>
    <row r="146" spans="1:9" s="19" customFormat="1" ht="23.25" customHeight="1" x14ac:dyDescent="0.35">
      <c r="A146" s="685">
        <v>71</v>
      </c>
      <c r="B146" s="132" t="s">
        <v>1525</v>
      </c>
      <c r="C146" s="120" t="s">
        <v>1526</v>
      </c>
      <c r="D146" s="120" t="str">
        <f>+C146</f>
        <v>4,000 บาท</v>
      </c>
      <c r="E146" s="121" t="s">
        <v>40</v>
      </c>
      <c r="F146" s="124" t="s">
        <v>1527</v>
      </c>
      <c r="G146" s="122" t="str">
        <f>+F146</f>
        <v>นายประทรง สิทธิไกรพงษ์</v>
      </c>
      <c r="H146" s="123" t="s">
        <v>67</v>
      </c>
      <c r="I146" s="253" t="s">
        <v>547</v>
      </c>
    </row>
    <row r="147" spans="1:9" s="19" customFormat="1" ht="23.25" customHeight="1" x14ac:dyDescent="0.35">
      <c r="A147" s="686"/>
      <c r="B147" s="125"/>
      <c r="C147" s="126"/>
      <c r="D147" s="127"/>
      <c r="E147" s="257"/>
      <c r="F147" s="129" t="s">
        <v>1528</v>
      </c>
      <c r="G147" s="129" t="s">
        <v>1529</v>
      </c>
      <c r="H147" s="130" t="s">
        <v>68</v>
      </c>
      <c r="I147" s="254" t="s">
        <v>1524</v>
      </c>
    </row>
    <row r="148" spans="1:9" s="19" customFormat="1" ht="23.25" customHeight="1" x14ac:dyDescent="0.35">
      <c r="A148" s="685">
        <v>72</v>
      </c>
      <c r="B148" s="119" t="s">
        <v>1530</v>
      </c>
      <c r="C148" s="120" t="s">
        <v>1531</v>
      </c>
      <c r="D148" s="120" t="str">
        <f>+C148</f>
        <v>3,500 บาท</v>
      </c>
      <c r="E148" s="121" t="s">
        <v>40</v>
      </c>
      <c r="F148" s="124" t="s">
        <v>424</v>
      </c>
      <c r="G148" s="122" t="str">
        <f>+F148</f>
        <v>ร้านส.จินดา</v>
      </c>
      <c r="H148" s="123" t="s">
        <v>67</v>
      </c>
      <c r="I148" s="253" t="s">
        <v>1532</v>
      </c>
    </row>
    <row r="149" spans="1:9" s="19" customFormat="1" ht="23.25" customHeight="1" x14ac:dyDescent="0.35">
      <c r="A149" s="686"/>
      <c r="B149" s="125"/>
      <c r="C149" s="126"/>
      <c r="D149" s="127"/>
      <c r="E149" s="257"/>
      <c r="F149" s="129" t="s">
        <v>1533</v>
      </c>
      <c r="G149" s="129" t="s">
        <v>1534</v>
      </c>
      <c r="H149" s="130" t="s">
        <v>68</v>
      </c>
      <c r="I149" s="254" t="s">
        <v>1535</v>
      </c>
    </row>
    <row r="150" spans="1:9" s="19" customFormat="1" ht="23.25" customHeight="1" x14ac:dyDescent="0.35">
      <c r="A150" s="685">
        <v>73</v>
      </c>
      <c r="B150" s="119" t="s">
        <v>1536</v>
      </c>
      <c r="C150" s="120" t="s">
        <v>1537</v>
      </c>
      <c r="D150" s="120" t="str">
        <f>+C150</f>
        <v>1,525 บาท</v>
      </c>
      <c r="E150" s="121" t="s">
        <v>40</v>
      </c>
      <c r="F150" s="124" t="s">
        <v>70</v>
      </c>
      <c r="G150" s="122" t="str">
        <f>+F150</f>
        <v>ร้านม่วงหอมวัสดุ</v>
      </c>
      <c r="H150" s="123" t="s">
        <v>67</v>
      </c>
      <c r="I150" s="253" t="s">
        <v>1538</v>
      </c>
    </row>
    <row r="151" spans="1:9" s="19" customFormat="1" ht="23.25" customHeight="1" x14ac:dyDescent="0.35">
      <c r="A151" s="686"/>
      <c r="B151" s="125"/>
      <c r="C151" s="126"/>
      <c r="D151" s="127"/>
      <c r="E151" s="257"/>
      <c r="F151" s="129" t="s">
        <v>1539</v>
      </c>
      <c r="G151" s="129" t="s">
        <v>1540</v>
      </c>
      <c r="H151" s="130" t="s">
        <v>68</v>
      </c>
      <c r="I151" s="254" t="s">
        <v>1541</v>
      </c>
    </row>
    <row r="152" spans="1:9" s="19" customFormat="1" ht="23.25" customHeight="1" x14ac:dyDescent="0.35">
      <c r="A152" s="685">
        <v>74</v>
      </c>
      <c r="B152" s="119" t="s">
        <v>30</v>
      </c>
      <c r="C152" s="120" t="s">
        <v>1258</v>
      </c>
      <c r="D152" s="120" t="str">
        <f>+C152</f>
        <v>6,280 บาท</v>
      </c>
      <c r="E152" s="121" t="s">
        <v>40</v>
      </c>
      <c r="F152" s="124" t="s">
        <v>66</v>
      </c>
      <c r="G152" s="122" t="str">
        <f>+F152</f>
        <v>บ.พรพัฒน์ แก๊ส แอนด์ ออยล์ จำกัด</v>
      </c>
      <c r="H152" s="123" t="s">
        <v>67</v>
      </c>
      <c r="I152" s="253" t="s">
        <v>1542</v>
      </c>
    </row>
    <row r="153" spans="1:9" s="19" customFormat="1" ht="23.25" customHeight="1" x14ac:dyDescent="0.35">
      <c r="A153" s="686"/>
      <c r="B153" s="125"/>
      <c r="C153" s="126"/>
      <c r="D153" s="127"/>
      <c r="E153" s="257"/>
      <c r="F153" s="129" t="s">
        <v>1472</v>
      </c>
      <c r="G153" s="129" t="s">
        <v>1473</v>
      </c>
      <c r="H153" s="130" t="s">
        <v>68</v>
      </c>
      <c r="I153" s="254" t="s">
        <v>1541</v>
      </c>
    </row>
    <row r="154" spans="1:9" s="19" customFormat="1" ht="23.25" customHeight="1" x14ac:dyDescent="0.35">
      <c r="A154" s="685">
        <v>75</v>
      </c>
      <c r="B154" s="119" t="s">
        <v>30</v>
      </c>
      <c r="C154" s="120" t="s">
        <v>1258</v>
      </c>
      <c r="D154" s="120" t="str">
        <f>+C154</f>
        <v>6,280 บาท</v>
      </c>
      <c r="E154" s="121" t="s">
        <v>40</v>
      </c>
      <c r="F154" s="124" t="s">
        <v>66</v>
      </c>
      <c r="G154" s="122" t="str">
        <f>+F154</f>
        <v>บ.พรพัฒน์ แก๊ส แอนด์ ออยล์ จำกัด</v>
      </c>
      <c r="H154" s="123" t="s">
        <v>67</v>
      </c>
      <c r="I154" s="253" t="s">
        <v>1543</v>
      </c>
    </row>
    <row r="155" spans="1:9" s="19" customFormat="1" ht="23.25" customHeight="1" x14ac:dyDescent="0.35">
      <c r="A155" s="686"/>
      <c r="B155" s="125"/>
      <c r="C155" s="126"/>
      <c r="D155" s="127"/>
      <c r="E155" s="257"/>
      <c r="F155" s="129" t="s">
        <v>1472</v>
      </c>
      <c r="G155" s="129" t="s">
        <v>1473</v>
      </c>
      <c r="H155" s="130" t="s">
        <v>68</v>
      </c>
      <c r="I155" s="254" t="s">
        <v>1541</v>
      </c>
    </row>
    <row r="156" spans="1:9" s="19" customFormat="1" ht="23.25" customHeight="1" x14ac:dyDescent="0.35">
      <c r="A156" s="685">
        <v>76</v>
      </c>
      <c r="B156" s="119" t="s">
        <v>1544</v>
      </c>
      <c r="C156" s="136" t="s">
        <v>243</v>
      </c>
      <c r="D156" s="136" t="str">
        <f>+C156</f>
        <v>950 บาท</v>
      </c>
      <c r="E156" s="121" t="s">
        <v>40</v>
      </c>
      <c r="F156" s="124" t="s">
        <v>242</v>
      </c>
      <c r="G156" s="122" t="str">
        <f>+F156</f>
        <v>ร้านจันทร์เจริญการค้า</v>
      </c>
      <c r="H156" s="123" t="s">
        <v>67</v>
      </c>
      <c r="I156" s="253" t="s">
        <v>1545</v>
      </c>
    </row>
    <row r="157" spans="1:9" s="19" customFormat="1" ht="23.25" customHeight="1" x14ac:dyDescent="0.35">
      <c r="A157" s="686"/>
      <c r="B157" s="125"/>
      <c r="C157" s="127"/>
      <c r="D157" s="127"/>
      <c r="E157" s="128"/>
      <c r="F157" s="129" t="s">
        <v>312</v>
      </c>
      <c r="G157" s="129" t="s">
        <v>313</v>
      </c>
      <c r="H157" s="130" t="s">
        <v>68</v>
      </c>
      <c r="I157" s="254" t="s">
        <v>1541</v>
      </c>
    </row>
    <row r="158" spans="1:9" s="19" customFormat="1" ht="23.25" customHeight="1" x14ac:dyDescent="0.35">
      <c r="A158" s="685"/>
      <c r="B158" s="119"/>
      <c r="C158" s="120"/>
      <c r="D158" s="120">
        <f>+C158</f>
        <v>0</v>
      </c>
      <c r="E158" s="121" t="s">
        <v>40</v>
      </c>
      <c r="F158" s="124"/>
      <c r="G158" s="133">
        <f>+F158</f>
        <v>0</v>
      </c>
      <c r="H158" s="123"/>
      <c r="I158" s="124"/>
    </row>
    <row r="159" spans="1:9" s="19" customFormat="1" ht="23.25" customHeight="1" x14ac:dyDescent="0.35">
      <c r="A159" s="686"/>
      <c r="B159" s="135"/>
      <c r="C159" s="126"/>
      <c r="D159" s="127"/>
      <c r="E159" s="128"/>
      <c r="F159" s="129"/>
      <c r="G159" s="129"/>
      <c r="H159" s="130"/>
      <c r="I159" s="131"/>
    </row>
    <row r="160" spans="1:9" s="19" customFormat="1" ht="23.25" customHeight="1" x14ac:dyDescent="0.35">
      <c r="A160" s="685"/>
      <c r="B160" s="119"/>
      <c r="C160" s="120"/>
      <c r="D160" s="120">
        <f>+C160</f>
        <v>0</v>
      </c>
      <c r="E160" s="121" t="s">
        <v>40</v>
      </c>
      <c r="F160" s="122"/>
      <c r="G160" s="133">
        <f>+F160</f>
        <v>0</v>
      </c>
      <c r="H160" s="123"/>
      <c r="I160" s="124"/>
    </row>
    <row r="161" spans="1:9" s="19" customFormat="1" ht="23.25" customHeight="1" x14ac:dyDescent="0.35">
      <c r="A161" s="686"/>
      <c r="B161" s="135"/>
      <c r="C161" s="126"/>
      <c r="D161" s="127"/>
      <c r="E161" s="128"/>
      <c r="F161" s="129"/>
      <c r="G161" s="129"/>
      <c r="H161" s="130"/>
      <c r="I161" s="131"/>
    </row>
    <row r="162" spans="1:9" s="19" customFormat="1" ht="23.25" customHeight="1" x14ac:dyDescent="0.35">
      <c r="A162" s="685"/>
      <c r="B162" s="119"/>
      <c r="C162" s="120"/>
      <c r="D162" s="120">
        <f>+C162</f>
        <v>0</v>
      </c>
      <c r="E162" s="121" t="s">
        <v>40</v>
      </c>
      <c r="F162" s="138"/>
      <c r="G162" s="133">
        <f>+F162</f>
        <v>0</v>
      </c>
      <c r="H162" s="123"/>
      <c r="I162" s="124"/>
    </row>
    <row r="163" spans="1:9" s="19" customFormat="1" ht="23.25" customHeight="1" x14ac:dyDescent="0.35">
      <c r="A163" s="686"/>
      <c r="B163" s="125"/>
      <c r="C163" s="126"/>
      <c r="D163" s="127"/>
      <c r="E163" s="128"/>
      <c r="F163" s="129"/>
      <c r="G163" s="129"/>
      <c r="H163" s="130"/>
      <c r="I163" s="131"/>
    </row>
    <row r="164" spans="1:9" s="19" customFormat="1" ht="23.25" customHeight="1" x14ac:dyDescent="0.35">
      <c r="A164" s="685"/>
      <c r="B164" s="119"/>
      <c r="C164" s="120"/>
      <c r="D164" s="120">
        <f>+C164</f>
        <v>0</v>
      </c>
      <c r="E164" s="121" t="s">
        <v>40</v>
      </c>
      <c r="F164" s="138"/>
      <c r="G164" s="133">
        <f>+F164</f>
        <v>0</v>
      </c>
      <c r="H164" s="123"/>
      <c r="I164" s="124"/>
    </row>
    <row r="165" spans="1:9" s="19" customFormat="1" ht="23.25" customHeight="1" x14ac:dyDescent="0.35">
      <c r="A165" s="686"/>
      <c r="B165" s="125"/>
      <c r="C165" s="126"/>
      <c r="D165" s="127"/>
      <c r="E165" s="128"/>
      <c r="F165" s="129"/>
      <c r="G165" s="129"/>
      <c r="H165" s="130"/>
      <c r="I165" s="131"/>
    </row>
    <row r="166" spans="1:9" s="19" customFormat="1" ht="23.25" customHeight="1" x14ac:dyDescent="0.35">
      <c r="A166" s="685"/>
      <c r="B166" s="119"/>
      <c r="C166" s="120"/>
      <c r="D166" s="120">
        <f>+C166</f>
        <v>0</v>
      </c>
      <c r="E166" s="121" t="s">
        <v>40</v>
      </c>
      <c r="F166" s="124"/>
      <c r="G166" s="133">
        <f>+F166</f>
        <v>0</v>
      </c>
      <c r="H166" s="123"/>
      <c r="I166" s="124"/>
    </row>
    <row r="167" spans="1:9" s="19" customFormat="1" ht="23.25" customHeight="1" x14ac:dyDescent="0.35">
      <c r="A167" s="686"/>
      <c r="B167" s="125"/>
      <c r="C167" s="126"/>
      <c r="D167" s="127"/>
      <c r="E167" s="128"/>
      <c r="F167" s="129"/>
      <c r="G167" s="129"/>
      <c r="H167" s="130"/>
      <c r="I167" s="131"/>
    </row>
    <row r="168" spans="1:9" s="19" customFormat="1" ht="23.25" customHeight="1" x14ac:dyDescent="0.35">
      <c r="A168" s="685"/>
      <c r="B168" s="119"/>
      <c r="C168" s="137"/>
      <c r="D168" s="120">
        <f>+C168</f>
        <v>0</v>
      </c>
      <c r="E168" s="121" t="s">
        <v>40</v>
      </c>
      <c r="F168" s="122"/>
      <c r="G168" s="133">
        <f>+F168</f>
        <v>0</v>
      </c>
      <c r="H168" s="123"/>
      <c r="I168" s="124"/>
    </row>
    <row r="169" spans="1:9" s="19" customFormat="1" ht="23.25" customHeight="1" x14ac:dyDescent="0.35">
      <c r="A169" s="686"/>
      <c r="B169" s="125"/>
      <c r="C169" s="120"/>
      <c r="D169" s="127"/>
      <c r="E169" s="128"/>
      <c r="F169" s="129"/>
      <c r="G169" s="129"/>
      <c r="H169" s="130"/>
      <c r="I169" s="131"/>
    </row>
    <row r="170" spans="1:9" s="19" customFormat="1" ht="23.25" customHeight="1" x14ac:dyDescent="0.35">
      <c r="A170" s="685"/>
      <c r="B170" s="119"/>
      <c r="C170" s="137"/>
      <c r="D170" s="120">
        <f>+C170</f>
        <v>0</v>
      </c>
      <c r="E170" s="121" t="s">
        <v>40</v>
      </c>
      <c r="F170" s="122"/>
      <c r="G170" s="133">
        <f>+F170</f>
        <v>0</v>
      </c>
      <c r="H170" s="123"/>
      <c r="I170" s="124"/>
    </row>
    <row r="171" spans="1:9" s="19" customFormat="1" ht="23.25" customHeight="1" x14ac:dyDescent="0.35">
      <c r="A171" s="686"/>
      <c r="B171" s="125"/>
      <c r="C171" s="120"/>
      <c r="D171" s="127"/>
      <c r="E171" s="128"/>
      <c r="F171" s="129"/>
      <c r="G171" s="129"/>
      <c r="H171" s="130"/>
      <c r="I171" s="131"/>
    </row>
    <row r="172" spans="1:9" s="19" customFormat="1" ht="23.25" customHeight="1" x14ac:dyDescent="0.35">
      <c r="A172" s="685"/>
      <c r="B172" s="119"/>
      <c r="C172" s="137"/>
      <c r="D172" s="346">
        <f>+C172</f>
        <v>0</v>
      </c>
      <c r="E172" s="121" t="s">
        <v>40</v>
      </c>
      <c r="F172" s="138"/>
      <c r="G172" s="133">
        <f>+F172</f>
        <v>0</v>
      </c>
      <c r="H172" s="123"/>
      <c r="I172" s="124"/>
    </row>
    <row r="173" spans="1:9" s="19" customFormat="1" ht="23.25" customHeight="1" x14ac:dyDescent="0.35">
      <c r="A173" s="686"/>
      <c r="B173" s="125"/>
      <c r="C173" s="126"/>
      <c r="D173" s="127"/>
      <c r="E173" s="128"/>
      <c r="F173" s="129"/>
      <c r="G173" s="129"/>
      <c r="H173" s="130"/>
      <c r="I173" s="131"/>
    </row>
    <row r="174" spans="1:9" s="19" customFormat="1" ht="23.25" customHeight="1" x14ac:dyDescent="0.35">
      <c r="A174" s="685"/>
      <c r="B174" s="119"/>
      <c r="C174" s="120"/>
      <c r="D174" s="120">
        <f>+C174</f>
        <v>0</v>
      </c>
      <c r="E174" s="121" t="s">
        <v>40</v>
      </c>
      <c r="F174" s="138"/>
      <c r="G174" s="133">
        <f>+F174</f>
        <v>0</v>
      </c>
      <c r="H174" s="123"/>
      <c r="I174" s="124"/>
    </row>
    <row r="175" spans="1:9" s="19" customFormat="1" ht="23.25" customHeight="1" x14ac:dyDescent="0.35">
      <c r="A175" s="686"/>
      <c r="B175" s="125"/>
      <c r="C175" s="126"/>
      <c r="D175" s="127"/>
      <c r="E175" s="128"/>
      <c r="F175" s="129"/>
      <c r="G175" s="129"/>
      <c r="H175" s="130"/>
      <c r="I175" s="131"/>
    </row>
    <row r="176" spans="1:9" s="19" customFormat="1" ht="23.25" customHeight="1" x14ac:dyDescent="0.35">
      <c r="A176" s="685"/>
      <c r="B176" s="119"/>
      <c r="C176" s="120"/>
      <c r="D176" s="120">
        <f>+C176</f>
        <v>0</v>
      </c>
      <c r="E176" s="121" t="s">
        <v>40</v>
      </c>
      <c r="F176" s="138"/>
      <c r="G176" s="133">
        <f>+F176</f>
        <v>0</v>
      </c>
      <c r="H176" s="123"/>
      <c r="I176" s="124"/>
    </row>
    <row r="177" spans="1:9" s="19" customFormat="1" ht="23.25" customHeight="1" x14ac:dyDescent="0.35">
      <c r="A177" s="686"/>
      <c r="B177" s="125"/>
      <c r="C177" s="126"/>
      <c r="D177" s="127"/>
      <c r="E177" s="128"/>
      <c r="F177" s="129"/>
      <c r="G177" s="129"/>
      <c r="H177" s="130"/>
      <c r="I177" s="131"/>
    </row>
    <row r="178" spans="1:9" s="19" customFormat="1" ht="23.25" customHeight="1" x14ac:dyDescent="0.35">
      <c r="A178" s="685"/>
      <c r="B178" s="119"/>
      <c r="C178" s="120"/>
      <c r="D178" s="346">
        <f>+C178</f>
        <v>0</v>
      </c>
      <c r="E178" s="121" t="s">
        <v>40</v>
      </c>
      <c r="F178" s="124"/>
      <c r="G178" s="133">
        <f>+F178</f>
        <v>0</v>
      </c>
      <c r="H178" s="123"/>
      <c r="I178" s="124"/>
    </row>
    <row r="179" spans="1:9" s="19" customFormat="1" ht="23.25" customHeight="1" x14ac:dyDescent="0.35">
      <c r="A179" s="686"/>
      <c r="B179" s="125"/>
      <c r="C179" s="126"/>
      <c r="D179" s="127"/>
      <c r="E179" s="128"/>
      <c r="F179" s="129"/>
      <c r="G179" s="129"/>
      <c r="H179" s="130"/>
      <c r="I179" s="131"/>
    </row>
    <row r="180" spans="1:9" s="19" customFormat="1" ht="23.25" customHeight="1" x14ac:dyDescent="0.35">
      <c r="A180" s="685"/>
      <c r="B180" s="119"/>
      <c r="C180" s="120"/>
      <c r="D180" s="346">
        <f>+C180</f>
        <v>0</v>
      </c>
      <c r="E180" s="121" t="s">
        <v>40</v>
      </c>
      <c r="F180" s="138"/>
      <c r="G180" s="132">
        <f>+F180</f>
        <v>0</v>
      </c>
      <c r="H180" s="123"/>
      <c r="I180" s="124"/>
    </row>
    <row r="181" spans="1:9" s="19" customFormat="1" ht="23.25" customHeight="1" x14ac:dyDescent="0.35">
      <c r="A181" s="686"/>
      <c r="B181" s="125"/>
      <c r="C181" s="127"/>
      <c r="D181" s="127"/>
      <c r="E181" s="128"/>
      <c r="F181" s="129"/>
      <c r="G181" s="129"/>
      <c r="H181" s="130"/>
      <c r="I181" s="131"/>
    </row>
    <row r="182" spans="1:9" s="19" customFormat="1" ht="23.25" customHeight="1" x14ac:dyDescent="0.35">
      <c r="A182" s="685"/>
      <c r="B182" s="119"/>
      <c r="C182" s="346"/>
      <c r="D182" s="346">
        <f>+C182</f>
        <v>0</v>
      </c>
      <c r="E182" s="121" t="s">
        <v>40</v>
      </c>
      <c r="F182" s="138"/>
      <c r="G182" s="132">
        <f>+F182</f>
        <v>0</v>
      </c>
      <c r="H182" s="123"/>
      <c r="I182" s="124"/>
    </row>
    <row r="183" spans="1:9" s="19" customFormat="1" ht="23.25" customHeight="1" x14ac:dyDescent="0.35">
      <c r="A183" s="686"/>
      <c r="B183" s="125"/>
      <c r="C183" s="127"/>
      <c r="D183" s="127"/>
      <c r="E183" s="128"/>
      <c r="F183" s="130"/>
      <c r="G183" s="130"/>
      <c r="H183" s="130"/>
      <c r="I183" s="131"/>
    </row>
    <row r="184" spans="1:9" s="19" customFormat="1" ht="23.25" customHeight="1" x14ac:dyDescent="0.35">
      <c r="A184" s="685"/>
      <c r="B184" s="119"/>
      <c r="C184" s="346"/>
      <c r="D184" s="346">
        <f>+C184</f>
        <v>0</v>
      </c>
      <c r="E184" s="121" t="s">
        <v>40</v>
      </c>
      <c r="F184" s="138"/>
      <c r="G184" s="132">
        <f>+F184</f>
        <v>0</v>
      </c>
      <c r="H184" s="123"/>
      <c r="I184" s="124"/>
    </row>
    <row r="185" spans="1:9" s="19" customFormat="1" ht="23.25" customHeight="1" x14ac:dyDescent="0.35">
      <c r="A185" s="686"/>
      <c r="B185" s="125"/>
      <c r="C185" s="127"/>
      <c r="D185" s="127"/>
      <c r="E185" s="128"/>
      <c r="F185" s="130"/>
      <c r="G185" s="130"/>
      <c r="H185" s="130"/>
      <c r="I185" s="131"/>
    </row>
    <row r="186" spans="1:9" s="19" customFormat="1" ht="23.25" customHeight="1" x14ac:dyDescent="0.35">
      <c r="A186" s="685"/>
      <c r="B186" s="119"/>
      <c r="C186" s="120"/>
      <c r="D186" s="346">
        <f>+C186</f>
        <v>0</v>
      </c>
      <c r="E186" s="121" t="s">
        <v>40</v>
      </c>
      <c r="F186" s="124"/>
      <c r="G186" s="133">
        <f>+F186</f>
        <v>0</v>
      </c>
      <c r="H186" s="123"/>
      <c r="I186" s="124"/>
    </row>
    <row r="187" spans="1:9" s="19" customFormat="1" ht="23.25" customHeight="1" x14ac:dyDescent="0.35">
      <c r="A187" s="686"/>
      <c r="B187" s="125"/>
      <c r="C187" s="126"/>
      <c r="D187" s="127"/>
      <c r="E187" s="128"/>
      <c r="F187" s="129"/>
      <c r="G187" s="129"/>
      <c r="H187" s="130"/>
      <c r="I187" s="131"/>
    </row>
    <row r="188" spans="1:9" s="19" customFormat="1" ht="23.25" customHeight="1" x14ac:dyDescent="0.35">
      <c r="A188" s="685"/>
      <c r="B188" s="119"/>
      <c r="C188" s="120"/>
      <c r="D188" s="120">
        <f>+C188</f>
        <v>0</v>
      </c>
      <c r="E188" s="121" t="s">
        <v>40</v>
      </c>
      <c r="F188" s="138"/>
      <c r="G188" s="138">
        <f>+F188</f>
        <v>0</v>
      </c>
      <c r="H188" s="123"/>
      <c r="I188" s="124"/>
    </row>
    <row r="189" spans="1:9" s="19" customFormat="1" ht="23.25" customHeight="1" x14ac:dyDescent="0.35">
      <c r="A189" s="686"/>
      <c r="B189" s="132"/>
      <c r="C189" s="127"/>
      <c r="D189" s="127"/>
      <c r="E189" s="128"/>
      <c r="F189" s="130"/>
      <c r="G189" s="130"/>
      <c r="H189" s="130"/>
      <c r="I189" s="131"/>
    </row>
    <row r="190" spans="1:9" s="19" customFormat="1" ht="23.25" customHeight="1" x14ac:dyDescent="0.35">
      <c r="A190" s="685"/>
      <c r="B190" s="132"/>
      <c r="C190" s="120"/>
      <c r="D190" s="120">
        <f>+C190</f>
        <v>0</v>
      </c>
      <c r="E190" s="121" t="s">
        <v>40</v>
      </c>
      <c r="F190" s="122"/>
      <c r="G190" s="122">
        <f>+F190:F191</f>
        <v>0</v>
      </c>
      <c r="H190" s="123"/>
      <c r="I190" s="124" t="s">
        <v>244</v>
      </c>
    </row>
    <row r="191" spans="1:9" s="19" customFormat="1" ht="23.25" customHeight="1" x14ac:dyDescent="0.35">
      <c r="A191" s="686"/>
      <c r="B191" s="125"/>
      <c r="C191" s="127"/>
      <c r="D191" s="127"/>
      <c r="E191" s="128"/>
      <c r="F191" s="129"/>
      <c r="G191" s="129"/>
      <c r="H191" s="130"/>
      <c r="I191" s="131" t="s">
        <v>314</v>
      </c>
    </row>
    <row r="192" spans="1:9" s="19" customFormat="1" ht="23.25" customHeight="1" x14ac:dyDescent="0.35">
      <c r="A192" s="685"/>
      <c r="B192" s="132"/>
      <c r="C192" s="120"/>
      <c r="D192" s="120">
        <f>+C192</f>
        <v>0</v>
      </c>
      <c r="E192" s="121" t="s">
        <v>40</v>
      </c>
      <c r="F192" s="122"/>
      <c r="G192" s="122">
        <f>+F192:F193</f>
        <v>0</v>
      </c>
      <c r="H192" s="123"/>
      <c r="I192" s="124" t="s">
        <v>244</v>
      </c>
    </row>
    <row r="193" spans="1:9" s="19" customFormat="1" ht="23.25" customHeight="1" x14ac:dyDescent="0.35">
      <c r="A193" s="686"/>
      <c r="B193" s="125"/>
      <c r="C193" s="127"/>
      <c r="D193" s="127"/>
      <c r="E193" s="128"/>
      <c r="F193" s="129"/>
      <c r="G193" s="129"/>
      <c r="H193" s="130"/>
      <c r="I193" s="131" t="s">
        <v>314</v>
      </c>
    </row>
    <row r="194" spans="1:9" s="19" customFormat="1" ht="23.25" customHeight="1" x14ac:dyDescent="0.35">
      <c r="A194" s="685"/>
      <c r="B194" s="132"/>
      <c r="C194" s="120"/>
      <c r="D194" s="120">
        <f>+C194</f>
        <v>0</v>
      </c>
      <c r="E194" s="121" t="s">
        <v>40</v>
      </c>
      <c r="F194" s="122"/>
      <c r="G194" s="122">
        <f>+F194</f>
        <v>0</v>
      </c>
      <c r="H194" s="123"/>
      <c r="I194" s="124"/>
    </row>
    <row r="195" spans="1:9" s="19" customFormat="1" ht="23.25" customHeight="1" x14ac:dyDescent="0.35">
      <c r="A195" s="686"/>
      <c r="B195" s="125"/>
      <c r="C195" s="127"/>
      <c r="D195" s="127"/>
      <c r="E195" s="128"/>
      <c r="F195" s="129"/>
      <c r="G195" s="129"/>
      <c r="H195" s="130"/>
      <c r="I195" s="131"/>
    </row>
    <row r="196" spans="1:9" s="19" customFormat="1" ht="23.25" customHeight="1" x14ac:dyDescent="0.35">
      <c r="A196" s="685"/>
      <c r="B196" s="132"/>
      <c r="C196" s="120"/>
      <c r="D196" s="120">
        <f>+C196</f>
        <v>0</v>
      </c>
      <c r="E196" s="121" t="s">
        <v>40</v>
      </c>
      <c r="F196" s="122"/>
      <c r="G196" s="122">
        <f>+F196</f>
        <v>0</v>
      </c>
      <c r="H196" s="123"/>
      <c r="I196" s="124"/>
    </row>
    <row r="197" spans="1:9" s="19" customFormat="1" ht="23.25" customHeight="1" x14ac:dyDescent="0.35">
      <c r="A197" s="686"/>
      <c r="B197" s="125"/>
      <c r="C197" s="127"/>
      <c r="D197" s="127"/>
      <c r="E197" s="128"/>
      <c r="F197" s="129"/>
      <c r="G197" s="129"/>
      <c r="H197" s="130"/>
      <c r="I197" s="131"/>
    </row>
    <row r="198" spans="1:9" s="19" customFormat="1" ht="23.25" customHeight="1" x14ac:dyDescent="0.35">
      <c r="A198" s="685"/>
      <c r="B198" s="132"/>
      <c r="C198" s="120"/>
      <c r="D198" s="120">
        <f>+C198</f>
        <v>0</v>
      </c>
      <c r="E198" s="121" t="s">
        <v>40</v>
      </c>
      <c r="F198" s="122"/>
      <c r="G198" s="122">
        <f>+F198</f>
        <v>0</v>
      </c>
      <c r="H198" s="123"/>
      <c r="I198" s="124"/>
    </row>
    <row r="199" spans="1:9" s="19" customFormat="1" ht="23.25" customHeight="1" x14ac:dyDescent="0.35">
      <c r="A199" s="686"/>
      <c r="B199" s="125"/>
      <c r="C199" s="127"/>
      <c r="D199" s="127"/>
      <c r="E199" s="128"/>
      <c r="F199" s="129"/>
      <c r="G199" s="129"/>
      <c r="H199" s="130"/>
      <c r="I199" s="131"/>
    </row>
    <row r="200" spans="1:9" s="19" customFormat="1" ht="23.25" customHeight="1" x14ac:dyDescent="0.35">
      <c r="A200" s="685"/>
      <c r="B200" s="132"/>
      <c r="C200" s="120"/>
      <c r="D200" s="120">
        <f>+C200</f>
        <v>0</v>
      </c>
      <c r="E200" s="121" t="s">
        <v>40</v>
      </c>
      <c r="F200" s="122"/>
      <c r="G200" s="122">
        <f>+F200</f>
        <v>0</v>
      </c>
      <c r="H200" s="123"/>
      <c r="I200" s="124"/>
    </row>
    <row r="201" spans="1:9" s="19" customFormat="1" ht="23.25" customHeight="1" x14ac:dyDescent="0.35">
      <c r="A201" s="686"/>
      <c r="B201" s="125"/>
      <c r="C201" s="127"/>
      <c r="D201" s="127"/>
      <c r="E201" s="128"/>
      <c r="F201" s="129"/>
      <c r="G201" s="129"/>
      <c r="H201" s="130"/>
      <c r="I201" s="131"/>
    </row>
    <row r="202" spans="1:9" s="19" customFormat="1" ht="23.25" customHeight="1" x14ac:dyDescent="0.35">
      <c r="A202" s="685"/>
      <c r="B202" s="119"/>
      <c r="C202" s="120"/>
      <c r="D202" s="120">
        <f>+C202</f>
        <v>0</v>
      </c>
      <c r="E202" s="121" t="s">
        <v>40</v>
      </c>
      <c r="F202" s="122"/>
      <c r="G202" s="122">
        <f>+F202</f>
        <v>0</v>
      </c>
      <c r="H202" s="123"/>
      <c r="I202" s="124"/>
    </row>
    <row r="203" spans="1:9" s="19" customFormat="1" ht="23.25" customHeight="1" x14ac:dyDescent="0.35">
      <c r="A203" s="686"/>
      <c r="B203" s="135"/>
      <c r="C203" s="126"/>
      <c r="D203" s="127"/>
      <c r="E203" s="128"/>
      <c r="F203" s="129"/>
      <c r="G203" s="129"/>
      <c r="H203" s="130"/>
      <c r="I203" s="131"/>
    </row>
    <row r="204" spans="1:9" s="19" customFormat="1" ht="23.25" customHeight="1" x14ac:dyDescent="0.35">
      <c r="A204" s="685"/>
      <c r="B204" s="119"/>
      <c r="C204" s="120"/>
      <c r="D204" s="120">
        <f>+C204</f>
        <v>0</v>
      </c>
      <c r="E204" s="121" t="s">
        <v>40</v>
      </c>
      <c r="F204" s="122"/>
      <c r="G204" s="122">
        <f>+F204</f>
        <v>0</v>
      </c>
      <c r="H204" s="123"/>
      <c r="I204" s="124"/>
    </row>
    <row r="205" spans="1:9" s="19" customFormat="1" ht="23.25" customHeight="1" x14ac:dyDescent="0.35">
      <c r="A205" s="686"/>
      <c r="B205" s="135"/>
      <c r="C205" s="126"/>
      <c r="D205" s="127"/>
      <c r="E205" s="128"/>
      <c r="F205" s="129"/>
      <c r="G205" s="129"/>
      <c r="H205" s="130"/>
      <c r="I205" s="131"/>
    </row>
    <row r="206" spans="1:9" s="19" customFormat="1" ht="23.25" customHeight="1" x14ac:dyDescent="0.35">
      <c r="A206" s="685"/>
      <c r="B206" s="119"/>
      <c r="C206" s="120"/>
      <c r="D206" s="120">
        <f>+C206</f>
        <v>0</v>
      </c>
      <c r="E206" s="121" t="s">
        <v>40</v>
      </c>
      <c r="F206" s="122"/>
      <c r="G206" s="122">
        <f>+F206</f>
        <v>0</v>
      </c>
      <c r="H206" s="123"/>
      <c r="I206" s="124"/>
    </row>
    <row r="207" spans="1:9" s="19" customFormat="1" ht="23.25" customHeight="1" x14ac:dyDescent="0.35">
      <c r="A207" s="686"/>
      <c r="B207" s="135"/>
      <c r="C207" s="126"/>
      <c r="D207" s="127"/>
      <c r="E207" s="128"/>
      <c r="F207" s="129"/>
      <c r="G207" s="129"/>
      <c r="H207" s="130"/>
      <c r="I207" s="131"/>
    </row>
    <row r="208" spans="1:9" s="19" customFormat="1" ht="23.25" customHeight="1" x14ac:dyDescent="0.35">
      <c r="A208" s="685"/>
      <c r="B208" s="119"/>
      <c r="C208" s="120"/>
      <c r="D208" s="120">
        <f>+C208</f>
        <v>0</v>
      </c>
      <c r="E208" s="121" t="s">
        <v>40</v>
      </c>
      <c r="F208" s="138"/>
      <c r="G208" s="122">
        <f>+F208</f>
        <v>0</v>
      </c>
      <c r="H208" s="123"/>
      <c r="I208" s="124"/>
    </row>
    <row r="209" spans="1:9" s="19" customFormat="1" ht="23.25" customHeight="1" x14ac:dyDescent="0.35">
      <c r="A209" s="686"/>
      <c r="B209" s="125"/>
      <c r="C209" s="126"/>
      <c r="D209" s="127"/>
      <c r="E209" s="128"/>
      <c r="F209" s="129"/>
      <c r="G209" s="129"/>
      <c r="H209" s="130"/>
      <c r="I209" s="131"/>
    </row>
    <row r="210" spans="1:9" s="19" customFormat="1" ht="23.25" customHeight="1" x14ac:dyDescent="0.35">
      <c r="A210" s="685"/>
      <c r="B210" s="132"/>
      <c r="C210" s="120"/>
      <c r="D210" s="120">
        <f>+C210</f>
        <v>0</v>
      </c>
      <c r="E210" s="121" t="s">
        <v>40</v>
      </c>
      <c r="F210" s="122"/>
      <c r="G210" s="122">
        <f>+F210</f>
        <v>0</v>
      </c>
      <c r="H210" s="123"/>
      <c r="I210" s="124"/>
    </row>
    <row r="211" spans="1:9" s="19" customFormat="1" ht="23.25" customHeight="1" x14ac:dyDescent="0.35">
      <c r="A211" s="686"/>
      <c r="B211" s="132"/>
      <c r="C211" s="126"/>
      <c r="D211" s="127"/>
      <c r="E211" s="128"/>
      <c r="F211" s="129"/>
      <c r="G211" s="129"/>
      <c r="H211" s="130"/>
      <c r="I211" s="131"/>
    </row>
    <row r="212" spans="1:9" s="19" customFormat="1" ht="23.25" customHeight="1" x14ac:dyDescent="0.35">
      <c r="A212" s="685"/>
      <c r="B212" s="119"/>
      <c r="C212" s="120"/>
      <c r="D212" s="120">
        <f>+C212</f>
        <v>0</v>
      </c>
      <c r="E212" s="121" t="s">
        <v>40</v>
      </c>
      <c r="F212" s="138"/>
      <c r="G212" s="122">
        <f>+F212</f>
        <v>0</v>
      </c>
      <c r="H212" s="123"/>
      <c r="I212" s="124"/>
    </row>
    <row r="213" spans="1:9" s="19" customFormat="1" ht="23.25" customHeight="1" x14ac:dyDescent="0.35">
      <c r="A213" s="686"/>
      <c r="B213" s="135"/>
      <c r="C213" s="126"/>
      <c r="D213" s="127"/>
      <c r="E213" s="128"/>
      <c r="F213" s="129"/>
      <c r="G213" s="129"/>
      <c r="H213" s="130"/>
      <c r="I213" s="131"/>
    </row>
    <row r="214" spans="1:9" s="19" customFormat="1" ht="23.25" customHeight="1" x14ac:dyDescent="0.35">
      <c r="A214" s="685"/>
      <c r="B214" s="119"/>
      <c r="C214" s="120"/>
      <c r="D214" s="120"/>
      <c r="E214" s="121"/>
      <c r="F214" s="138"/>
      <c r="G214" s="122"/>
      <c r="H214" s="123"/>
      <c r="I214" s="124"/>
    </row>
    <row r="215" spans="1:9" s="19" customFormat="1" ht="23.25" customHeight="1" x14ac:dyDescent="0.35">
      <c r="A215" s="686"/>
      <c r="B215" s="135"/>
      <c r="C215" s="126"/>
      <c r="D215" s="127"/>
      <c r="E215" s="128"/>
      <c r="F215" s="129"/>
      <c r="G215" s="129"/>
      <c r="H215" s="130"/>
      <c r="I215" s="131"/>
    </row>
    <row r="216" spans="1:9" s="19" customFormat="1" ht="23.25" customHeight="1" x14ac:dyDescent="0.35">
      <c r="A216" s="683"/>
      <c r="B216" s="119"/>
      <c r="C216" s="120"/>
      <c r="D216" s="120"/>
      <c r="E216" s="121"/>
      <c r="F216" s="138"/>
      <c r="G216" s="122"/>
      <c r="H216" s="123"/>
      <c r="I216" s="124"/>
    </row>
    <row r="217" spans="1:9" s="19" customFormat="1" ht="23.25" customHeight="1" x14ac:dyDescent="0.35">
      <c r="A217" s="684"/>
      <c r="B217" s="135"/>
      <c r="C217" s="126"/>
      <c r="D217" s="127"/>
      <c r="E217" s="128"/>
      <c r="F217" s="129"/>
      <c r="G217" s="129"/>
      <c r="H217" s="130"/>
      <c r="I217" s="131"/>
    </row>
    <row r="218" spans="1:9" s="19" customFormat="1" ht="23.25" customHeight="1" x14ac:dyDescent="0.35">
      <c r="A218" s="683"/>
      <c r="B218" s="119"/>
      <c r="C218" s="120"/>
      <c r="D218" s="120"/>
      <c r="E218" s="121"/>
      <c r="F218" s="138"/>
      <c r="G218" s="122"/>
      <c r="H218" s="123"/>
      <c r="I218" s="124"/>
    </row>
    <row r="219" spans="1:9" s="19" customFormat="1" ht="23.25" customHeight="1" x14ac:dyDescent="0.35">
      <c r="A219" s="684"/>
      <c r="B219" s="135"/>
      <c r="C219" s="126"/>
      <c r="D219" s="127"/>
      <c r="E219" s="128"/>
      <c r="F219" s="129"/>
      <c r="G219" s="129"/>
      <c r="H219" s="130"/>
      <c r="I219" s="131"/>
    </row>
    <row r="220" spans="1:9" s="19" customFormat="1" ht="23.25" customHeight="1" x14ac:dyDescent="0.35">
      <c r="A220" s="685"/>
      <c r="B220" s="119"/>
      <c r="C220" s="120"/>
      <c r="D220" s="120"/>
      <c r="E220" s="121"/>
      <c r="F220" s="138"/>
      <c r="G220" s="122"/>
      <c r="H220" s="123"/>
      <c r="I220" s="124"/>
    </row>
    <row r="221" spans="1:9" s="19" customFormat="1" ht="23.25" customHeight="1" x14ac:dyDescent="0.35">
      <c r="A221" s="686"/>
      <c r="B221" s="135"/>
      <c r="C221" s="126"/>
      <c r="D221" s="127"/>
      <c r="E221" s="128"/>
      <c r="F221" s="129"/>
      <c r="G221" s="129"/>
      <c r="H221" s="130"/>
      <c r="I221" s="131"/>
    </row>
    <row r="222" spans="1:9" s="19" customFormat="1" ht="23.25" customHeight="1" x14ac:dyDescent="0.35">
      <c r="A222" s="683"/>
      <c r="B222" s="119"/>
      <c r="C222" s="120"/>
      <c r="D222" s="120"/>
      <c r="E222" s="121"/>
      <c r="F222" s="138"/>
      <c r="G222" s="122"/>
      <c r="H222" s="123"/>
      <c r="I222" s="124"/>
    </row>
    <row r="223" spans="1:9" s="19" customFormat="1" ht="23.25" customHeight="1" x14ac:dyDescent="0.35">
      <c r="A223" s="684"/>
      <c r="B223" s="125"/>
      <c r="C223" s="127"/>
      <c r="D223" s="127"/>
      <c r="E223" s="128"/>
      <c r="F223" s="129"/>
      <c r="G223" s="129"/>
      <c r="H223" s="130"/>
      <c r="I223" s="131"/>
    </row>
    <row r="224" spans="1:9" s="19" customFormat="1" ht="23.25" customHeight="1" x14ac:dyDescent="0.35">
      <c r="A224" s="683"/>
      <c r="B224" s="119"/>
      <c r="C224" s="120"/>
      <c r="D224" s="120"/>
      <c r="E224" s="121"/>
      <c r="F224" s="138"/>
      <c r="G224" s="122"/>
      <c r="H224" s="123"/>
      <c r="I224" s="124"/>
    </row>
    <row r="225" spans="1:9" s="19" customFormat="1" ht="23.25" customHeight="1" x14ac:dyDescent="0.35">
      <c r="A225" s="684"/>
      <c r="B225" s="125"/>
      <c r="C225" s="127"/>
      <c r="D225" s="127"/>
      <c r="E225" s="128"/>
      <c r="F225" s="129"/>
      <c r="G225" s="129"/>
      <c r="H225" s="130"/>
      <c r="I225" s="131"/>
    </row>
    <row r="226" spans="1:9" s="19" customFormat="1" ht="23.25" customHeight="1" x14ac:dyDescent="0.35">
      <c r="A226" s="685"/>
      <c r="B226" s="119"/>
      <c r="C226" s="120"/>
      <c r="D226" s="120"/>
      <c r="E226" s="121"/>
      <c r="F226" s="138"/>
      <c r="G226" s="122"/>
      <c r="H226" s="123"/>
      <c r="I226" s="124"/>
    </row>
    <row r="227" spans="1:9" s="19" customFormat="1" ht="23.25" customHeight="1" x14ac:dyDescent="0.35">
      <c r="A227" s="686"/>
      <c r="B227" s="125"/>
      <c r="C227" s="127"/>
      <c r="D227" s="127"/>
      <c r="E227" s="128"/>
      <c r="F227" s="129"/>
      <c r="G227" s="129"/>
      <c r="H227" s="130"/>
      <c r="I227" s="131"/>
    </row>
    <row r="228" spans="1:9" s="19" customFormat="1" ht="23.25" customHeight="1" x14ac:dyDescent="0.35">
      <c r="A228" s="683"/>
      <c r="B228" s="119"/>
      <c r="C228" s="120"/>
      <c r="D228" s="120"/>
      <c r="E228" s="121"/>
      <c r="F228" s="138"/>
      <c r="G228" s="122"/>
      <c r="H228" s="123"/>
      <c r="I228" s="124"/>
    </row>
    <row r="229" spans="1:9" s="19" customFormat="1" ht="23.25" customHeight="1" x14ac:dyDescent="0.35">
      <c r="A229" s="684"/>
      <c r="B229" s="125"/>
      <c r="C229" s="127"/>
      <c r="D229" s="127"/>
      <c r="E229" s="128"/>
      <c r="F229" s="129"/>
      <c r="G229" s="129"/>
      <c r="H229" s="130"/>
      <c r="I229" s="131"/>
    </row>
    <row r="230" spans="1:9" s="19" customFormat="1" ht="23.25" customHeight="1" x14ac:dyDescent="0.35">
      <c r="A230" s="683"/>
      <c r="B230" s="347"/>
      <c r="C230" s="120"/>
      <c r="D230" s="120"/>
      <c r="E230" s="121"/>
      <c r="F230" s="122"/>
      <c r="G230" s="122"/>
      <c r="H230" s="123"/>
      <c r="I230" s="124"/>
    </row>
    <row r="231" spans="1:9" s="19" customFormat="1" ht="23.25" customHeight="1" x14ac:dyDescent="0.35">
      <c r="A231" s="684"/>
      <c r="B231" s="348"/>
      <c r="C231" s="126"/>
      <c r="D231" s="127"/>
      <c r="E231" s="128"/>
      <c r="F231" s="129"/>
      <c r="G231" s="129"/>
      <c r="H231" s="130"/>
      <c r="I231" s="131"/>
    </row>
    <row r="232" spans="1:9" s="19" customFormat="1" ht="23.25" customHeight="1" x14ac:dyDescent="0.35">
      <c r="A232" s="685"/>
      <c r="B232" s="347"/>
      <c r="C232" s="120"/>
      <c r="D232" s="120"/>
      <c r="E232" s="121"/>
      <c r="F232" s="122"/>
      <c r="G232" s="122"/>
      <c r="H232" s="123"/>
      <c r="I232" s="124"/>
    </row>
    <row r="233" spans="1:9" s="19" customFormat="1" ht="23.25" customHeight="1" x14ac:dyDescent="0.35">
      <c r="A233" s="686"/>
      <c r="B233" s="348"/>
      <c r="C233" s="126"/>
      <c r="D233" s="127"/>
      <c r="E233" s="128"/>
      <c r="F233" s="129"/>
      <c r="G233" s="129"/>
      <c r="H233" s="130"/>
      <c r="I233" s="131"/>
    </row>
    <row r="234" spans="1:9" s="19" customFormat="1" ht="23.25" customHeight="1" x14ac:dyDescent="0.35">
      <c r="A234" s="683"/>
      <c r="B234" s="347"/>
      <c r="C234" s="120"/>
      <c r="D234" s="120"/>
      <c r="E234" s="121"/>
      <c r="F234" s="122"/>
      <c r="G234" s="122"/>
      <c r="H234" s="123"/>
      <c r="I234" s="124"/>
    </row>
    <row r="235" spans="1:9" s="19" customFormat="1" ht="23.25" customHeight="1" x14ac:dyDescent="0.35">
      <c r="A235" s="684"/>
      <c r="B235" s="348"/>
      <c r="C235" s="126"/>
      <c r="D235" s="127"/>
      <c r="E235" s="128"/>
      <c r="F235" s="129"/>
      <c r="G235" s="129"/>
      <c r="H235" s="130"/>
      <c r="I235" s="131"/>
    </row>
    <row r="236" spans="1:9" s="19" customFormat="1" ht="23.25" customHeight="1" x14ac:dyDescent="0.35">
      <c r="A236" s="683"/>
      <c r="B236" s="347"/>
      <c r="C236" s="120"/>
      <c r="D236" s="120"/>
      <c r="E236" s="121"/>
      <c r="F236" s="122"/>
      <c r="G236" s="122"/>
      <c r="H236" s="123"/>
      <c r="I236" s="124"/>
    </row>
    <row r="237" spans="1:9" s="19" customFormat="1" ht="23.25" customHeight="1" x14ac:dyDescent="0.35">
      <c r="A237" s="684"/>
      <c r="B237" s="348"/>
      <c r="C237" s="126"/>
      <c r="D237" s="127"/>
      <c r="E237" s="128"/>
      <c r="F237" s="129"/>
      <c r="G237" s="129"/>
      <c r="H237" s="130"/>
      <c r="I237" s="131"/>
    </row>
    <row r="238" spans="1:9" s="19" customFormat="1" ht="23.25" customHeight="1" x14ac:dyDescent="0.35">
      <c r="A238" s="685"/>
      <c r="B238" s="347"/>
      <c r="C238" s="120"/>
      <c r="D238" s="120"/>
      <c r="E238" s="121"/>
      <c r="F238" s="122"/>
      <c r="G238" s="122"/>
      <c r="H238" s="123"/>
      <c r="I238" s="124"/>
    </row>
    <row r="239" spans="1:9" s="19" customFormat="1" ht="23.25" customHeight="1" x14ac:dyDescent="0.35">
      <c r="A239" s="686"/>
      <c r="B239" s="348"/>
      <c r="C239" s="126"/>
      <c r="D239" s="127"/>
      <c r="E239" s="128"/>
      <c r="F239" s="129"/>
      <c r="G239" s="129"/>
      <c r="H239" s="130"/>
      <c r="I239" s="131"/>
    </row>
    <row r="240" spans="1:9" s="19" customFormat="1" ht="23.25" customHeight="1" x14ac:dyDescent="0.35">
      <c r="A240" s="683"/>
      <c r="B240" s="347"/>
      <c r="C240" s="120"/>
      <c r="D240" s="120"/>
      <c r="E240" s="121"/>
      <c r="F240" s="122"/>
      <c r="G240" s="122"/>
      <c r="H240" s="123"/>
      <c r="I240" s="124"/>
    </row>
    <row r="241" spans="1:9" s="19" customFormat="1" ht="23.25" customHeight="1" x14ac:dyDescent="0.35">
      <c r="A241" s="684"/>
      <c r="B241" s="347"/>
      <c r="C241" s="126"/>
      <c r="D241" s="127"/>
      <c r="E241" s="128"/>
      <c r="F241" s="129"/>
      <c r="G241" s="129"/>
      <c r="H241" s="130"/>
      <c r="I241" s="131"/>
    </row>
    <row r="242" spans="1:9" s="19" customFormat="1" ht="23.25" customHeight="1" x14ac:dyDescent="0.35">
      <c r="A242" s="683"/>
      <c r="B242" s="119"/>
      <c r="C242" s="120"/>
      <c r="D242" s="120"/>
      <c r="E242" s="121"/>
      <c r="F242" s="122"/>
      <c r="G242" s="122"/>
      <c r="H242" s="123"/>
      <c r="I242" s="124"/>
    </row>
    <row r="243" spans="1:9" s="19" customFormat="1" ht="23.25" customHeight="1" x14ac:dyDescent="0.35">
      <c r="A243" s="684"/>
      <c r="B243" s="348"/>
      <c r="C243" s="127"/>
      <c r="D243" s="127"/>
      <c r="E243" s="128"/>
      <c r="F243" s="129"/>
      <c r="G243" s="129"/>
      <c r="H243" s="130"/>
      <c r="I243" s="131"/>
    </row>
    <row r="244" spans="1:9" s="19" customFormat="1" ht="23.25" customHeight="1" x14ac:dyDescent="0.35">
      <c r="A244" s="685"/>
      <c r="B244" s="132"/>
      <c r="C244" s="120"/>
      <c r="D244" s="120"/>
      <c r="E244" s="121"/>
      <c r="F244" s="122"/>
      <c r="G244" s="122"/>
      <c r="H244" s="123"/>
      <c r="I244" s="124"/>
    </row>
    <row r="245" spans="1:9" s="19" customFormat="1" ht="23.25" customHeight="1" x14ac:dyDescent="0.35">
      <c r="A245" s="686"/>
      <c r="B245" s="348"/>
      <c r="C245" s="127"/>
      <c r="D245" s="127"/>
      <c r="E245" s="128"/>
      <c r="F245" s="129"/>
      <c r="G245" s="129"/>
      <c r="H245" s="130"/>
      <c r="I245" s="131"/>
    </row>
    <row r="246" spans="1:9" s="19" customFormat="1" ht="23.25" customHeight="1" x14ac:dyDescent="0.35">
      <c r="A246" s="683"/>
      <c r="B246" s="132"/>
      <c r="C246" s="120"/>
      <c r="D246" s="120"/>
      <c r="E246" s="121"/>
      <c r="F246" s="122"/>
      <c r="G246" s="122"/>
      <c r="H246" s="123"/>
      <c r="I246" s="124"/>
    </row>
    <row r="247" spans="1:9" s="19" customFormat="1" ht="23.25" customHeight="1" x14ac:dyDescent="0.35">
      <c r="A247" s="684"/>
      <c r="B247" s="348"/>
      <c r="C247" s="127"/>
      <c r="D247" s="127"/>
      <c r="E247" s="128"/>
      <c r="F247" s="129"/>
      <c r="G247" s="129"/>
      <c r="H247" s="130"/>
      <c r="I247" s="131"/>
    </row>
    <row r="248" spans="1:9" s="19" customFormat="1" ht="23.25" customHeight="1" x14ac:dyDescent="0.35">
      <c r="A248" s="683"/>
      <c r="B248" s="132"/>
      <c r="C248" s="120"/>
      <c r="D248" s="120"/>
      <c r="E248" s="121"/>
      <c r="F248" s="122"/>
      <c r="G248" s="122"/>
      <c r="H248" s="123"/>
      <c r="I248" s="124"/>
    </row>
    <row r="249" spans="1:9" s="19" customFormat="1" ht="23.25" customHeight="1" x14ac:dyDescent="0.35">
      <c r="A249" s="684"/>
      <c r="B249" s="348"/>
      <c r="C249" s="127"/>
      <c r="D249" s="127"/>
      <c r="E249" s="128"/>
      <c r="F249" s="129"/>
      <c r="G249" s="129"/>
      <c r="H249" s="130"/>
      <c r="I249" s="131"/>
    </row>
    <row r="250" spans="1:9" ht="23.25" customHeight="1" x14ac:dyDescent="0.35">
      <c r="A250" s="685"/>
      <c r="B250" s="132"/>
      <c r="C250" s="120"/>
      <c r="D250" s="120"/>
      <c r="E250" s="121"/>
      <c r="F250" s="122"/>
      <c r="G250" s="122"/>
      <c r="H250" s="123"/>
      <c r="I250" s="124"/>
    </row>
    <row r="251" spans="1:9" ht="23.25" customHeight="1" x14ac:dyDescent="0.35">
      <c r="A251" s="686"/>
      <c r="B251" s="348"/>
      <c r="C251" s="127"/>
      <c r="D251" s="127"/>
      <c r="E251" s="128"/>
      <c r="F251" s="129"/>
      <c r="G251" s="129"/>
      <c r="H251" s="130"/>
      <c r="I251" s="131"/>
    </row>
    <row r="252" spans="1:9" ht="23.25" customHeight="1" x14ac:dyDescent="0.35">
      <c r="A252" s="683"/>
      <c r="B252" s="132"/>
      <c r="C252" s="120"/>
      <c r="D252" s="120"/>
      <c r="E252" s="121"/>
      <c r="F252" s="122"/>
      <c r="G252" s="122"/>
      <c r="H252" s="123"/>
      <c r="I252" s="124"/>
    </row>
    <row r="253" spans="1:9" ht="23.25" customHeight="1" x14ac:dyDescent="0.35">
      <c r="A253" s="684"/>
      <c r="B253" s="348"/>
      <c r="C253" s="127"/>
      <c r="D253" s="127"/>
      <c r="E253" s="128"/>
      <c r="F253" s="129"/>
      <c r="G253" s="129"/>
      <c r="H253" s="130"/>
      <c r="I253" s="131"/>
    </row>
    <row r="254" spans="1:9" ht="23.25" customHeight="1" x14ac:dyDescent="0.35">
      <c r="A254" s="683"/>
      <c r="B254" s="132"/>
      <c r="C254" s="120"/>
      <c r="D254" s="120"/>
      <c r="E254" s="121"/>
      <c r="F254" s="122"/>
      <c r="G254" s="122"/>
      <c r="H254" s="123"/>
      <c r="I254" s="124"/>
    </row>
    <row r="255" spans="1:9" ht="21" x14ac:dyDescent="0.35">
      <c r="A255" s="684"/>
      <c r="B255" s="348"/>
      <c r="C255" s="127"/>
      <c r="D255" s="127"/>
      <c r="E255" s="128"/>
      <c r="F255" s="129"/>
      <c r="G255" s="129"/>
      <c r="H255" s="130"/>
      <c r="I255" s="131"/>
    </row>
    <row r="256" spans="1:9" ht="25.5" customHeight="1" x14ac:dyDescent="0.35">
      <c r="A256" s="685"/>
      <c r="B256" s="132"/>
      <c r="C256" s="120"/>
      <c r="D256" s="120"/>
      <c r="E256" s="121"/>
      <c r="F256" s="122"/>
      <c r="G256" s="122"/>
      <c r="H256" s="123"/>
      <c r="I256" s="124"/>
    </row>
    <row r="257" spans="1:9" ht="21" x14ac:dyDescent="0.35">
      <c r="A257" s="686"/>
      <c r="B257" s="348"/>
      <c r="C257" s="127"/>
      <c r="D257" s="127"/>
      <c r="E257" s="128"/>
      <c r="F257" s="129"/>
      <c r="G257" s="129"/>
      <c r="H257" s="130"/>
      <c r="I257" s="131"/>
    </row>
    <row r="258" spans="1:9" ht="23.25" customHeight="1" x14ac:dyDescent="0.35">
      <c r="A258" s="683"/>
      <c r="B258" s="132"/>
      <c r="C258" s="120"/>
      <c r="D258" s="120"/>
      <c r="E258" s="121"/>
      <c r="F258" s="122"/>
      <c r="G258" s="122"/>
      <c r="H258" s="123"/>
      <c r="I258" s="124"/>
    </row>
    <row r="259" spans="1:9" ht="21" x14ac:dyDescent="0.35">
      <c r="A259" s="684"/>
      <c r="B259" s="348"/>
      <c r="C259" s="127"/>
      <c r="D259" s="127"/>
      <c r="E259" s="128"/>
      <c r="F259" s="129"/>
      <c r="G259" s="129"/>
      <c r="H259" s="130"/>
      <c r="I259" s="131"/>
    </row>
    <row r="260" spans="1:9" ht="21" x14ac:dyDescent="0.35">
      <c r="A260" s="683"/>
      <c r="B260" s="347"/>
      <c r="C260" s="120"/>
      <c r="D260" s="120"/>
      <c r="E260" s="121"/>
      <c r="F260" s="122"/>
      <c r="G260" s="122"/>
      <c r="H260" s="123"/>
      <c r="I260" s="124"/>
    </row>
    <row r="261" spans="1:9" ht="21" x14ac:dyDescent="0.35">
      <c r="A261" s="684"/>
      <c r="B261" s="348"/>
      <c r="C261" s="127"/>
      <c r="D261" s="127"/>
      <c r="E261" s="128"/>
      <c r="F261" s="129"/>
      <c r="G261" s="129"/>
      <c r="H261" s="130"/>
      <c r="I261" s="131"/>
    </row>
    <row r="262" spans="1:9" ht="21" x14ac:dyDescent="0.35">
      <c r="A262" s="685"/>
      <c r="B262" s="347"/>
      <c r="C262" s="120"/>
      <c r="D262" s="120"/>
      <c r="E262" s="121"/>
      <c r="F262" s="122"/>
      <c r="G262" s="122"/>
      <c r="H262" s="123"/>
      <c r="I262" s="124"/>
    </row>
    <row r="263" spans="1:9" ht="21" x14ac:dyDescent="0.35">
      <c r="A263" s="686"/>
      <c r="B263" s="347"/>
      <c r="C263" s="120"/>
      <c r="D263" s="120"/>
      <c r="E263" s="133"/>
      <c r="F263" s="122"/>
      <c r="G263" s="122"/>
      <c r="H263" s="130"/>
      <c r="I263" s="124"/>
    </row>
    <row r="264" spans="1:9" ht="21" x14ac:dyDescent="0.35">
      <c r="A264" s="683"/>
      <c r="B264" s="132"/>
      <c r="C264" s="120"/>
      <c r="D264" s="120"/>
      <c r="E264" s="121"/>
      <c r="F264" s="122"/>
      <c r="G264" s="122"/>
      <c r="H264" s="123"/>
      <c r="I264" s="124"/>
    </row>
    <row r="265" spans="1:9" ht="21" x14ac:dyDescent="0.35">
      <c r="A265" s="684"/>
      <c r="B265" s="348"/>
      <c r="C265" s="127"/>
      <c r="D265" s="127"/>
      <c r="E265" s="128"/>
      <c r="F265" s="129"/>
      <c r="G265" s="129"/>
      <c r="H265" s="130"/>
      <c r="I265" s="131"/>
    </row>
    <row r="266" spans="1:9" ht="21" x14ac:dyDescent="0.35">
      <c r="A266" s="683"/>
      <c r="B266" s="132"/>
      <c r="C266" s="120"/>
      <c r="D266" s="120"/>
      <c r="E266" s="121"/>
      <c r="F266" s="122"/>
      <c r="G266" s="122"/>
      <c r="H266" s="123"/>
      <c r="I266" s="124"/>
    </row>
    <row r="267" spans="1:9" ht="21" x14ac:dyDescent="0.35">
      <c r="A267" s="684"/>
      <c r="B267" s="348"/>
      <c r="C267" s="127"/>
      <c r="D267" s="127"/>
      <c r="E267" s="128"/>
      <c r="F267" s="129"/>
      <c r="G267" s="129"/>
      <c r="H267" s="130"/>
      <c r="I267" s="131"/>
    </row>
    <row r="268" spans="1:9" ht="21" customHeight="1" x14ac:dyDescent="0.35">
      <c r="A268" s="685"/>
      <c r="B268" s="132"/>
      <c r="C268" s="120"/>
      <c r="D268" s="120"/>
      <c r="E268" s="121"/>
      <c r="F268" s="122"/>
      <c r="G268" s="122"/>
      <c r="H268" s="123"/>
      <c r="I268" s="124"/>
    </row>
    <row r="269" spans="1:9" ht="21" x14ac:dyDescent="0.35">
      <c r="A269" s="686"/>
      <c r="B269" s="348"/>
      <c r="C269" s="127"/>
      <c r="D269" s="127"/>
      <c r="E269" s="128"/>
      <c r="F269" s="129"/>
      <c r="G269" s="129"/>
      <c r="H269" s="130"/>
      <c r="I269" s="131"/>
    </row>
    <row r="270" spans="1:9" ht="21" customHeight="1" x14ac:dyDescent="0.35">
      <c r="A270" s="683"/>
      <c r="B270" s="132"/>
      <c r="C270" s="120"/>
      <c r="D270" s="120"/>
      <c r="E270" s="121"/>
      <c r="F270" s="122"/>
      <c r="G270" s="122"/>
      <c r="H270" s="123"/>
      <c r="I270" s="124"/>
    </row>
    <row r="271" spans="1:9" ht="21" x14ac:dyDescent="0.35">
      <c r="A271" s="684"/>
      <c r="B271" s="348"/>
      <c r="C271" s="127"/>
      <c r="D271" s="127"/>
      <c r="E271" s="128"/>
      <c r="F271" s="129"/>
      <c r="G271" s="129"/>
      <c r="H271" s="130"/>
      <c r="I271" s="131"/>
    </row>
    <row r="272" spans="1:9" ht="24.75" customHeight="1" x14ac:dyDescent="0.35">
      <c r="A272" s="683"/>
      <c r="B272" s="132"/>
      <c r="C272" s="120"/>
      <c r="D272" s="120"/>
      <c r="E272" s="121"/>
      <c r="F272" s="122"/>
      <c r="G272" s="122"/>
      <c r="H272" s="123"/>
      <c r="I272" s="124"/>
    </row>
    <row r="273" spans="1:9" ht="21" x14ac:dyDescent="0.35">
      <c r="A273" s="684"/>
      <c r="B273" s="348"/>
      <c r="C273" s="127"/>
      <c r="D273" s="127"/>
      <c r="E273" s="128"/>
      <c r="F273" s="129"/>
      <c r="G273" s="129"/>
      <c r="H273" s="130"/>
      <c r="I273" s="131"/>
    </row>
    <row r="274" spans="1:9" ht="20.25" customHeight="1" x14ac:dyDescent="0.35">
      <c r="A274" s="685"/>
      <c r="B274" s="132"/>
      <c r="C274" s="120"/>
      <c r="D274" s="120"/>
      <c r="E274" s="121"/>
      <c r="F274" s="122"/>
      <c r="G274" s="122"/>
      <c r="H274" s="123"/>
      <c r="I274" s="124"/>
    </row>
    <row r="275" spans="1:9" ht="21" x14ac:dyDescent="0.35">
      <c r="A275" s="686"/>
      <c r="B275" s="348"/>
      <c r="C275" s="127"/>
      <c r="D275" s="127"/>
      <c r="E275" s="128"/>
      <c r="F275" s="129"/>
      <c r="G275" s="129"/>
      <c r="H275" s="130"/>
      <c r="I275" s="131"/>
    </row>
    <row r="276" spans="1:9" ht="25.5" customHeight="1" x14ac:dyDescent="0.35">
      <c r="A276" s="683"/>
      <c r="B276" s="132"/>
      <c r="C276" s="120"/>
      <c r="D276" s="120"/>
      <c r="E276" s="121"/>
      <c r="F276" s="122"/>
      <c r="G276" s="122"/>
      <c r="H276" s="123"/>
      <c r="I276" s="124"/>
    </row>
    <row r="277" spans="1:9" ht="21" x14ac:dyDescent="0.35">
      <c r="A277" s="684"/>
      <c r="B277" s="348"/>
      <c r="C277" s="127"/>
      <c r="D277" s="127"/>
      <c r="E277" s="128"/>
      <c r="F277" s="129"/>
      <c r="G277" s="129"/>
      <c r="H277" s="130"/>
      <c r="I277" s="131"/>
    </row>
    <row r="278" spans="1:9" ht="22.5" customHeight="1" x14ac:dyDescent="0.35">
      <c r="A278" s="683"/>
      <c r="B278" s="132"/>
      <c r="C278" s="120"/>
      <c r="D278" s="120"/>
      <c r="E278" s="121"/>
      <c r="F278" s="122"/>
      <c r="G278" s="122"/>
      <c r="H278" s="123"/>
      <c r="I278" s="124"/>
    </row>
    <row r="279" spans="1:9" ht="21" x14ac:dyDescent="0.35">
      <c r="A279" s="684"/>
      <c r="B279" s="348"/>
      <c r="C279" s="127"/>
      <c r="D279" s="127"/>
      <c r="E279" s="128"/>
      <c r="F279" s="129"/>
      <c r="G279" s="129"/>
      <c r="H279" s="130"/>
      <c r="I279" s="131"/>
    </row>
    <row r="280" spans="1:9" ht="21" customHeight="1" x14ac:dyDescent="0.35">
      <c r="A280" s="685"/>
      <c r="B280" s="132"/>
      <c r="C280" s="120"/>
      <c r="D280" s="120"/>
      <c r="E280" s="121"/>
      <c r="F280" s="122"/>
      <c r="G280" s="122"/>
      <c r="H280" s="123"/>
      <c r="I280" s="124"/>
    </row>
    <row r="281" spans="1:9" ht="21" x14ac:dyDescent="0.35">
      <c r="A281" s="686"/>
      <c r="B281" s="348"/>
      <c r="C281" s="127"/>
      <c r="D281" s="127"/>
      <c r="E281" s="128"/>
      <c r="F281" s="129"/>
      <c r="G281" s="129"/>
      <c r="H281" s="130"/>
      <c r="I281" s="131"/>
    </row>
    <row r="282" spans="1:9" ht="21" x14ac:dyDescent="0.35">
      <c r="A282" s="683"/>
      <c r="B282" s="347"/>
      <c r="C282" s="120"/>
      <c r="D282" s="120"/>
      <c r="E282" s="121"/>
      <c r="F282" s="122"/>
      <c r="G282" s="122"/>
      <c r="H282" s="123"/>
      <c r="I282" s="124"/>
    </row>
    <row r="283" spans="1:9" ht="21" x14ac:dyDescent="0.35">
      <c r="A283" s="684"/>
      <c r="B283" s="348"/>
      <c r="C283" s="127"/>
      <c r="D283" s="127"/>
      <c r="E283" s="128"/>
      <c r="F283" s="129"/>
      <c r="G283" s="129"/>
      <c r="H283" s="130"/>
      <c r="I283" s="131"/>
    </row>
    <row r="284" spans="1:9" ht="21" x14ac:dyDescent="0.35">
      <c r="A284" s="683"/>
      <c r="B284" s="347"/>
      <c r="C284" s="120"/>
      <c r="D284" s="120"/>
      <c r="E284" s="121"/>
      <c r="F284" s="122"/>
      <c r="G284" s="122"/>
      <c r="H284" s="123"/>
      <c r="I284" s="124"/>
    </row>
    <row r="285" spans="1:9" ht="21" x14ac:dyDescent="0.35">
      <c r="A285" s="684"/>
      <c r="B285" s="348"/>
      <c r="C285" s="127"/>
      <c r="D285" s="127"/>
      <c r="E285" s="128"/>
      <c r="F285" s="129"/>
      <c r="G285" s="129"/>
      <c r="H285" s="130"/>
      <c r="I285" s="131"/>
    </row>
    <row r="286" spans="1:9" ht="22.5" customHeight="1" x14ac:dyDescent="0.35">
      <c r="A286" s="685"/>
      <c r="B286" s="132"/>
      <c r="C286" s="120"/>
      <c r="D286" s="120"/>
      <c r="E286" s="121"/>
      <c r="F286" s="122"/>
      <c r="G286" s="122"/>
      <c r="H286" s="123"/>
      <c r="I286" s="349"/>
    </row>
    <row r="287" spans="1:9" ht="21" x14ac:dyDescent="0.35">
      <c r="A287" s="686"/>
      <c r="B287" s="348"/>
      <c r="C287" s="127"/>
      <c r="D287" s="127"/>
      <c r="E287" s="128"/>
      <c r="F287" s="129"/>
      <c r="G287" s="129"/>
      <c r="H287" s="130"/>
      <c r="I287" s="131"/>
    </row>
    <row r="288" spans="1:9" ht="21" x14ac:dyDescent="0.35">
      <c r="A288" s="683"/>
      <c r="B288" s="132"/>
      <c r="C288" s="120"/>
      <c r="D288" s="120"/>
      <c r="E288" s="121"/>
      <c r="F288" s="122"/>
      <c r="G288" s="122"/>
      <c r="H288" s="123"/>
      <c r="I288" s="124"/>
    </row>
    <row r="289" spans="1:9" ht="21" x14ac:dyDescent="0.35">
      <c r="A289" s="684"/>
      <c r="B289" s="348"/>
      <c r="C289" s="127"/>
      <c r="D289" s="127"/>
      <c r="E289" s="128"/>
      <c r="F289" s="129"/>
      <c r="G289" s="129"/>
      <c r="H289" s="130"/>
      <c r="I289" s="131"/>
    </row>
    <row r="290" spans="1:9" ht="21" x14ac:dyDescent="0.35">
      <c r="A290" s="683"/>
      <c r="B290" s="132"/>
      <c r="C290" s="120"/>
      <c r="D290" s="120"/>
      <c r="E290" s="121"/>
      <c r="F290" s="122"/>
      <c r="G290" s="122"/>
      <c r="H290" s="123"/>
      <c r="I290" s="124"/>
    </row>
    <row r="291" spans="1:9" ht="21" x14ac:dyDescent="0.35">
      <c r="A291" s="684"/>
      <c r="B291" s="348"/>
      <c r="C291" s="127"/>
      <c r="D291" s="127"/>
      <c r="E291" s="128"/>
      <c r="F291" s="129"/>
      <c r="G291" s="129"/>
      <c r="H291" s="130"/>
      <c r="I291" s="131"/>
    </row>
    <row r="292" spans="1:9" ht="21" x14ac:dyDescent="0.35">
      <c r="A292" s="685"/>
      <c r="B292" s="132"/>
      <c r="C292" s="120"/>
      <c r="D292" s="120"/>
      <c r="E292" s="121"/>
      <c r="F292" s="122"/>
      <c r="G292" s="122"/>
      <c r="H292" s="123"/>
      <c r="I292" s="124"/>
    </row>
    <row r="293" spans="1:9" ht="21" x14ac:dyDescent="0.35">
      <c r="A293" s="686"/>
      <c r="B293" s="348"/>
      <c r="C293" s="127"/>
      <c r="D293" s="127"/>
      <c r="E293" s="128"/>
      <c r="F293" s="129"/>
      <c r="G293" s="129"/>
      <c r="H293" s="130"/>
      <c r="I293" s="131"/>
    </row>
    <row r="294" spans="1:9" ht="21" x14ac:dyDescent="0.35">
      <c r="A294" s="683"/>
      <c r="B294" s="132"/>
      <c r="C294" s="120"/>
      <c r="D294" s="120"/>
      <c r="E294" s="121"/>
      <c r="F294" s="122"/>
      <c r="G294" s="122"/>
      <c r="H294" s="123"/>
      <c r="I294" s="124"/>
    </row>
    <row r="295" spans="1:9" ht="21" x14ac:dyDescent="0.35">
      <c r="A295" s="684"/>
      <c r="B295" s="348"/>
      <c r="C295" s="127"/>
      <c r="D295" s="127"/>
      <c r="E295" s="128"/>
      <c r="F295" s="129"/>
      <c r="G295" s="129"/>
      <c r="H295" s="130"/>
      <c r="I295" s="131"/>
    </row>
    <row r="296" spans="1:9" ht="27.75" customHeight="1" x14ac:dyDescent="0.35">
      <c r="A296" s="683"/>
      <c r="B296" s="347"/>
      <c r="C296" s="120"/>
      <c r="D296" s="120"/>
      <c r="E296" s="121"/>
      <c r="F296" s="122"/>
      <c r="G296" s="122"/>
      <c r="H296" s="123"/>
      <c r="I296" s="345"/>
    </row>
    <row r="297" spans="1:9" ht="21" x14ac:dyDescent="0.35">
      <c r="A297" s="684"/>
      <c r="B297" s="348"/>
      <c r="C297" s="127"/>
      <c r="D297" s="127"/>
      <c r="E297" s="128"/>
      <c r="F297" s="129"/>
      <c r="G297" s="129"/>
      <c r="H297" s="130"/>
      <c r="I297" s="131"/>
    </row>
    <row r="298" spans="1:9" ht="24" customHeight="1" x14ac:dyDescent="0.35">
      <c r="A298" s="685"/>
      <c r="B298" s="132"/>
      <c r="C298" s="120"/>
      <c r="D298" s="120"/>
      <c r="E298" s="121"/>
      <c r="F298" s="122"/>
      <c r="G298" s="122"/>
      <c r="H298" s="123"/>
      <c r="I298" s="124"/>
    </row>
    <row r="299" spans="1:9" ht="21" x14ac:dyDescent="0.35">
      <c r="A299" s="686"/>
      <c r="B299" s="348"/>
      <c r="C299" s="127"/>
      <c r="D299" s="127"/>
      <c r="E299" s="128"/>
      <c r="F299" s="129"/>
      <c r="G299" s="129"/>
      <c r="H299" s="130"/>
      <c r="I299" s="131"/>
    </row>
    <row r="300" spans="1:9" ht="21" x14ac:dyDescent="0.35">
      <c r="A300" s="683"/>
      <c r="B300" s="132"/>
      <c r="C300" s="120"/>
      <c r="D300" s="120"/>
      <c r="E300" s="121"/>
      <c r="F300" s="122"/>
      <c r="G300" s="122"/>
      <c r="H300" s="123"/>
      <c r="I300" s="124"/>
    </row>
    <row r="301" spans="1:9" ht="21" x14ac:dyDescent="0.35">
      <c r="A301" s="684"/>
      <c r="B301" s="348"/>
      <c r="C301" s="127"/>
      <c r="D301" s="127"/>
      <c r="E301" s="128"/>
      <c r="F301" s="129"/>
      <c r="G301" s="129"/>
      <c r="H301" s="130"/>
      <c r="I301" s="131"/>
    </row>
  </sheetData>
  <mergeCells count="151">
    <mergeCell ref="A148:A149"/>
    <mergeCell ref="A138:A139"/>
    <mergeCell ref="A140:A141"/>
    <mergeCell ref="A142:A143"/>
    <mergeCell ref="A144:A145"/>
    <mergeCell ref="A146:A147"/>
    <mergeCell ref="A160:A161"/>
    <mergeCell ref="A162:A163"/>
    <mergeCell ref="A164:A165"/>
    <mergeCell ref="A150:A151"/>
    <mergeCell ref="A152:A153"/>
    <mergeCell ref="A154:A155"/>
    <mergeCell ref="A156:A157"/>
    <mergeCell ref="A158:A159"/>
    <mergeCell ref="A114:A115"/>
    <mergeCell ref="A116:A117"/>
    <mergeCell ref="A124:A125"/>
    <mergeCell ref="A126:A127"/>
    <mergeCell ref="A128:A129"/>
    <mergeCell ref="A130:A131"/>
    <mergeCell ref="A136:A137"/>
    <mergeCell ref="A134:A135"/>
    <mergeCell ref="A132:A133"/>
    <mergeCell ref="A120:A121"/>
    <mergeCell ref="A122:A123"/>
    <mergeCell ref="A118:A119"/>
    <mergeCell ref="A94:A95"/>
    <mergeCell ref="A72:A73"/>
    <mergeCell ref="A74:A75"/>
    <mergeCell ref="A76:A77"/>
    <mergeCell ref="A78:A79"/>
    <mergeCell ref="A80:A81"/>
    <mergeCell ref="A82:A83"/>
    <mergeCell ref="A84:A85"/>
    <mergeCell ref="A86:A87"/>
    <mergeCell ref="A88:A89"/>
    <mergeCell ref="A90:A91"/>
    <mergeCell ref="A92:A93"/>
    <mergeCell ref="A96:A97"/>
    <mergeCell ref="A98:A99"/>
    <mergeCell ref="A100:A101"/>
    <mergeCell ref="A102:A103"/>
    <mergeCell ref="A104:A105"/>
    <mergeCell ref="A106:A107"/>
    <mergeCell ref="A108:A109"/>
    <mergeCell ref="A110:A111"/>
    <mergeCell ref="A112:A113"/>
    <mergeCell ref="A36:A37"/>
    <mergeCell ref="A38:A39"/>
    <mergeCell ref="A40:A41"/>
    <mergeCell ref="A42:A43"/>
    <mergeCell ref="A44:A45"/>
    <mergeCell ref="A70:A71"/>
    <mergeCell ref="A48:A49"/>
    <mergeCell ref="A50:A51"/>
    <mergeCell ref="A52:A53"/>
    <mergeCell ref="A54:A55"/>
    <mergeCell ref="A56:A57"/>
    <mergeCell ref="A58:A59"/>
    <mergeCell ref="A60:A61"/>
    <mergeCell ref="A62:A63"/>
    <mergeCell ref="A64:A65"/>
    <mergeCell ref="A66:A67"/>
    <mergeCell ref="A68:A69"/>
    <mergeCell ref="A166:A167"/>
    <mergeCell ref="A168:A169"/>
    <mergeCell ref="A170:A171"/>
    <mergeCell ref="A172:A173"/>
    <mergeCell ref="A174:A175"/>
    <mergeCell ref="A22:A23"/>
    <mergeCell ref="A1:I1"/>
    <mergeCell ref="A2:I2"/>
    <mergeCell ref="A3:I3"/>
    <mergeCell ref="A6:A7"/>
    <mergeCell ref="A8:A9"/>
    <mergeCell ref="A10:A11"/>
    <mergeCell ref="A12:A13"/>
    <mergeCell ref="A14:A15"/>
    <mergeCell ref="A16:A17"/>
    <mergeCell ref="A18:A19"/>
    <mergeCell ref="A20:A21"/>
    <mergeCell ref="A46:A47"/>
    <mergeCell ref="A24:A25"/>
    <mergeCell ref="A26:A27"/>
    <mergeCell ref="A28:A29"/>
    <mergeCell ref="A30:A31"/>
    <mergeCell ref="A32:A33"/>
    <mergeCell ref="A34:A35"/>
    <mergeCell ref="A186:A187"/>
    <mergeCell ref="A188:A189"/>
    <mergeCell ref="A190:A191"/>
    <mergeCell ref="A192:A193"/>
    <mergeCell ref="A194:A195"/>
    <mergeCell ref="A176:A177"/>
    <mergeCell ref="A178:A179"/>
    <mergeCell ref="A180:A181"/>
    <mergeCell ref="A182:A183"/>
    <mergeCell ref="A184:A185"/>
    <mergeCell ref="A206:A207"/>
    <mergeCell ref="A208:A209"/>
    <mergeCell ref="A210:A211"/>
    <mergeCell ref="A212:A213"/>
    <mergeCell ref="A214:A215"/>
    <mergeCell ref="A196:A197"/>
    <mergeCell ref="A198:A199"/>
    <mergeCell ref="A200:A201"/>
    <mergeCell ref="A202:A203"/>
    <mergeCell ref="A204:A205"/>
    <mergeCell ref="A226:A227"/>
    <mergeCell ref="A228:A229"/>
    <mergeCell ref="A230:A231"/>
    <mergeCell ref="A232:A233"/>
    <mergeCell ref="A234:A235"/>
    <mergeCell ref="A216:A217"/>
    <mergeCell ref="A218:A219"/>
    <mergeCell ref="A220:A221"/>
    <mergeCell ref="A222:A223"/>
    <mergeCell ref="A224:A225"/>
    <mergeCell ref="A246:A247"/>
    <mergeCell ref="A248:A249"/>
    <mergeCell ref="A250:A251"/>
    <mergeCell ref="A252:A253"/>
    <mergeCell ref="A254:A255"/>
    <mergeCell ref="A236:A237"/>
    <mergeCell ref="A238:A239"/>
    <mergeCell ref="A240:A241"/>
    <mergeCell ref="A242:A243"/>
    <mergeCell ref="A244:A245"/>
    <mergeCell ref="A266:A267"/>
    <mergeCell ref="A268:A269"/>
    <mergeCell ref="A270:A271"/>
    <mergeCell ref="A272:A273"/>
    <mergeCell ref="A274:A275"/>
    <mergeCell ref="A256:A257"/>
    <mergeCell ref="A258:A259"/>
    <mergeCell ref="A260:A261"/>
    <mergeCell ref="A262:A263"/>
    <mergeCell ref="A264:A265"/>
    <mergeCell ref="A286:A287"/>
    <mergeCell ref="A288:A289"/>
    <mergeCell ref="A290:A291"/>
    <mergeCell ref="A292:A293"/>
    <mergeCell ref="A294:A295"/>
    <mergeCell ref="A276:A277"/>
    <mergeCell ref="A278:A279"/>
    <mergeCell ref="A280:A281"/>
    <mergeCell ref="A282:A283"/>
    <mergeCell ref="A284:A285"/>
    <mergeCell ref="A296:A297"/>
    <mergeCell ref="A298:A299"/>
    <mergeCell ref="A300:A301"/>
  </mergeCells>
  <pageMargins left="0.7" right="0.7" top="0.75" bottom="0.75" header="0.3" footer="0.3"/>
  <pageSetup paperSize="9" scale="62" orientation="landscape" horizontalDpi="0" verticalDpi="0" r:id="rId1"/>
  <rowBreaks count="4" manualBreakCount="4">
    <brk id="31" max="8" man="1"/>
    <brk id="63" max="8" man="1"/>
    <brk id="95" max="8" man="1"/>
    <brk id="127" max="8" man="1"/>
  </rowBreaks>
  <colBreaks count="1" manualBreakCount="1">
    <brk id="9" max="1048575" man="1"/>
  </col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48ACA-7CD6-496D-A9EE-D91AB56CF95D}">
  <sheetPr>
    <tabColor rgb="FFFFC000"/>
  </sheetPr>
  <dimension ref="A1:AJ139"/>
  <sheetViews>
    <sheetView view="pageBreakPreview" zoomScale="60" zoomScaleNormal="120" workbookViewId="0">
      <selection sqref="A1:XFD1048576"/>
    </sheetView>
  </sheetViews>
  <sheetFormatPr defaultRowHeight="20.25" x14ac:dyDescent="0.2"/>
  <cols>
    <col min="1" max="1" width="5.75" style="526" customWidth="1"/>
    <col min="2" max="2" width="25.375" style="524" customWidth="1"/>
    <col min="3" max="3" width="11" style="527" customWidth="1"/>
    <col min="4" max="4" width="10.375" style="527" customWidth="1"/>
    <col min="5" max="5" width="8.625" style="527" bestFit="1" customWidth="1"/>
    <col min="6" max="6" width="18.5" style="529" customWidth="1"/>
    <col min="7" max="7" width="20.375" style="529" customWidth="1"/>
    <col min="8" max="8" width="16.875" style="528" customWidth="1"/>
    <col min="9" max="9" width="14.75" style="529" bestFit="1" customWidth="1"/>
    <col min="10" max="256" width="9" style="524"/>
    <col min="257" max="257" width="5.75" style="524" customWidth="1"/>
    <col min="258" max="258" width="25.375" style="524" customWidth="1"/>
    <col min="259" max="259" width="11" style="524" customWidth="1"/>
    <col min="260" max="260" width="10.375" style="524" customWidth="1"/>
    <col min="261" max="261" width="8.625" style="524" bestFit="1" customWidth="1"/>
    <col min="262" max="262" width="18.5" style="524" customWidth="1"/>
    <col min="263" max="263" width="20.375" style="524" customWidth="1"/>
    <col min="264" max="264" width="16.875" style="524" customWidth="1"/>
    <col min="265" max="265" width="14.75" style="524" bestFit="1" customWidth="1"/>
    <col min="266" max="512" width="9" style="524"/>
    <col min="513" max="513" width="5.75" style="524" customWidth="1"/>
    <col min="514" max="514" width="25.375" style="524" customWidth="1"/>
    <col min="515" max="515" width="11" style="524" customWidth="1"/>
    <col min="516" max="516" width="10.375" style="524" customWidth="1"/>
    <col min="517" max="517" width="8.625" style="524" bestFit="1" customWidth="1"/>
    <col min="518" max="518" width="18.5" style="524" customWidth="1"/>
    <col min="519" max="519" width="20.375" style="524" customWidth="1"/>
    <col min="520" max="520" width="16.875" style="524" customWidth="1"/>
    <col min="521" max="521" width="14.75" style="524" bestFit="1" customWidth="1"/>
    <col min="522" max="768" width="9" style="524"/>
    <col min="769" max="769" width="5.75" style="524" customWidth="1"/>
    <col min="770" max="770" width="25.375" style="524" customWidth="1"/>
    <col min="771" max="771" width="11" style="524" customWidth="1"/>
    <col min="772" max="772" width="10.375" style="524" customWidth="1"/>
    <col min="773" max="773" width="8.625" style="524" bestFit="1" customWidth="1"/>
    <col min="774" max="774" width="18.5" style="524" customWidth="1"/>
    <col min="775" max="775" width="20.375" style="524" customWidth="1"/>
    <col min="776" max="776" width="16.875" style="524" customWidth="1"/>
    <col min="777" max="777" width="14.75" style="524" bestFit="1" customWidth="1"/>
    <col min="778" max="1024" width="9" style="524"/>
    <col min="1025" max="1025" width="5.75" style="524" customWidth="1"/>
    <col min="1026" max="1026" width="25.375" style="524" customWidth="1"/>
    <col min="1027" max="1027" width="11" style="524" customWidth="1"/>
    <col min="1028" max="1028" width="10.375" style="524" customWidth="1"/>
    <col min="1029" max="1029" width="8.625" style="524" bestFit="1" customWidth="1"/>
    <col min="1030" max="1030" width="18.5" style="524" customWidth="1"/>
    <col min="1031" max="1031" width="20.375" style="524" customWidth="1"/>
    <col min="1032" max="1032" width="16.875" style="524" customWidth="1"/>
    <col min="1033" max="1033" width="14.75" style="524" bestFit="1" customWidth="1"/>
    <col min="1034" max="1280" width="9" style="524"/>
    <col min="1281" max="1281" width="5.75" style="524" customWidth="1"/>
    <col min="1282" max="1282" width="25.375" style="524" customWidth="1"/>
    <col min="1283" max="1283" width="11" style="524" customWidth="1"/>
    <col min="1284" max="1284" width="10.375" style="524" customWidth="1"/>
    <col min="1285" max="1285" width="8.625" style="524" bestFit="1" customWidth="1"/>
    <col min="1286" max="1286" width="18.5" style="524" customWidth="1"/>
    <col min="1287" max="1287" width="20.375" style="524" customWidth="1"/>
    <col min="1288" max="1288" width="16.875" style="524" customWidth="1"/>
    <col min="1289" max="1289" width="14.75" style="524" bestFit="1" customWidth="1"/>
    <col min="1290" max="1536" width="9" style="524"/>
    <col min="1537" max="1537" width="5.75" style="524" customWidth="1"/>
    <col min="1538" max="1538" width="25.375" style="524" customWidth="1"/>
    <col min="1539" max="1539" width="11" style="524" customWidth="1"/>
    <col min="1540" max="1540" width="10.375" style="524" customWidth="1"/>
    <col min="1541" max="1541" width="8.625" style="524" bestFit="1" customWidth="1"/>
    <col min="1542" max="1542" width="18.5" style="524" customWidth="1"/>
    <col min="1543" max="1543" width="20.375" style="524" customWidth="1"/>
    <col min="1544" max="1544" width="16.875" style="524" customWidth="1"/>
    <col min="1545" max="1545" width="14.75" style="524" bestFit="1" customWidth="1"/>
    <col min="1546" max="1792" width="9" style="524"/>
    <col min="1793" max="1793" width="5.75" style="524" customWidth="1"/>
    <col min="1794" max="1794" width="25.375" style="524" customWidth="1"/>
    <col min="1795" max="1795" width="11" style="524" customWidth="1"/>
    <col min="1796" max="1796" width="10.375" style="524" customWidth="1"/>
    <col min="1797" max="1797" width="8.625" style="524" bestFit="1" customWidth="1"/>
    <col min="1798" max="1798" width="18.5" style="524" customWidth="1"/>
    <col min="1799" max="1799" width="20.375" style="524" customWidth="1"/>
    <col min="1800" max="1800" width="16.875" style="524" customWidth="1"/>
    <col min="1801" max="1801" width="14.75" style="524" bestFit="1" customWidth="1"/>
    <col min="1802" max="2048" width="9" style="524"/>
    <col min="2049" max="2049" width="5.75" style="524" customWidth="1"/>
    <col min="2050" max="2050" width="25.375" style="524" customWidth="1"/>
    <col min="2051" max="2051" width="11" style="524" customWidth="1"/>
    <col min="2052" max="2052" width="10.375" style="524" customWidth="1"/>
    <col min="2053" max="2053" width="8.625" style="524" bestFit="1" customWidth="1"/>
    <col min="2054" max="2054" width="18.5" style="524" customWidth="1"/>
    <col min="2055" max="2055" width="20.375" style="524" customWidth="1"/>
    <col min="2056" max="2056" width="16.875" style="524" customWidth="1"/>
    <col min="2057" max="2057" width="14.75" style="524" bestFit="1" customWidth="1"/>
    <col min="2058" max="2304" width="9" style="524"/>
    <col min="2305" max="2305" width="5.75" style="524" customWidth="1"/>
    <col min="2306" max="2306" width="25.375" style="524" customWidth="1"/>
    <col min="2307" max="2307" width="11" style="524" customWidth="1"/>
    <col min="2308" max="2308" width="10.375" style="524" customWidth="1"/>
    <col min="2309" max="2309" width="8.625" style="524" bestFit="1" customWidth="1"/>
    <col min="2310" max="2310" width="18.5" style="524" customWidth="1"/>
    <col min="2311" max="2311" width="20.375" style="524" customWidth="1"/>
    <col min="2312" max="2312" width="16.875" style="524" customWidth="1"/>
    <col min="2313" max="2313" width="14.75" style="524" bestFit="1" customWidth="1"/>
    <col min="2314" max="2560" width="9" style="524"/>
    <col min="2561" max="2561" width="5.75" style="524" customWidth="1"/>
    <col min="2562" max="2562" width="25.375" style="524" customWidth="1"/>
    <col min="2563" max="2563" width="11" style="524" customWidth="1"/>
    <col min="2564" max="2564" width="10.375" style="524" customWidth="1"/>
    <col min="2565" max="2565" width="8.625" style="524" bestFit="1" customWidth="1"/>
    <col min="2566" max="2566" width="18.5" style="524" customWidth="1"/>
    <col min="2567" max="2567" width="20.375" style="524" customWidth="1"/>
    <col min="2568" max="2568" width="16.875" style="524" customWidth="1"/>
    <col min="2569" max="2569" width="14.75" style="524" bestFit="1" customWidth="1"/>
    <col min="2570" max="2816" width="9" style="524"/>
    <col min="2817" max="2817" width="5.75" style="524" customWidth="1"/>
    <col min="2818" max="2818" width="25.375" style="524" customWidth="1"/>
    <col min="2819" max="2819" width="11" style="524" customWidth="1"/>
    <col min="2820" max="2820" width="10.375" style="524" customWidth="1"/>
    <col min="2821" max="2821" width="8.625" style="524" bestFit="1" customWidth="1"/>
    <col min="2822" max="2822" width="18.5" style="524" customWidth="1"/>
    <col min="2823" max="2823" width="20.375" style="524" customWidth="1"/>
    <col min="2824" max="2824" width="16.875" style="524" customWidth="1"/>
    <col min="2825" max="2825" width="14.75" style="524" bestFit="1" customWidth="1"/>
    <col min="2826" max="3072" width="9" style="524"/>
    <col min="3073" max="3073" width="5.75" style="524" customWidth="1"/>
    <col min="3074" max="3074" width="25.375" style="524" customWidth="1"/>
    <col min="3075" max="3075" width="11" style="524" customWidth="1"/>
    <col min="3076" max="3076" width="10.375" style="524" customWidth="1"/>
    <col min="3077" max="3077" width="8.625" style="524" bestFit="1" customWidth="1"/>
    <col min="3078" max="3078" width="18.5" style="524" customWidth="1"/>
    <col min="3079" max="3079" width="20.375" style="524" customWidth="1"/>
    <col min="3080" max="3080" width="16.875" style="524" customWidth="1"/>
    <col min="3081" max="3081" width="14.75" style="524" bestFit="1" customWidth="1"/>
    <col min="3082" max="3328" width="9" style="524"/>
    <col min="3329" max="3329" width="5.75" style="524" customWidth="1"/>
    <col min="3330" max="3330" width="25.375" style="524" customWidth="1"/>
    <col min="3331" max="3331" width="11" style="524" customWidth="1"/>
    <col min="3332" max="3332" width="10.375" style="524" customWidth="1"/>
    <col min="3333" max="3333" width="8.625" style="524" bestFit="1" customWidth="1"/>
    <col min="3334" max="3334" width="18.5" style="524" customWidth="1"/>
    <col min="3335" max="3335" width="20.375" style="524" customWidth="1"/>
    <col min="3336" max="3336" width="16.875" style="524" customWidth="1"/>
    <col min="3337" max="3337" width="14.75" style="524" bestFit="1" customWidth="1"/>
    <col min="3338" max="3584" width="9" style="524"/>
    <col min="3585" max="3585" width="5.75" style="524" customWidth="1"/>
    <col min="3586" max="3586" width="25.375" style="524" customWidth="1"/>
    <col min="3587" max="3587" width="11" style="524" customWidth="1"/>
    <col min="3588" max="3588" width="10.375" style="524" customWidth="1"/>
    <col min="3589" max="3589" width="8.625" style="524" bestFit="1" customWidth="1"/>
    <col min="3590" max="3590" width="18.5" style="524" customWidth="1"/>
    <col min="3591" max="3591" width="20.375" style="524" customWidth="1"/>
    <col min="3592" max="3592" width="16.875" style="524" customWidth="1"/>
    <col min="3593" max="3593" width="14.75" style="524" bestFit="1" customWidth="1"/>
    <col min="3594" max="3840" width="9" style="524"/>
    <col min="3841" max="3841" width="5.75" style="524" customWidth="1"/>
    <col min="3842" max="3842" width="25.375" style="524" customWidth="1"/>
    <col min="3843" max="3843" width="11" style="524" customWidth="1"/>
    <col min="3844" max="3844" width="10.375" style="524" customWidth="1"/>
    <col min="3845" max="3845" width="8.625" style="524" bestFit="1" customWidth="1"/>
    <col min="3846" max="3846" width="18.5" style="524" customWidth="1"/>
    <col min="3847" max="3847" width="20.375" style="524" customWidth="1"/>
    <col min="3848" max="3848" width="16.875" style="524" customWidth="1"/>
    <col min="3849" max="3849" width="14.75" style="524" bestFit="1" customWidth="1"/>
    <col min="3850" max="4096" width="9" style="524"/>
    <col min="4097" max="4097" width="5.75" style="524" customWidth="1"/>
    <col min="4098" max="4098" width="25.375" style="524" customWidth="1"/>
    <col min="4099" max="4099" width="11" style="524" customWidth="1"/>
    <col min="4100" max="4100" width="10.375" style="524" customWidth="1"/>
    <col min="4101" max="4101" width="8.625" style="524" bestFit="1" customWidth="1"/>
    <col min="4102" max="4102" width="18.5" style="524" customWidth="1"/>
    <col min="4103" max="4103" width="20.375" style="524" customWidth="1"/>
    <col min="4104" max="4104" width="16.875" style="524" customWidth="1"/>
    <col min="4105" max="4105" width="14.75" style="524" bestFit="1" customWidth="1"/>
    <col min="4106" max="4352" width="9" style="524"/>
    <col min="4353" max="4353" width="5.75" style="524" customWidth="1"/>
    <col min="4354" max="4354" width="25.375" style="524" customWidth="1"/>
    <col min="4355" max="4355" width="11" style="524" customWidth="1"/>
    <col min="4356" max="4356" width="10.375" style="524" customWidth="1"/>
    <col min="4357" max="4357" width="8.625" style="524" bestFit="1" customWidth="1"/>
    <col min="4358" max="4358" width="18.5" style="524" customWidth="1"/>
    <col min="4359" max="4359" width="20.375" style="524" customWidth="1"/>
    <col min="4360" max="4360" width="16.875" style="524" customWidth="1"/>
    <col min="4361" max="4361" width="14.75" style="524" bestFit="1" customWidth="1"/>
    <col min="4362" max="4608" width="9" style="524"/>
    <col min="4609" max="4609" width="5.75" style="524" customWidth="1"/>
    <col min="4610" max="4610" width="25.375" style="524" customWidth="1"/>
    <col min="4611" max="4611" width="11" style="524" customWidth="1"/>
    <col min="4612" max="4612" width="10.375" style="524" customWidth="1"/>
    <col min="4613" max="4613" width="8.625" style="524" bestFit="1" customWidth="1"/>
    <col min="4614" max="4614" width="18.5" style="524" customWidth="1"/>
    <col min="4615" max="4615" width="20.375" style="524" customWidth="1"/>
    <col min="4616" max="4616" width="16.875" style="524" customWidth="1"/>
    <col min="4617" max="4617" width="14.75" style="524" bestFit="1" customWidth="1"/>
    <col min="4618" max="4864" width="9" style="524"/>
    <col min="4865" max="4865" width="5.75" style="524" customWidth="1"/>
    <col min="4866" max="4866" width="25.375" style="524" customWidth="1"/>
    <col min="4867" max="4867" width="11" style="524" customWidth="1"/>
    <col min="4868" max="4868" width="10.375" style="524" customWidth="1"/>
    <col min="4869" max="4869" width="8.625" style="524" bestFit="1" customWidth="1"/>
    <col min="4870" max="4870" width="18.5" style="524" customWidth="1"/>
    <col min="4871" max="4871" width="20.375" style="524" customWidth="1"/>
    <col min="4872" max="4872" width="16.875" style="524" customWidth="1"/>
    <col min="4873" max="4873" width="14.75" style="524" bestFit="1" customWidth="1"/>
    <col min="4874" max="5120" width="9" style="524"/>
    <col min="5121" max="5121" width="5.75" style="524" customWidth="1"/>
    <col min="5122" max="5122" width="25.375" style="524" customWidth="1"/>
    <col min="5123" max="5123" width="11" style="524" customWidth="1"/>
    <col min="5124" max="5124" width="10.375" style="524" customWidth="1"/>
    <col min="5125" max="5125" width="8.625" style="524" bestFit="1" customWidth="1"/>
    <col min="5126" max="5126" width="18.5" style="524" customWidth="1"/>
    <col min="5127" max="5127" width="20.375" style="524" customWidth="1"/>
    <col min="5128" max="5128" width="16.875" style="524" customWidth="1"/>
    <col min="5129" max="5129" width="14.75" style="524" bestFit="1" customWidth="1"/>
    <col min="5130" max="5376" width="9" style="524"/>
    <col min="5377" max="5377" width="5.75" style="524" customWidth="1"/>
    <col min="5378" max="5378" width="25.375" style="524" customWidth="1"/>
    <col min="5379" max="5379" width="11" style="524" customWidth="1"/>
    <col min="5380" max="5380" width="10.375" style="524" customWidth="1"/>
    <col min="5381" max="5381" width="8.625" style="524" bestFit="1" customWidth="1"/>
    <col min="5382" max="5382" width="18.5" style="524" customWidth="1"/>
    <col min="5383" max="5383" width="20.375" style="524" customWidth="1"/>
    <col min="5384" max="5384" width="16.875" style="524" customWidth="1"/>
    <col min="5385" max="5385" width="14.75" style="524" bestFit="1" customWidth="1"/>
    <col min="5386" max="5632" width="9" style="524"/>
    <col min="5633" max="5633" width="5.75" style="524" customWidth="1"/>
    <col min="5634" max="5634" width="25.375" style="524" customWidth="1"/>
    <col min="5635" max="5635" width="11" style="524" customWidth="1"/>
    <col min="5636" max="5636" width="10.375" style="524" customWidth="1"/>
    <col min="5637" max="5637" width="8.625" style="524" bestFit="1" customWidth="1"/>
    <col min="5638" max="5638" width="18.5" style="524" customWidth="1"/>
    <col min="5639" max="5639" width="20.375" style="524" customWidth="1"/>
    <col min="5640" max="5640" width="16.875" style="524" customWidth="1"/>
    <col min="5641" max="5641" width="14.75" style="524" bestFit="1" customWidth="1"/>
    <col min="5642" max="5888" width="9" style="524"/>
    <col min="5889" max="5889" width="5.75" style="524" customWidth="1"/>
    <col min="5890" max="5890" width="25.375" style="524" customWidth="1"/>
    <col min="5891" max="5891" width="11" style="524" customWidth="1"/>
    <col min="5892" max="5892" width="10.375" style="524" customWidth="1"/>
    <col min="5893" max="5893" width="8.625" style="524" bestFit="1" customWidth="1"/>
    <col min="5894" max="5894" width="18.5" style="524" customWidth="1"/>
    <col min="5895" max="5895" width="20.375" style="524" customWidth="1"/>
    <col min="5896" max="5896" width="16.875" style="524" customWidth="1"/>
    <col min="5897" max="5897" width="14.75" style="524" bestFit="1" customWidth="1"/>
    <col min="5898" max="6144" width="9" style="524"/>
    <col min="6145" max="6145" width="5.75" style="524" customWidth="1"/>
    <col min="6146" max="6146" width="25.375" style="524" customWidth="1"/>
    <col min="6147" max="6147" width="11" style="524" customWidth="1"/>
    <col min="6148" max="6148" width="10.375" style="524" customWidth="1"/>
    <col min="6149" max="6149" width="8.625" style="524" bestFit="1" customWidth="1"/>
    <col min="6150" max="6150" width="18.5" style="524" customWidth="1"/>
    <col min="6151" max="6151" width="20.375" style="524" customWidth="1"/>
    <col min="6152" max="6152" width="16.875" style="524" customWidth="1"/>
    <col min="6153" max="6153" width="14.75" style="524" bestFit="1" customWidth="1"/>
    <col min="6154" max="6400" width="9" style="524"/>
    <col min="6401" max="6401" width="5.75" style="524" customWidth="1"/>
    <col min="6402" max="6402" width="25.375" style="524" customWidth="1"/>
    <col min="6403" max="6403" width="11" style="524" customWidth="1"/>
    <col min="6404" max="6404" width="10.375" style="524" customWidth="1"/>
    <col min="6405" max="6405" width="8.625" style="524" bestFit="1" customWidth="1"/>
    <col min="6406" max="6406" width="18.5" style="524" customWidth="1"/>
    <col min="6407" max="6407" width="20.375" style="524" customWidth="1"/>
    <col min="6408" max="6408" width="16.875" style="524" customWidth="1"/>
    <col min="6409" max="6409" width="14.75" style="524" bestFit="1" customWidth="1"/>
    <col min="6410" max="6656" width="9" style="524"/>
    <col min="6657" max="6657" width="5.75" style="524" customWidth="1"/>
    <col min="6658" max="6658" width="25.375" style="524" customWidth="1"/>
    <col min="6659" max="6659" width="11" style="524" customWidth="1"/>
    <col min="6660" max="6660" width="10.375" style="524" customWidth="1"/>
    <col min="6661" max="6661" width="8.625" style="524" bestFit="1" customWidth="1"/>
    <col min="6662" max="6662" width="18.5" style="524" customWidth="1"/>
    <col min="6663" max="6663" width="20.375" style="524" customWidth="1"/>
    <col min="6664" max="6664" width="16.875" style="524" customWidth="1"/>
    <col min="6665" max="6665" width="14.75" style="524" bestFit="1" customWidth="1"/>
    <col min="6666" max="6912" width="9" style="524"/>
    <col min="6913" max="6913" width="5.75" style="524" customWidth="1"/>
    <col min="6914" max="6914" width="25.375" style="524" customWidth="1"/>
    <col min="6915" max="6915" width="11" style="524" customWidth="1"/>
    <col min="6916" max="6916" width="10.375" style="524" customWidth="1"/>
    <col min="6917" max="6917" width="8.625" style="524" bestFit="1" customWidth="1"/>
    <col min="6918" max="6918" width="18.5" style="524" customWidth="1"/>
    <col min="6919" max="6919" width="20.375" style="524" customWidth="1"/>
    <col min="6920" max="6920" width="16.875" style="524" customWidth="1"/>
    <col min="6921" max="6921" width="14.75" style="524" bestFit="1" customWidth="1"/>
    <col min="6922" max="7168" width="9" style="524"/>
    <col min="7169" max="7169" width="5.75" style="524" customWidth="1"/>
    <col min="7170" max="7170" width="25.375" style="524" customWidth="1"/>
    <col min="7171" max="7171" width="11" style="524" customWidth="1"/>
    <col min="7172" max="7172" width="10.375" style="524" customWidth="1"/>
    <col min="7173" max="7173" width="8.625" style="524" bestFit="1" customWidth="1"/>
    <col min="7174" max="7174" width="18.5" style="524" customWidth="1"/>
    <col min="7175" max="7175" width="20.375" style="524" customWidth="1"/>
    <col min="7176" max="7176" width="16.875" style="524" customWidth="1"/>
    <col min="7177" max="7177" width="14.75" style="524" bestFit="1" customWidth="1"/>
    <col min="7178" max="7424" width="9" style="524"/>
    <col min="7425" max="7425" width="5.75" style="524" customWidth="1"/>
    <col min="7426" max="7426" width="25.375" style="524" customWidth="1"/>
    <col min="7427" max="7427" width="11" style="524" customWidth="1"/>
    <col min="7428" max="7428" width="10.375" style="524" customWidth="1"/>
    <col min="7429" max="7429" width="8.625" style="524" bestFit="1" customWidth="1"/>
    <col min="7430" max="7430" width="18.5" style="524" customWidth="1"/>
    <col min="7431" max="7431" width="20.375" style="524" customWidth="1"/>
    <col min="7432" max="7432" width="16.875" style="524" customWidth="1"/>
    <col min="7433" max="7433" width="14.75" style="524" bestFit="1" customWidth="1"/>
    <col min="7434" max="7680" width="9" style="524"/>
    <col min="7681" max="7681" width="5.75" style="524" customWidth="1"/>
    <col min="7682" max="7682" width="25.375" style="524" customWidth="1"/>
    <col min="7683" max="7683" width="11" style="524" customWidth="1"/>
    <col min="7684" max="7684" width="10.375" style="524" customWidth="1"/>
    <col min="7685" max="7685" width="8.625" style="524" bestFit="1" customWidth="1"/>
    <col min="7686" max="7686" width="18.5" style="524" customWidth="1"/>
    <col min="7687" max="7687" width="20.375" style="524" customWidth="1"/>
    <col min="7688" max="7688" width="16.875" style="524" customWidth="1"/>
    <col min="7689" max="7689" width="14.75" style="524" bestFit="1" customWidth="1"/>
    <col min="7690" max="7936" width="9" style="524"/>
    <col min="7937" max="7937" width="5.75" style="524" customWidth="1"/>
    <col min="7938" max="7938" width="25.375" style="524" customWidth="1"/>
    <col min="7939" max="7939" width="11" style="524" customWidth="1"/>
    <col min="7940" max="7940" width="10.375" style="524" customWidth="1"/>
    <col min="7941" max="7941" width="8.625" style="524" bestFit="1" customWidth="1"/>
    <col min="7942" max="7942" width="18.5" style="524" customWidth="1"/>
    <col min="7943" max="7943" width="20.375" style="524" customWidth="1"/>
    <col min="7944" max="7944" width="16.875" style="524" customWidth="1"/>
    <col min="7945" max="7945" width="14.75" style="524" bestFit="1" customWidth="1"/>
    <col min="7946" max="8192" width="9" style="524"/>
    <col min="8193" max="8193" width="5.75" style="524" customWidth="1"/>
    <col min="8194" max="8194" width="25.375" style="524" customWidth="1"/>
    <col min="8195" max="8195" width="11" style="524" customWidth="1"/>
    <col min="8196" max="8196" width="10.375" style="524" customWidth="1"/>
    <col min="8197" max="8197" width="8.625" style="524" bestFit="1" customWidth="1"/>
    <col min="8198" max="8198" width="18.5" style="524" customWidth="1"/>
    <col min="8199" max="8199" width="20.375" style="524" customWidth="1"/>
    <col min="8200" max="8200" width="16.875" style="524" customWidth="1"/>
    <col min="8201" max="8201" width="14.75" style="524" bestFit="1" customWidth="1"/>
    <col min="8202" max="8448" width="9" style="524"/>
    <col min="8449" max="8449" width="5.75" style="524" customWidth="1"/>
    <col min="8450" max="8450" width="25.375" style="524" customWidth="1"/>
    <col min="8451" max="8451" width="11" style="524" customWidth="1"/>
    <col min="8452" max="8452" width="10.375" style="524" customWidth="1"/>
    <col min="8453" max="8453" width="8.625" style="524" bestFit="1" customWidth="1"/>
    <col min="8454" max="8454" width="18.5" style="524" customWidth="1"/>
    <col min="8455" max="8455" width="20.375" style="524" customWidth="1"/>
    <col min="8456" max="8456" width="16.875" style="524" customWidth="1"/>
    <col min="8457" max="8457" width="14.75" style="524" bestFit="1" customWidth="1"/>
    <col min="8458" max="8704" width="9" style="524"/>
    <col min="8705" max="8705" width="5.75" style="524" customWidth="1"/>
    <col min="8706" max="8706" width="25.375" style="524" customWidth="1"/>
    <col min="8707" max="8707" width="11" style="524" customWidth="1"/>
    <col min="8708" max="8708" width="10.375" style="524" customWidth="1"/>
    <col min="8709" max="8709" width="8.625" style="524" bestFit="1" customWidth="1"/>
    <col min="8710" max="8710" width="18.5" style="524" customWidth="1"/>
    <col min="8711" max="8711" width="20.375" style="524" customWidth="1"/>
    <col min="8712" max="8712" width="16.875" style="524" customWidth="1"/>
    <col min="8713" max="8713" width="14.75" style="524" bestFit="1" customWidth="1"/>
    <col min="8714" max="8960" width="9" style="524"/>
    <col min="8961" max="8961" width="5.75" style="524" customWidth="1"/>
    <col min="8962" max="8962" width="25.375" style="524" customWidth="1"/>
    <col min="8963" max="8963" width="11" style="524" customWidth="1"/>
    <col min="8964" max="8964" width="10.375" style="524" customWidth="1"/>
    <col min="8965" max="8965" width="8.625" style="524" bestFit="1" customWidth="1"/>
    <col min="8966" max="8966" width="18.5" style="524" customWidth="1"/>
    <col min="8967" max="8967" width="20.375" style="524" customWidth="1"/>
    <col min="8968" max="8968" width="16.875" style="524" customWidth="1"/>
    <col min="8969" max="8969" width="14.75" style="524" bestFit="1" customWidth="1"/>
    <col min="8970" max="9216" width="9" style="524"/>
    <col min="9217" max="9217" width="5.75" style="524" customWidth="1"/>
    <col min="9218" max="9218" width="25.375" style="524" customWidth="1"/>
    <col min="9219" max="9219" width="11" style="524" customWidth="1"/>
    <col min="9220" max="9220" width="10.375" style="524" customWidth="1"/>
    <col min="9221" max="9221" width="8.625" style="524" bestFit="1" customWidth="1"/>
    <col min="9222" max="9222" width="18.5" style="524" customWidth="1"/>
    <col min="9223" max="9223" width="20.375" style="524" customWidth="1"/>
    <col min="9224" max="9224" width="16.875" style="524" customWidth="1"/>
    <col min="9225" max="9225" width="14.75" style="524" bestFit="1" customWidth="1"/>
    <col min="9226" max="9472" width="9" style="524"/>
    <col min="9473" max="9473" width="5.75" style="524" customWidth="1"/>
    <col min="9474" max="9474" width="25.375" style="524" customWidth="1"/>
    <col min="9475" max="9475" width="11" style="524" customWidth="1"/>
    <col min="9476" max="9476" width="10.375" style="524" customWidth="1"/>
    <col min="9477" max="9477" width="8.625" style="524" bestFit="1" customWidth="1"/>
    <col min="9478" max="9478" width="18.5" style="524" customWidth="1"/>
    <col min="9479" max="9479" width="20.375" style="524" customWidth="1"/>
    <col min="9480" max="9480" width="16.875" style="524" customWidth="1"/>
    <col min="9481" max="9481" width="14.75" style="524" bestFit="1" customWidth="1"/>
    <col min="9482" max="9728" width="9" style="524"/>
    <col min="9729" max="9729" width="5.75" style="524" customWidth="1"/>
    <col min="9730" max="9730" width="25.375" style="524" customWidth="1"/>
    <col min="9731" max="9731" width="11" style="524" customWidth="1"/>
    <col min="9732" max="9732" width="10.375" style="524" customWidth="1"/>
    <col min="9733" max="9733" width="8.625" style="524" bestFit="1" customWidth="1"/>
    <col min="9734" max="9734" width="18.5" style="524" customWidth="1"/>
    <col min="9735" max="9735" width="20.375" style="524" customWidth="1"/>
    <col min="9736" max="9736" width="16.875" style="524" customWidth="1"/>
    <col min="9737" max="9737" width="14.75" style="524" bestFit="1" customWidth="1"/>
    <col min="9738" max="9984" width="9" style="524"/>
    <col min="9985" max="9985" width="5.75" style="524" customWidth="1"/>
    <col min="9986" max="9986" width="25.375" style="524" customWidth="1"/>
    <col min="9987" max="9987" width="11" style="524" customWidth="1"/>
    <col min="9988" max="9988" width="10.375" style="524" customWidth="1"/>
    <col min="9989" max="9989" width="8.625" style="524" bestFit="1" customWidth="1"/>
    <col min="9990" max="9990" width="18.5" style="524" customWidth="1"/>
    <col min="9991" max="9991" width="20.375" style="524" customWidth="1"/>
    <col min="9992" max="9992" width="16.875" style="524" customWidth="1"/>
    <col min="9993" max="9993" width="14.75" style="524" bestFit="1" customWidth="1"/>
    <col min="9994" max="10240" width="9" style="524"/>
    <col min="10241" max="10241" width="5.75" style="524" customWidth="1"/>
    <col min="10242" max="10242" width="25.375" style="524" customWidth="1"/>
    <col min="10243" max="10243" width="11" style="524" customWidth="1"/>
    <col min="10244" max="10244" width="10.375" style="524" customWidth="1"/>
    <col min="10245" max="10245" width="8.625" style="524" bestFit="1" customWidth="1"/>
    <col min="10246" max="10246" width="18.5" style="524" customWidth="1"/>
    <col min="10247" max="10247" width="20.375" style="524" customWidth="1"/>
    <col min="10248" max="10248" width="16.875" style="524" customWidth="1"/>
    <col min="10249" max="10249" width="14.75" style="524" bestFit="1" customWidth="1"/>
    <col min="10250" max="10496" width="9" style="524"/>
    <col min="10497" max="10497" width="5.75" style="524" customWidth="1"/>
    <col min="10498" max="10498" width="25.375" style="524" customWidth="1"/>
    <col min="10499" max="10499" width="11" style="524" customWidth="1"/>
    <col min="10500" max="10500" width="10.375" style="524" customWidth="1"/>
    <col min="10501" max="10501" width="8.625" style="524" bestFit="1" customWidth="1"/>
    <col min="10502" max="10502" width="18.5" style="524" customWidth="1"/>
    <col min="10503" max="10503" width="20.375" style="524" customWidth="1"/>
    <col min="10504" max="10504" width="16.875" style="524" customWidth="1"/>
    <col min="10505" max="10505" width="14.75" style="524" bestFit="1" customWidth="1"/>
    <col min="10506" max="10752" width="9" style="524"/>
    <col min="10753" max="10753" width="5.75" style="524" customWidth="1"/>
    <col min="10754" max="10754" width="25.375" style="524" customWidth="1"/>
    <col min="10755" max="10755" width="11" style="524" customWidth="1"/>
    <col min="10756" max="10756" width="10.375" style="524" customWidth="1"/>
    <col min="10757" max="10757" width="8.625" style="524" bestFit="1" customWidth="1"/>
    <col min="10758" max="10758" width="18.5" style="524" customWidth="1"/>
    <col min="10759" max="10759" width="20.375" style="524" customWidth="1"/>
    <col min="10760" max="10760" width="16.875" style="524" customWidth="1"/>
    <col min="10761" max="10761" width="14.75" style="524" bestFit="1" customWidth="1"/>
    <col min="10762" max="11008" width="9" style="524"/>
    <col min="11009" max="11009" width="5.75" style="524" customWidth="1"/>
    <col min="11010" max="11010" width="25.375" style="524" customWidth="1"/>
    <col min="11011" max="11011" width="11" style="524" customWidth="1"/>
    <col min="11012" max="11012" width="10.375" style="524" customWidth="1"/>
    <col min="11013" max="11013" width="8.625" style="524" bestFit="1" customWidth="1"/>
    <col min="11014" max="11014" width="18.5" style="524" customWidth="1"/>
    <col min="11015" max="11015" width="20.375" style="524" customWidth="1"/>
    <col min="11016" max="11016" width="16.875" style="524" customWidth="1"/>
    <col min="11017" max="11017" width="14.75" style="524" bestFit="1" customWidth="1"/>
    <col min="11018" max="11264" width="9" style="524"/>
    <col min="11265" max="11265" width="5.75" style="524" customWidth="1"/>
    <col min="11266" max="11266" width="25.375" style="524" customWidth="1"/>
    <col min="11267" max="11267" width="11" style="524" customWidth="1"/>
    <col min="11268" max="11268" width="10.375" style="524" customWidth="1"/>
    <col min="11269" max="11269" width="8.625" style="524" bestFit="1" customWidth="1"/>
    <col min="11270" max="11270" width="18.5" style="524" customWidth="1"/>
    <col min="11271" max="11271" width="20.375" style="524" customWidth="1"/>
    <col min="11272" max="11272" width="16.875" style="524" customWidth="1"/>
    <col min="11273" max="11273" width="14.75" style="524" bestFit="1" customWidth="1"/>
    <col min="11274" max="11520" width="9" style="524"/>
    <col min="11521" max="11521" width="5.75" style="524" customWidth="1"/>
    <col min="11522" max="11522" width="25.375" style="524" customWidth="1"/>
    <col min="11523" max="11523" width="11" style="524" customWidth="1"/>
    <col min="11524" max="11524" width="10.375" style="524" customWidth="1"/>
    <col min="11525" max="11525" width="8.625" style="524" bestFit="1" customWidth="1"/>
    <col min="11526" max="11526" width="18.5" style="524" customWidth="1"/>
    <col min="11527" max="11527" width="20.375" style="524" customWidth="1"/>
    <col min="11528" max="11528" width="16.875" style="524" customWidth="1"/>
    <col min="11529" max="11529" width="14.75" style="524" bestFit="1" customWidth="1"/>
    <col min="11530" max="11776" width="9" style="524"/>
    <col min="11777" max="11777" width="5.75" style="524" customWidth="1"/>
    <col min="11778" max="11778" width="25.375" style="524" customWidth="1"/>
    <col min="11779" max="11779" width="11" style="524" customWidth="1"/>
    <col min="11780" max="11780" width="10.375" style="524" customWidth="1"/>
    <col min="11781" max="11781" width="8.625" style="524" bestFit="1" customWidth="1"/>
    <col min="11782" max="11782" width="18.5" style="524" customWidth="1"/>
    <col min="11783" max="11783" width="20.375" style="524" customWidth="1"/>
    <col min="11784" max="11784" width="16.875" style="524" customWidth="1"/>
    <col min="11785" max="11785" width="14.75" style="524" bestFit="1" customWidth="1"/>
    <col min="11786" max="12032" width="9" style="524"/>
    <col min="12033" max="12033" width="5.75" style="524" customWidth="1"/>
    <col min="12034" max="12034" width="25.375" style="524" customWidth="1"/>
    <col min="12035" max="12035" width="11" style="524" customWidth="1"/>
    <col min="12036" max="12036" width="10.375" style="524" customWidth="1"/>
    <col min="12037" max="12037" width="8.625" style="524" bestFit="1" customWidth="1"/>
    <col min="12038" max="12038" width="18.5" style="524" customWidth="1"/>
    <col min="12039" max="12039" width="20.375" style="524" customWidth="1"/>
    <col min="12040" max="12040" width="16.875" style="524" customWidth="1"/>
    <col min="12041" max="12041" width="14.75" style="524" bestFit="1" customWidth="1"/>
    <col min="12042" max="12288" width="9" style="524"/>
    <col min="12289" max="12289" width="5.75" style="524" customWidth="1"/>
    <col min="12290" max="12290" width="25.375" style="524" customWidth="1"/>
    <col min="12291" max="12291" width="11" style="524" customWidth="1"/>
    <col min="12292" max="12292" width="10.375" style="524" customWidth="1"/>
    <col min="12293" max="12293" width="8.625" style="524" bestFit="1" customWidth="1"/>
    <col min="12294" max="12294" width="18.5" style="524" customWidth="1"/>
    <col min="12295" max="12295" width="20.375" style="524" customWidth="1"/>
    <col min="12296" max="12296" width="16.875" style="524" customWidth="1"/>
    <col min="12297" max="12297" width="14.75" style="524" bestFit="1" customWidth="1"/>
    <col min="12298" max="12544" width="9" style="524"/>
    <col min="12545" max="12545" width="5.75" style="524" customWidth="1"/>
    <col min="12546" max="12546" width="25.375" style="524" customWidth="1"/>
    <col min="12547" max="12547" width="11" style="524" customWidth="1"/>
    <col min="12548" max="12548" width="10.375" style="524" customWidth="1"/>
    <col min="12549" max="12549" width="8.625" style="524" bestFit="1" customWidth="1"/>
    <col min="12550" max="12550" width="18.5" style="524" customWidth="1"/>
    <col min="12551" max="12551" width="20.375" style="524" customWidth="1"/>
    <col min="12552" max="12552" width="16.875" style="524" customWidth="1"/>
    <col min="12553" max="12553" width="14.75" style="524" bestFit="1" customWidth="1"/>
    <col min="12554" max="12800" width="9" style="524"/>
    <col min="12801" max="12801" width="5.75" style="524" customWidth="1"/>
    <col min="12802" max="12802" width="25.375" style="524" customWidth="1"/>
    <col min="12803" max="12803" width="11" style="524" customWidth="1"/>
    <col min="12804" max="12804" width="10.375" style="524" customWidth="1"/>
    <col min="12805" max="12805" width="8.625" style="524" bestFit="1" customWidth="1"/>
    <col min="12806" max="12806" width="18.5" style="524" customWidth="1"/>
    <col min="12807" max="12807" width="20.375" style="524" customWidth="1"/>
    <col min="12808" max="12808" width="16.875" style="524" customWidth="1"/>
    <col min="12809" max="12809" width="14.75" style="524" bestFit="1" customWidth="1"/>
    <col min="12810" max="13056" width="9" style="524"/>
    <col min="13057" max="13057" width="5.75" style="524" customWidth="1"/>
    <col min="13058" max="13058" width="25.375" style="524" customWidth="1"/>
    <col min="13059" max="13059" width="11" style="524" customWidth="1"/>
    <col min="13060" max="13060" width="10.375" style="524" customWidth="1"/>
    <col min="13061" max="13061" width="8.625" style="524" bestFit="1" customWidth="1"/>
    <col min="13062" max="13062" width="18.5" style="524" customWidth="1"/>
    <col min="13063" max="13063" width="20.375" style="524" customWidth="1"/>
    <col min="13064" max="13064" width="16.875" style="524" customWidth="1"/>
    <col min="13065" max="13065" width="14.75" style="524" bestFit="1" customWidth="1"/>
    <col min="13066" max="13312" width="9" style="524"/>
    <col min="13313" max="13313" width="5.75" style="524" customWidth="1"/>
    <col min="13314" max="13314" width="25.375" style="524" customWidth="1"/>
    <col min="13315" max="13315" width="11" style="524" customWidth="1"/>
    <col min="13316" max="13316" width="10.375" style="524" customWidth="1"/>
    <col min="13317" max="13317" width="8.625" style="524" bestFit="1" customWidth="1"/>
    <col min="13318" max="13318" width="18.5" style="524" customWidth="1"/>
    <col min="13319" max="13319" width="20.375" style="524" customWidth="1"/>
    <col min="13320" max="13320" width="16.875" style="524" customWidth="1"/>
    <col min="13321" max="13321" width="14.75" style="524" bestFit="1" customWidth="1"/>
    <col min="13322" max="13568" width="9" style="524"/>
    <col min="13569" max="13569" width="5.75" style="524" customWidth="1"/>
    <col min="13570" max="13570" width="25.375" style="524" customWidth="1"/>
    <col min="13571" max="13571" width="11" style="524" customWidth="1"/>
    <col min="13572" max="13572" width="10.375" style="524" customWidth="1"/>
    <col min="13573" max="13573" width="8.625" style="524" bestFit="1" customWidth="1"/>
    <col min="13574" max="13574" width="18.5" style="524" customWidth="1"/>
    <col min="13575" max="13575" width="20.375" style="524" customWidth="1"/>
    <col min="13576" max="13576" width="16.875" style="524" customWidth="1"/>
    <col min="13577" max="13577" width="14.75" style="524" bestFit="1" customWidth="1"/>
    <col min="13578" max="13824" width="9" style="524"/>
    <col min="13825" max="13825" width="5.75" style="524" customWidth="1"/>
    <col min="13826" max="13826" width="25.375" style="524" customWidth="1"/>
    <col min="13827" max="13827" width="11" style="524" customWidth="1"/>
    <col min="13828" max="13828" width="10.375" style="524" customWidth="1"/>
    <col min="13829" max="13829" width="8.625" style="524" bestFit="1" customWidth="1"/>
    <col min="13830" max="13830" width="18.5" style="524" customWidth="1"/>
    <col min="13831" max="13831" width="20.375" style="524" customWidth="1"/>
    <col min="13832" max="13832" width="16.875" style="524" customWidth="1"/>
    <col min="13833" max="13833" width="14.75" style="524" bestFit="1" customWidth="1"/>
    <col min="13834" max="14080" width="9" style="524"/>
    <col min="14081" max="14081" width="5.75" style="524" customWidth="1"/>
    <col min="14082" max="14082" width="25.375" style="524" customWidth="1"/>
    <col min="14083" max="14083" width="11" style="524" customWidth="1"/>
    <col min="14084" max="14084" width="10.375" style="524" customWidth="1"/>
    <col min="14085" max="14085" width="8.625" style="524" bestFit="1" customWidth="1"/>
    <col min="14086" max="14086" width="18.5" style="524" customWidth="1"/>
    <col min="14087" max="14087" width="20.375" style="524" customWidth="1"/>
    <col min="14088" max="14088" width="16.875" style="524" customWidth="1"/>
    <col min="14089" max="14089" width="14.75" style="524" bestFit="1" customWidth="1"/>
    <col min="14090" max="14336" width="9" style="524"/>
    <col min="14337" max="14337" width="5.75" style="524" customWidth="1"/>
    <col min="14338" max="14338" width="25.375" style="524" customWidth="1"/>
    <col min="14339" max="14339" width="11" style="524" customWidth="1"/>
    <col min="14340" max="14340" width="10.375" style="524" customWidth="1"/>
    <col min="14341" max="14341" width="8.625" style="524" bestFit="1" customWidth="1"/>
    <col min="14342" max="14342" width="18.5" style="524" customWidth="1"/>
    <col min="14343" max="14343" width="20.375" style="524" customWidth="1"/>
    <col min="14344" max="14344" width="16.875" style="524" customWidth="1"/>
    <col min="14345" max="14345" width="14.75" style="524" bestFit="1" customWidth="1"/>
    <col min="14346" max="14592" width="9" style="524"/>
    <col min="14593" max="14593" width="5.75" style="524" customWidth="1"/>
    <col min="14594" max="14594" width="25.375" style="524" customWidth="1"/>
    <col min="14595" max="14595" width="11" style="524" customWidth="1"/>
    <col min="14596" max="14596" width="10.375" style="524" customWidth="1"/>
    <col min="14597" max="14597" width="8.625" style="524" bestFit="1" customWidth="1"/>
    <col min="14598" max="14598" width="18.5" style="524" customWidth="1"/>
    <col min="14599" max="14599" width="20.375" style="524" customWidth="1"/>
    <col min="14600" max="14600" width="16.875" style="524" customWidth="1"/>
    <col min="14601" max="14601" width="14.75" style="524" bestFit="1" customWidth="1"/>
    <col min="14602" max="14848" width="9" style="524"/>
    <col min="14849" max="14849" width="5.75" style="524" customWidth="1"/>
    <col min="14850" max="14850" width="25.375" style="524" customWidth="1"/>
    <col min="14851" max="14851" width="11" style="524" customWidth="1"/>
    <col min="14852" max="14852" width="10.375" style="524" customWidth="1"/>
    <col min="14853" max="14853" width="8.625" style="524" bestFit="1" customWidth="1"/>
    <col min="14854" max="14854" width="18.5" style="524" customWidth="1"/>
    <col min="14855" max="14855" width="20.375" style="524" customWidth="1"/>
    <col min="14856" max="14856" width="16.875" style="524" customWidth="1"/>
    <col min="14857" max="14857" width="14.75" style="524" bestFit="1" customWidth="1"/>
    <col min="14858" max="15104" width="9" style="524"/>
    <col min="15105" max="15105" width="5.75" style="524" customWidth="1"/>
    <col min="15106" max="15106" width="25.375" style="524" customWidth="1"/>
    <col min="15107" max="15107" width="11" style="524" customWidth="1"/>
    <col min="15108" max="15108" width="10.375" style="524" customWidth="1"/>
    <col min="15109" max="15109" width="8.625" style="524" bestFit="1" customWidth="1"/>
    <col min="15110" max="15110" width="18.5" style="524" customWidth="1"/>
    <col min="15111" max="15111" width="20.375" style="524" customWidth="1"/>
    <col min="15112" max="15112" width="16.875" style="524" customWidth="1"/>
    <col min="15113" max="15113" width="14.75" style="524" bestFit="1" customWidth="1"/>
    <col min="15114" max="15360" width="9" style="524"/>
    <col min="15361" max="15361" width="5.75" style="524" customWidth="1"/>
    <col min="15362" max="15362" width="25.375" style="524" customWidth="1"/>
    <col min="15363" max="15363" width="11" style="524" customWidth="1"/>
    <col min="15364" max="15364" width="10.375" style="524" customWidth="1"/>
    <col min="15365" max="15365" width="8.625" style="524" bestFit="1" customWidth="1"/>
    <col min="15366" max="15366" width="18.5" style="524" customWidth="1"/>
    <col min="15367" max="15367" width="20.375" style="524" customWidth="1"/>
    <col min="15368" max="15368" width="16.875" style="524" customWidth="1"/>
    <col min="15369" max="15369" width="14.75" style="524" bestFit="1" customWidth="1"/>
    <col min="15370" max="15616" width="9" style="524"/>
    <col min="15617" max="15617" width="5.75" style="524" customWidth="1"/>
    <col min="15618" max="15618" width="25.375" style="524" customWidth="1"/>
    <col min="15619" max="15619" width="11" style="524" customWidth="1"/>
    <col min="15620" max="15620" width="10.375" style="524" customWidth="1"/>
    <col min="15621" max="15621" width="8.625" style="524" bestFit="1" customWidth="1"/>
    <col min="15622" max="15622" width="18.5" style="524" customWidth="1"/>
    <col min="15623" max="15623" width="20.375" style="524" customWidth="1"/>
    <col min="15624" max="15624" width="16.875" style="524" customWidth="1"/>
    <col min="15625" max="15625" width="14.75" style="524" bestFit="1" customWidth="1"/>
    <col min="15626" max="15872" width="9" style="524"/>
    <col min="15873" max="15873" width="5.75" style="524" customWidth="1"/>
    <col min="15874" max="15874" width="25.375" style="524" customWidth="1"/>
    <col min="15875" max="15875" width="11" style="524" customWidth="1"/>
    <col min="15876" max="15876" width="10.375" style="524" customWidth="1"/>
    <col min="15877" max="15877" width="8.625" style="524" bestFit="1" customWidth="1"/>
    <col min="15878" max="15878" width="18.5" style="524" customWidth="1"/>
    <col min="15879" max="15879" width="20.375" style="524" customWidth="1"/>
    <col min="15880" max="15880" width="16.875" style="524" customWidth="1"/>
    <col min="15881" max="15881" width="14.75" style="524" bestFit="1" customWidth="1"/>
    <col min="15882" max="16128" width="9" style="524"/>
    <col min="16129" max="16129" width="5.75" style="524" customWidth="1"/>
    <col min="16130" max="16130" width="25.375" style="524" customWidth="1"/>
    <col min="16131" max="16131" width="11" style="524" customWidth="1"/>
    <col min="16132" max="16132" width="10.375" style="524" customWidth="1"/>
    <col min="16133" max="16133" width="8.625" style="524" bestFit="1" customWidth="1"/>
    <col min="16134" max="16134" width="18.5" style="524" customWidth="1"/>
    <col min="16135" max="16135" width="20.375" style="524" customWidth="1"/>
    <col min="16136" max="16136" width="16.875" style="524" customWidth="1"/>
    <col min="16137" max="16137" width="14.75" style="524" bestFit="1" customWidth="1"/>
    <col min="16138" max="16384" width="9" style="524"/>
  </cols>
  <sheetData>
    <row r="1" spans="1:36" s="522" customFormat="1" ht="24.75" x14ac:dyDescent="0.2">
      <c r="A1" s="688" t="s">
        <v>1546</v>
      </c>
      <c r="B1" s="689"/>
      <c r="C1" s="689"/>
      <c r="D1" s="689"/>
      <c r="E1" s="689"/>
      <c r="F1" s="689"/>
      <c r="G1" s="689"/>
      <c r="H1" s="689"/>
      <c r="I1" s="689"/>
    </row>
    <row r="2" spans="1:36" s="522" customFormat="1" ht="24.75" x14ac:dyDescent="0.2">
      <c r="A2" s="688" t="s">
        <v>147</v>
      </c>
      <c r="B2" s="688"/>
      <c r="C2" s="688"/>
      <c r="D2" s="688"/>
      <c r="E2" s="688"/>
      <c r="F2" s="688"/>
      <c r="G2" s="688"/>
      <c r="H2" s="688"/>
      <c r="I2" s="688"/>
    </row>
    <row r="3" spans="1:36" s="522" customFormat="1" ht="24.75" x14ac:dyDescent="0.2">
      <c r="A3" s="690" t="s">
        <v>762</v>
      </c>
      <c r="B3" s="690"/>
      <c r="C3" s="690"/>
      <c r="D3" s="690"/>
      <c r="E3" s="690"/>
      <c r="F3" s="690"/>
      <c r="G3" s="690"/>
      <c r="H3" s="690"/>
      <c r="I3" s="690"/>
    </row>
    <row r="4" spans="1:36" s="523" customFormat="1" ht="45" x14ac:dyDescent="0.2">
      <c r="A4" s="738" t="s">
        <v>0</v>
      </c>
      <c r="B4" s="738" t="s">
        <v>1</v>
      </c>
      <c r="C4" s="739" t="s">
        <v>11</v>
      </c>
      <c r="D4" s="739" t="s">
        <v>2</v>
      </c>
      <c r="E4" s="738" t="s">
        <v>3</v>
      </c>
      <c r="F4" s="738" t="s">
        <v>4</v>
      </c>
      <c r="G4" s="738" t="s">
        <v>5</v>
      </c>
      <c r="H4" s="738" t="s">
        <v>6</v>
      </c>
      <c r="I4" s="738" t="s">
        <v>7</v>
      </c>
    </row>
    <row r="5" spans="1:36" x14ac:dyDescent="0.2">
      <c r="A5" s="434">
        <v>1</v>
      </c>
      <c r="B5" s="435" t="s">
        <v>155</v>
      </c>
      <c r="C5" s="436" t="s">
        <v>1547</v>
      </c>
      <c r="D5" s="436" t="str">
        <f>+C5</f>
        <v>1,209.30 บาท</v>
      </c>
      <c r="E5" s="436" t="s">
        <v>40</v>
      </c>
      <c r="F5" s="437" t="s">
        <v>149</v>
      </c>
      <c r="G5" s="437" t="s">
        <v>149</v>
      </c>
      <c r="H5" s="437" t="s">
        <v>10</v>
      </c>
      <c r="I5" s="740" t="s">
        <v>1548</v>
      </c>
    </row>
    <row r="6" spans="1:36" x14ac:dyDescent="0.2">
      <c r="A6" s="434"/>
      <c r="B6" s="435"/>
      <c r="C6" s="436"/>
      <c r="D6" s="436"/>
      <c r="E6" s="436"/>
      <c r="F6" s="437" t="s">
        <v>42</v>
      </c>
      <c r="G6" s="437" t="s">
        <v>151</v>
      </c>
      <c r="H6" s="441"/>
      <c r="I6" s="741" t="s">
        <v>1549</v>
      </c>
    </row>
    <row r="7" spans="1:36" x14ac:dyDescent="0.2">
      <c r="A7" s="438"/>
      <c r="B7" s="442" t="s">
        <v>156</v>
      </c>
      <c r="C7" s="440"/>
      <c r="D7" s="440"/>
      <c r="E7" s="440"/>
      <c r="F7" s="440" t="str">
        <f>+C5</f>
        <v>1,209.30 บาท</v>
      </c>
      <c r="G7" s="440" t="str">
        <f>+C5</f>
        <v>1,209.30 บาท</v>
      </c>
      <c r="H7" s="439"/>
      <c r="I7" s="742"/>
    </row>
    <row r="8" spans="1:36" x14ac:dyDescent="0.2">
      <c r="A8" s="430">
        <v>2</v>
      </c>
      <c r="B8" s="431" t="s">
        <v>583</v>
      </c>
      <c r="C8" s="432" t="s">
        <v>1550</v>
      </c>
      <c r="D8" s="432" t="str">
        <f>+C8</f>
        <v>4,620.00 บาท</v>
      </c>
      <c r="E8" s="432" t="s">
        <v>40</v>
      </c>
      <c r="F8" s="433" t="s">
        <v>149</v>
      </c>
      <c r="G8" s="433" t="s">
        <v>149</v>
      </c>
      <c r="H8" s="433" t="s">
        <v>10</v>
      </c>
      <c r="I8" s="740" t="s">
        <v>1551</v>
      </c>
    </row>
    <row r="9" spans="1:36" ht="15.75" customHeight="1" x14ac:dyDescent="0.2">
      <c r="A9" s="434"/>
      <c r="B9" s="435"/>
      <c r="C9" s="436"/>
      <c r="D9" s="436"/>
      <c r="E9" s="436"/>
      <c r="F9" s="437" t="s">
        <v>42</v>
      </c>
      <c r="G9" s="437" t="s">
        <v>151</v>
      </c>
      <c r="H9" s="437"/>
      <c r="I9" s="741" t="s">
        <v>1549</v>
      </c>
    </row>
    <row r="10" spans="1:36" ht="15.75" customHeight="1" x14ac:dyDescent="0.2">
      <c r="A10" s="434"/>
      <c r="B10" s="435"/>
      <c r="C10" s="436"/>
      <c r="D10" s="436"/>
      <c r="E10" s="436"/>
      <c r="F10" s="436" t="str">
        <f>+C8</f>
        <v>4,620.00 บาท</v>
      </c>
      <c r="G10" s="436" t="str">
        <f>+C8</f>
        <v>4,620.00 บาท</v>
      </c>
      <c r="H10" s="437"/>
      <c r="I10" s="741"/>
    </row>
    <row r="11" spans="1:36" ht="24" customHeight="1" x14ac:dyDescent="0.2">
      <c r="A11" s="438"/>
      <c r="B11" s="447" t="s">
        <v>415</v>
      </c>
      <c r="C11" s="440"/>
      <c r="D11" s="440"/>
      <c r="E11" s="440"/>
      <c r="F11" s="440"/>
      <c r="G11" s="440"/>
      <c r="H11" s="439"/>
      <c r="I11" s="742"/>
    </row>
    <row r="12" spans="1:36" ht="18.75" customHeight="1" x14ac:dyDescent="0.2">
      <c r="A12" s="434">
        <v>3</v>
      </c>
      <c r="B12" s="446" t="s">
        <v>1552</v>
      </c>
      <c r="C12" s="436" t="s">
        <v>1553</v>
      </c>
      <c r="D12" s="436" t="str">
        <f>+C12</f>
        <v>2,080.00 บาท</v>
      </c>
      <c r="E12" s="436" t="s">
        <v>40</v>
      </c>
      <c r="F12" s="434" t="s">
        <v>154</v>
      </c>
      <c r="G12" s="437" t="str">
        <f>+F12</f>
        <v>ร้านสราวุธการค้า</v>
      </c>
      <c r="H12" s="437" t="s">
        <v>10</v>
      </c>
      <c r="I12" s="741" t="s">
        <v>1554</v>
      </c>
    </row>
    <row r="13" spans="1:36" ht="18.75" customHeight="1" x14ac:dyDescent="0.2">
      <c r="A13" s="434"/>
      <c r="B13" s="435" t="s">
        <v>411</v>
      </c>
      <c r="C13" s="436"/>
      <c r="D13" s="436"/>
      <c r="E13" s="436"/>
      <c r="F13" s="437" t="s">
        <v>42</v>
      </c>
      <c r="G13" s="437" t="s">
        <v>151</v>
      </c>
      <c r="H13" s="441"/>
      <c r="I13" s="741" t="s">
        <v>1555</v>
      </c>
    </row>
    <row r="14" spans="1:36" ht="18.75" customHeight="1" x14ac:dyDescent="0.2">
      <c r="A14" s="434"/>
      <c r="B14" s="435"/>
      <c r="C14" s="436"/>
      <c r="D14" s="436"/>
      <c r="E14" s="436"/>
      <c r="F14" s="436" t="str">
        <f>+C12</f>
        <v>2,080.00 บาท</v>
      </c>
      <c r="G14" s="436" t="str">
        <f>+C12</f>
        <v>2,080.00 บาท</v>
      </c>
      <c r="H14" s="441"/>
      <c r="I14" s="741"/>
    </row>
    <row r="15" spans="1:36" s="525" customFormat="1" ht="18.75" customHeight="1" x14ac:dyDescent="0.2">
      <c r="A15" s="438"/>
      <c r="B15" s="447" t="s">
        <v>413</v>
      </c>
      <c r="C15" s="440"/>
      <c r="D15" s="440"/>
      <c r="E15" s="440"/>
      <c r="F15" s="443"/>
      <c r="G15" s="443"/>
      <c r="H15" s="439"/>
      <c r="I15" s="742"/>
      <c r="J15" s="524"/>
      <c r="K15" s="524"/>
      <c r="L15" s="524"/>
      <c r="M15" s="524"/>
      <c r="N15" s="524"/>
      <c r="O15" s="524"/>
      <c r="P15" s="524"/>
      <c r="Q15" s="524"/>
      <c r="R15" s="524"/>
      <c r="S15" s="524"/>
      <c r="T15" s="524"/>
      <c r="U15" s="524"/>
      <c r="V15" s="524"/>
      <c r="W15" s="524"/>
      <c r="X15" s="524"/>
      <c r="Y15" s="524"/>
      <c r="Z15" s="524"/>
      <c r="AA15" s="524"/>
      <c r="AB15" s="524"/>
      <c r="AC15" s="524"/>
      <c r="AD15" s="524"/>
      <c r="AE15" s="524"/>
      <c r="AF15" s="524"/>
      <c r="AG15" s="524"/>
      <c r="AH15" s="524"/>
      <c r="AI15" s="524"/>
      <c r="AJ15" s="524"/>
    </row>
    <row r="16" spans="1:36" x14ac:dyDescent="0.2">
      <c r="A16" s="430">
        <v>4</v>
      </c>
      <c r="B16" s="431" t="s">
        <v>152</v>
      </c>
      <c r="C16" s="432" t="s">
        <v>1556</v>
      </c>
      <c r="D16" s="432" t="str">
        <f>+C16</f>
        <v>3,080.00 บาท</v>
      </c>
      <c r="E16" s="432" t="s">
        <v>40</v>
      </c>
      <c r="F16" s="433" t="s">
        <v>149</v>
      </c>
      <c r="G16" s="433" t="s">
        <v>149</v>
      </c>
      <c r="H16" s="433" t="s">
        <v>10</v>
      </c>
      <c r="I16" s="740" t="s">
        <v>1557</v>
      </c>
    </row>
    <row r="17" spans="1:36" ht="15.75" customHeight="1" x14ac:dyDescent="0.2">
      <c r="A17" s="434"/>
      <c r="B17" s="435"/>
      <c r="C17" s="436"/>
      <c r="D17" s="436"/>
      <c r="E17" s="436"/>
      <c r="F17" s="437" t="s">
        <v>42</v>
      </c>
      <c r="G17" s="437" t="s">
        <v>151</v>
      </c>
      <c r="H17" s="437"/>
      <c r="I17" s="741" t="s">
        <v>1558</v>
      </c>
    </row>
    <row r="18" spans="1:36" ht="24" customHeight="1" x14ac:dyDescent="0.2">
      <c r="A18" s="438"/>
      <c r="B18" s="447" t="s">
        <v>153</v>
      </c>
      <c r="C18" s="440"/>
      <c r="D18" s="440"/>
      <c r="E18" s="440"/>
      <c r="F18" s="440" t="str">
        <f>+C16</f>
        <v>3,080.00 บาท</v>
      </c>
      <c r="G18" s="440" t="str">
        <f>+C16</f>
        <v>3,080.00 บาท</v>
      </c>
      <c r="H18" s="439"/>
      <c r="I18" s="742"/>
    </row>
    <row r="19" spans="1:36" ht="24.75" customHeight="1" x14ac:dyDescent="0.2">
      <c r="A19" s="434">
        <v>5</v>
      </c>
      <c r="B19" s="435" t="s">
        <v>148</v>
      </c>
      <c r="C19" s="436" t="s">
        <v>1559</v>
      </c>
      <c r="D19" s="436" t="str">
        <f>+C19</f>
        <v>1,509.30 บาท</v>
      </c>
      <c r="E19" s="436" t="s">
        <v>40</v>
      </c>
      <c r="F19" s="433" t="s">
        <v>149</v>
      </c>
      <c r="G19" s="433" t="s">
        <v>149</v>
      </c>
      <c r="H19" s="433" t="s">
        <v>10</v>
      </c>
      <c r="I19" s="740" t="s">
        <v>1560</v>
      </c>
    </row>
    <row r="20" spans="1:36" x14ac:dyDescent="0.2">
      <c r="A20" s="434"/>
      <c r="B20" s="435" t="s">
        <v>150</v>
      </c>
      <c r="C20" s="436"/>
      <c r="D20" s="436"/>
      <c r="E20" s="436"/>
      <c r="F20" s="437" t="s">
        <v>42</v>
      </c>
      <c r="G20" s="437" t="s">
        <v>151</v>
      </c>
      <c r="H20" s="441"/>
      <c r="I20" s="741" t="s">
        <v>1558</v>
      </c>
    </row>
    <row r="21" spans="1:36" x14ac:dyDescent="0.2">
      <c r="A21" s="434"/>
      <c r="B21" s="435"/>
      <c r="C21" s="436"/>
      <c r="D21" s="436"/>
      <c r="E21" s="436"/>
      <c r="F21" s="436" t="str">
        <f>+C19</f>
        <v>1,509.30 บาท</v>
      </c>
      <c r="G21" s="436" t="str">
        <f>+C19</f>
        <v>1,509.30 บาท</v>
      </c>
      <c r="H21" s="441"/>
      <c r="I21" s="741"/>
    </row>
    <row r="22" spans="1:36" s="525" customFormat="1" x14ac:dyDescent="0.2">
      <c r="A22" s="438"/>
      <c r="B22" s="442" t="s">
        <v>161</v>
      </c>
      <c r="C22" s="440"/>
      <c r="D22" s="440"/>
      <c r="E22" s="440"/>
      <c r="F22" s="443"/>
      <c r="G22" s="443"/>
      <c r="H22" s="439"/>
      <c r="I22" s="742"/>
      <c r="J22" s="524"/>
      <c r="K22" s="524"/>
      <c r="L22" s="524"/>
      <c r="M22" s="524"/>
      <c r="N22" s="524"/>
      <c r="O22" s="524"/>
      <c r="P22" s="524"/>
      <c r="Q22" s="524"/>
      <c r="R22" s="524"/>
      <c r="S22" s="524"/>
      <c r="T22" s="524"/>
      <c r="U22" s="524"/>
      <c r="V22" s="524"/>
      <c r="W22" s="524"/>
      <c r="X22" s="524"/>
      <c r="Y22" s="524"/>
      <c r="Z22" s="524"/>
      <c r="AA22" s="524"/>
      <c r="AB22" s="524"/>
      <c r="AC22" s="524"/>
      <c r="AD22" s="524"/>
      <c r="AE22" s="524"/>
      <c r="AF22" s="524"/>
      <c r="AG22" s="524"/>
      <c r="AH22" s="524"/>
      <c r="AI22" s="524"/>
      <c r="AJ22" s="524"/>
    </row>
    <row r="23" spans="1:36" ht="24.75" customHeight="1" x14ac:dyDescent="0.2">
      <c r="A23" s="434">
        <v>6</v>
      </c>
      <c r="B23" s="435" t="s">
        <v>157</v>
      </c>
      <c r="C23" s="436" t="s">
        <v>158</v>
      </c>
      <c r="D23" s="436" t="s">
        <v>158</v>
      </c>
      <c r="E23" s="436" t="s">
        <v>40</v>
      </c>
      <c r="F23" s="434" t="s">
        <v>159</v>
      </c>
      <c r="G23" s="434" t="s">
        <v>159</v>
      </c>
      <c r="H23" s="437" t="s">
        <v>10</v>
      </c>
      <c r="I23" s="741" t="s">
        <v>1561</v>
      </c>
    </row>
    <row r="24" spans="1:36" ht="24.75" customHeight="1" x14ac:dyDescent="0.2">
      <c r="A24" s="434"/>
      <c r="B24" s="435" t="s">
        <v>160</v>
      </c>
      <c r="C24" s="436"/>
      <c r="D24" s="436"/>
      <c r="E24" s="436"/>
      <c r="F24" s="437" t="s">
        <v>42</v>
      </c>
      <c r="G24" s="437" t="s">
        <v>151</v>
      </c>
      <c r="H24" s="441"/>
      <c r="I24" s="741" t="s">
        <v>1558</v>
      </c>
    </row>
    <row r="25" spans="1:36" ht="24.75" customHeight="1" x14ac:dyDescent="0.2">
      <c r="A25" s="434"/>
      <c r="B25" s="435" t="s">
        <v>150</v>
      </c>
      <c r="C25" s="436"/>
      <c r="D25" s="436"/>
      <c r="E25" s="436"/>
      <c r="F25" s="436" t="s">
        <v>158</v>
      </c>
      <c r="G25" s="436" t="s">
        <v>158</v>
      </c>
      <c r="H25" s="441"/>
      <c r="I25" s="741"/>
    </row>
    <row r="26" spans="1:36" s="525" customFormat="1" ht="24.75" customHeight="1" x14ac:dyDescent="0.2">
      <c r="A26" s="438"/>
      <c r="B26" s="442" t="s">
        <v>315</v>
      </c>
      <c r="C26" s="440"/>
      <c r="D26" s="440"/>
      <c r="E26" s="440"/>
      <c r="F26" s="443"/>
      <c r="G26" s="443"/>
      <c r="H26" s="439"/>
      <c r="I26" s="742"/>
      <c r="J26" s="524"/>
      <c r="K26" s="524"/>
      <c r="L26" s="524"/>
      <c r="M26" s="524"/>
      <c r="N26" s="524"/>
      <c r="O26" s="524"/>
      <c r="P26" s="524"/>
      <c r="Q26" s="524"/>
      <c r="R26" s="524"/>
      <c r="S26" s="524"/>
      <c r="T26" s="524"/>
      <c r="U26" s="524"/>
      <c r="V26" s="524"/>
      <c r="W26" s="524"/>
      <c r="X26" s="524"/>
      <c r="Y26" s="524"/>
      <c r="Z26" s="524"/>
      <c r="AA26" s="524"/>
      <c r="AB26" s="524"/>
      <c r="AC26" s="524"/>
      <c r="AD26" s="524"/>
      <c r="AE26" s="524"/>
      <c r="AF26" s="524"/>
      <c r="AG26" s="524"/>
      <c r="AH26" s="524"/>
      <c r="AI26" s="524"/>
      <c r="AJ26" s="524"/>
    </row>
    <row r="27" spans="1:36" ht="24.75" customHeight="1" x14ac:dyDescent="0.2">
      <c r="A27" s="434">
        <v>7</v>
      </c>
      <c r="B27" s="435" t="s">
        <v>160</v>
      </c>
      <c r="C27" s="436" t="s">
        <v>319</v>
      </c>
      <c r="D27" s="436" t="str">
        <f>+C27</f>
        <v>1,800.00 บาท</v>
      </c>
      <c r="E27" s="436" t="s">
        <v>40</v>
      </c>
      <c r="F27" s="434" t="s">
        <v>159</v>
      </c>
      <c r="G27" s="434" t="s">
        <v>159</v>
      </c>
      <c r="H27" s="437" t="s">
        <v>10</v>
      </c>
      <c r="I27" s="741" t="s">
        <v>1562</v>
      </c>
    </row>
    <row r="28" spans="1:36" ht="24.75" customHeight="1" x14ac:dyDescent="0.2">
      <c r="A28" s="434"/>
      <c r="B28" s="435"/>
      <c r="C28" s="436"/>
      <c r="D28" s="436"/>
      <c r="E28" s="436"/>
      <c r="F28" s="437" t="s">
        <v>42</v>
      </c>
      <c r="G28" s="437" t="s">
        <v>151</v>
      </c>
      <c r="H28" s="441"/>
      <c r="I28" s="741" t="s">
        <v>1558</v>
      </c>
    </row>
    <row r="29" spans="1:36" ht="24.75" customHeight="1" x14ac:dyDescent="0.2">
      <c r="A29" s="434"/>
      <c r="B29" s="435"/>
      <c r="C29" s="436"/>
      <c r="D29" s="436"/>
      <c r="E29" s="436"/>
      <c r="F29" s="436" t="str">
        <f>+C27</f>
        <v>1,800.00 บาท</v>
      </c>
      <c r="G29" s="436" t="str">
        <f>+C27</f>
        <v>1,800.00 บาท</v>
      </c>
      <c r="H29" s="441"/>
      <c r="I29" s="741"/>
    </row>
    <row r="30" spans="1:36" s="525" customFormat="1" ht="24.75" customHeight="1" x14ac:dyDescent="0.2">
      <c r="A30" s="438"/>
      <c r="B30" s="442" t="s">
        <v>161</v>
      </c>
      <c r="C30" s="440"/>
      <c r="D30" s="440"/>
      <c r="E30" s="440"/>
      <c r="F30" s="443"/>
      <c r="G30" s="443"/>
      <c r="H30" s="439"/>
      <c r="I30" s="742"/>
      <c r="J30" s="524"/>
      <c r="K30" s="524"/>
      <c r="L30" s="524"/>
      <c r="M30" s="524"/>
      <c r="N30" s="524"/>
      <c r="O30" s="524"/>
      <c r="P30" s="524"/>
      <c r="Q30" s="524"/>
      <c r="R30" s="524"/>
      <c r="S30" s="524"/>
      <c r="T30" s="524"/>
      <c r="U30" s="524"/>
      <c r="V30" s="524"/>
      <c r="W30" s="524"/>
      <c r="X30" s="524"/>
      <c r="Y30" s="524"/>
      <c r="Z30" s="524"/>
      <c r="AA30" s="524"/>
      <c r="AB30" s="524"/>
      <c r="AC30" s="524"/>
      <c r="AD30" s="524"/>
      <c r="AE30" s="524"/>
      <c r="AF30" s="524"/>
      <c r="AG30" s="524"/>
      <c r="AH30" s="524"/>
      <c r="AI30" s="524"/>
      <c r="AJ30" s="524"/>
    </row>
    <row r="31" spans="1:36" x14ac:dyDescent="0.2">
      <c r="A31" s="430">
        <v>8</v>
      </c>
      <c r="B31" s="431" t="s">
        <v>409</v>
      </c>
      <c r="C31" s="432" t="s">
        <v>1563</v>
      </c>
      <c r="D31" s="432" t="str">
        <f>+C31</f>
        <v>6,160.00 บาท</v>
      </c>
      <c r="E31" s="432" t="s">
        <v>40</v>
      </c>
      <c r="F31" s="433" t="s">
        <v>149</v>
      </c>
      <c r="G31" s="433" t="s">
        <v>149</v>
      </c>
      <c r="H31" s="433" t="s">
        <v>10</v>
      </c>
      <c r="I31" s="740" t="s">
        <v>1564</v>
      </c>
    </row>
    <row r="32" spans="1:36" ht="15.75" customHeight="1" x14ac:dyDescent="0.2">
      <c r="A32" s="434"/>
      <c r="B32" s="435"/>
      <c r="C32" s="436"/>
      <c r="D32" s="436"/>
      <c r="E32" s="436"/>
      <c r="F32" s="437" t="s">
        <v>42</v>
      </c>
      <c r="G32" s="437" t="s">
        <v>151</v>
      </c>
      <c r="H32" s="437"/>
      <c r="I32" s="741" t="s">
        <v>1565</v>
      </c>
    </row>
    <row r="33" spans="1:36" ht="24" customHeight="1" x14ac:dyDescent="0.2">
      <c r="A33" s="438"/>
      <c r="B33" s="439" t="s">
        <v>265</v>
      </c>
      <c r="C33" s="440"/>
      <c r="D33" s="440"/>
      <c r="E33" s="440"/>
      <c r="F33" s="440" t="str">
        <f>+C31</f>
        <v>6,160.00 บาท</v>
      </c>
      <c r="G33" s="440" t="str">
        <f>+C31</f>
        <v>6,160.00 บาท</v>
      </c>
      <c r="H33" s="439"/>
      <c r="I33" s="742"/>
    </row>
    <row r="34" spans="1:36" x14ac:dyDescent="0.2">
      <c r="A34" s="430">
        <v>9</v>
      </c>
      <c r="B34" s="431" t="s">
        <v>488</v>
      </c>
      <c r="C34" s="432" t="s">
        <v>589</v>
      </c>
      <c r="D34" s="432" t="str">
        <f>+C34</f>
        <v>450.00 บาท</v>
      </c>
      <c r="E34" s="432" t="s">
        <v>40</v>
      </c>
      <c r="F34" s="434" t="s">
        <v>1566</v>
      </c>
      <c r="G34" s="434" t="str">
        <f>+F34</f>
        <v>หนึ่งการช่าง</v>
      </c>
      <c r="H34" s="437" t="s">
        <v>10</v>
      </c>
      <c r="I34" s="740" t="s">
        <v>1567</v>
      </c>
    </row>
    <row r="35" spans="1:36" x14ac:dyDescent="0.2">
      <c r="A35" s="434"/>
      <c r="B35" s="435" t="s">
        <v>411</v>
      </c>
      <c r="C35" s="436"/>
      <c r="D35" s="436"/>
      <c r="E35" s="436"/>
      <c r="F35" s="437" t="s">
        <v>42</v>
      </c>
      <c r="G35" s="437" t="s">
        <v>151</v>
      </c>
      <c r="H35" s="441"/>
      <c r="I35" s="741" t="s">
        <v>1568</v>
      </c>
    </row>
    <row r="36" spans="1:36" s="525" customFormat="1" x14ac:dyDescent="0.2">
      <c r="A36" s="438"/>
      <c r="B36" s="442" t="s">
        <v>265</v>
      </c>
      <c r="C36" s="440"/>
      <c r="D36" s="440"/>
      <c r="E36" s="440"/>
      <c r="F36" s="440" t="str">
        <f>+C34</f>
        <v>450.00 บาท</v>
      </c>
      <c r="G36" s="440" t="str">
        <f>+C34</f>
        <v>450.00 บาท</v>
      </c>
      <c r="H36" s="439"/>
      <c r="I36" s="743"/>
      <c r="J36" s="524"/>
      <c r="K36" s="524"/>
      <c r="L36" s="524"/>
      <c r="M36" s="524"/>
      <c r="N36" s="524"/>
      <c r="O36" s="524"/>
      <c r="P36" s="524"/>
      <c r="Q36" s="524"/>
      <c r="R36" s="524"/>
      <c r="S36" s="524"/>
      <c r="T36" s="524"/>
      <c r="U36" s="524"/>
      <c r="V36" s="524"/>
      <c r="W36" s="524"/>
      <c r="X36" s="524"/>
      <c r="Y36" s="524"/>
      <c r="Z36" s="524"/>
      <c r="AA36" s="524"/>
      <c r="AB36" s="524"/>
      <c r="AC36" s="524"/>
      <c r="AD36" s="524"/>
      <c r="AE36" s="524"/>
      <c r="AF36" s="524"/>
      <c r="AG36" s="524"/>
      <c r="AH36" s="524"/>
      <c r="AI36" s="524"/>
      <c r="AJ36" s="524"/>
    </row>
    <row r="37" spans="1:36" x14ac:dyDescent="0.2">
      <c r="A37" s="430">
        <v>10</v>
      </c>
      <c r="B37" s="431" t="s">
        <v>152</v>
      </c>
      <c r="C37" s="432" t="s">
        <v>1556</v>
      </c>
      <c r="D37" s="432" t="str">
        <f>+C37</f>
        <v>3,080.00 บาท</v>
      </c>
      <c r="E37" s="432" t="s">
        <v>40</v>
      </c>
      <c r="F37" s="433" t="s">
        <v>149</v>
      </c>
      <c r="G37" s="433" t="s">
        <v>149</v>
      </c>
      <c r="H37" s="433" t="s">
        <v>10</v>
      </c>
      <c r="I37" s="740" t="s">
        <v>1569</v>
      </c>
    </row>
    <row r="38" spans="1:36" ht="15.75" customHeight="1" x14ac:dyDescent="0.2">
      <c r="A38" s="434"/>
      <c r="B38" s="435"/>
      <c r="C38" s="436"/>
      <c r="D38" s="436"/>
      <c r="E38" s="436"/>
      <c r="F38" s="437" t="s">
        <v>42</v>
      </c>
      <c r="G38" s="437" t="s">
        <v>151</v>
      </c>
      <c r="H38" s="437"/>
      <c r="I38" s="741" t="s">
        <v>1570</v>
      </c>
    </row>
    <row r="39" spans="1:36" ht="24" customHeight="1" x14ac:dyDescent="0.2">
      <c r="A39" s="438"/>
      <c r="B39" s="447" t="s">
        <v>413</v>
      </c>
      <c r="C39" s="440"/>
      <c r="D39" s="440"/>
      <c r="E39" s="440"/>
      <c r="F39" s="440" t="str">
        <f>+C37</f>
        <v>3,080.00 บาท</v>
      </c>
      <c r="G39" s="440" t="str">
        <f>+C37</f>
        <v>3,080.00 บาท</v>
      </c>
      <c r="H39" s="439"/>
      <c r="I39" s="742"/>
    </row>
    <row r="40" spans="1:36" ht="24.75" customHeight="1" x14ac:dyDescent="0.2">
      <c r="A40" s="434">
        <v>11</v>
      </c>
      <c r="B40" s="435" t="s">
        <v>148</v>
      </c>
      <c r="C40" s="436" t="s">
        <v>1571</v>
      </c>
      <c r="D40" s="436" t="str">
        <f>+C40</f>
        <v>3,009.30 บาท</v>
      </c>
      <c r="E40" s="436" t="s">
        <v>40</v>
      </c>
      <c r="F40" s="433" t="s">
        <v>149</v>
      </c>
      <c r="G40" s="433" t="s">
        <v>149</v>
      </c>
      <c r="H40" s="433" t="s">
        <v>10</v>
      </c>
      <c r="I40" s="740" t="s">
        <v>1572</v>
      </c>
    </row>
    <row r="41" spans="1:36" x14ac:dyDescent="0.2">
      <c r="A41" s="434"/>
      <c r="B41" s="435" t="s">
        <v>150</v>
      </c>
      <c r="C41" s="436"/>
      <c r="D41" s="436"/>
      <c r="E41" s="436"/>
      <c r="F41" s="437" t="s">
        <v>42</v>
      </c>
      <c r="G41" s="437" t="s">
        <v>151</v>
      </c>
      <c r="H41" s="441"/>
      <c r="I41" s="741" t="s">
        <v>1570</v>
      </c>
    </row>
    <row r="42" spans="1:36" x14ac:dyDescent="0.2">
      <c r="A42" s="434"/>
      <c r="B42" s="435" t="s">
        <v>349</v>
      </c>
      <c r="C42" s="436"/>
      <c r="D42" s="436"/>
      <c r="E42" s="436"/>
      <c r="F42" s="436" t="str">
        <f>+C40</f>
        <v>3,009.30 บาท</v>
      </c>
      <c r="G42" s="436" t="str">
        <f>+C40</f>
        <v>3,009.30 บาท</v>
      </c>
      <c r="H42" s="441"/>
      <c r="I42" s="741"/>
    </row>
    <row r="43" spans="1:36" s="525" customFormat="1" x14ac:dyDescent="0.2">
      <c r="A43" s="438"/>
      <c r="B43" s="442" t="s">
        <v>315</v>
      </c>
      <c r="C43" s="440"/>
      <c r="D43" s="440"/>
      <c r="E43" s="440"/>
      <c r="F43" s="443"/>
      <c r="G43" s="443"/>
      <c r="H43" s="439"/>
      <c r="I43" s="742"/>
      <c r="J43" s="524"/>
      <c r="K43" s="524"/>
      <c r="L43" s="524"/>
      <c r="M43" s="524"/>
      <c r="N43" s="524"/>
      <c r="O43" s="524"/>
      <c r="P43" s="524"/>
      <c r="Q43" s="524"/>
      <c r="R43" s="524"/>
      <c r="S43" s="524"/>
      <c r="T43" s="524"/>
      <c r="U43" s="524"/>
      <c r="V43" s="524"/>
      <c r="W43" s="524"/>
      <c r="X43" s="524"/>
      <c r="Y43" s="524"/>
      <c r="Z43" s="524"/>
      <c r="AA43" s="524"/>
      <c r="AB43" s="524"/>
      <c r="AC43" s="524"/>
      <c r="AD43" s="524"/>
      <c r="AE43" s="524"/>
      <c r="AF43" s="524"/>
      <c r="AG43" s="524"/>
      <c r="AH43" s="524"/>
      <c r="AI43" s="524"/>
      <c r="AJ43" s="524"/>
    </row>
    <row r="44" spans="1:36" ht="24.75" customHeight="1" x14ac:dyDescent="0.2">
      <c r="A44" s="434">
        <v>12</v>
      </c>
      <c r="B44" s="435" t="s">
        <v>148</v>
      </c>
      <c r="C44" s="436" t="s">
        <v>1547</v>
      </c>
      <c r="D44" s="436" t="str">
        <f>+C44</f>
        <v>1,209.30 บาท</v>
      </c>
      <c r="E44" s="436" t="s">
        <v>40</v>
      </c>
      <c r="F44" s="433" t="s">
        <v>149</v>
      </c>
      <c r="G44" s="433" t="s">
        <v>149</v>
      </c>
      <c r="H44" s="433" t="s">
        <v>10</v>
      </c>
      <c r="I44" s="740" t="s">
        <v>1573</v>
      </c>
    </row>
    <row r="45" spans="1:36" x14ac:dyDescent="0.2">
      <c r="A45" s="434"/>
      <c r="B45" s="435"/>
      <c r="C45" s="436"/>
      <c r="D45" s="436"/>
      <c r="E45" s="436"/>
      <c r="F45" s="437" t="s">
        <v>42</v>
      </c>
      <c r="G45" s="437" t="s">
        <v>151</v>
      </c>
      <c r="H45" s="441"/>
      <c r="I45" s="741" t="s">
        <v>1570</v>
      </c>
    </row>
    <row r="46" spans="1:36" x14ac:dyDescent="0.2">
      <c r="A46" s="434"/>
      <c r="B46" s="435"/>
      <c r="C46" s="436"/>
      <c r="D46" s="436"/>
      <c r="E46" s="436"/>
      <c r="F46" s="436" t="str">
        <f>+C44</f>
        <v>1,209.30 บาท</v>
      </c>
      <c r="G46" s="436" t="str">
        <f>+C44</f>
        <v>1,209.30 บาท</v>
      </c>
      <c r="H46" s="441"/>
      <c r="I46" s="741"/>
    </row>
    <row r="47" spans="1:36" s="525" customFormat="1" x14ac:dyDescent="0.2">
      <c r="A47" s="438"/>
      <c r="B47" s="442" t="s">
        <v>161</v>
      </c>
      <c r="C47" s="440"/>
      <c r="D47" s="440"/>
      <c r="E47" s="440"/>
      <c r="F47" s="443"/>
      <c r="G47" s="443"/>
      <c r="H47" s="439"/>
      <c r="I47" s="742"/>
      <c r="J47" s="524"/>
      <c r="K47" s="524"/>
      <c r="L47" s="524"/>
      <c r="M47" s="524"/>
      <c r="N47" s="524"/>
      <c r="O47" s="524"/>
      <c r="P47" s="524"/>
      <c r="Q47" s="524"/>
      <c r="R47" s="524"/>
      <c r="S47" s="524"/>
      <c r="T47" s="524"/>
      <c r="U47" s="524"/>
      <c r="V47" s="524"/>
      <c r="W47" s="524"/>
      <c r="X47" s="524"/>
      <c r="Y47" s="524"/>
      <c r="Z47" s="524"/>
      <c r="AA47" s="524"/>
      <c r="AB47" s="524"/>
      <c r="AC47" s="524"/>
      <c r="AD47" s="524"/>
      <c r="AE47" s="524"/>
      <c r="AF47" s="524"/>
      <c r="AG47" s="524"/>
      <c r="AH47" s="524"/>
      <c r="AI47" s="524"/>
      <c r="AJ47" s="524"/>
    </row>
    <row r="48" spans="1:36" x14ac:dyDescent="0.2">
      <c r="A48" s="430">
        <v>13</v>
      </c>
      <c r="B48" s="431" t="s">
        <v>246</v>
      </c>
      <c r="C48" s="444" t="s">
        <v>1574</v>
      </c>
      <c r="D48" s="444" t="str">
        <f>+C48</f>
        <v>1,180.00 บาท</v>
      </c>
      <c r="E48" s="432" t="s">
        <v>40</v>
      </c>
      <c r="F48" s="434" t="s">
        <v>159</v>
      </c>
      <c r="G48" s="434" t="str">
        <f>+F48</f>
        <v xml:space="preserve">ร้านเสวกบริการ </v>
      </c>
      <c r="H48" s="437" t="s">
        <v>10</v>
      </c>
      <c r="I48" s="740" t="s">
        <v>1575</v>
      </c>
    </row>
    <row r="49" spans="1:36" x14ac:dyDescent="0.2">
      <c r="A49" s="434"/>
      <c r="B49" s="435" t="s">
        <v>414</v>
      </c>
      <c r="C49" s="436"/>
      <c r="D49" s="436"/>
      <c r="E49" s="436"/>
      <c r="F49" s="437" t="s">
        <v>42</v>
      </c>
      <c r="G49" s="437" t="s">
        <v>151</v>
      </c>
      <c r="H49" s="441"/>
      <c r="I49" s="741" t="s">
        <v>1576</v>
      </c>
    </row>
    <row r="50" spans="1:36" s="525" customFormat="1" x14ac:dyDescent="0.2">
      <c r="A50" s="438"/>
      <c r="B50" s="442" t="s">
        <v>161</v>
      </c>
      <c r="C50" s="440"/>
      <c r="D50" s="440"/>
      <c r="E50" s="440"/>
      <c r="F50" s="445" t="str">
        <f>+C48</f>
        <v>1,180.00 บาท</v>
      </c>
      <c r="G50" s="445" t="str">
        <f>+C48</f>
        <v>1,180.00 บาท</v>
      </c>
      <c r="H50" s="439"/>
      <c r="I50" s="743"/>
      <c r="J50" s="524"/>
      <c r="K50" s="524"/>
      <c r="L50" s="524"/>
      <c r="M50" s="524"/>
      <c r="N50" s="524"/>
      <c r="O50" s="524"/>
      <c r="P50" s="524"/>
      <c r="Q50" s="524"/>
      <c r="R50" s="524"/>
      <c r="S50" s="524"/>
      <c r="T50" s="524"/>
      <c r="U50" s="524"/>
      <c r="V50" s="524"/>
      <c r="W50" s="524"/>
      <c r="X50" s="524"/>
      <c r="Y50" s="524"/>
      <c r="Z50" s="524"/>
      <c r="AA50" s="524"/>
      <c r="AB50" s="524"/>
      <c r="AC50" s="524"/>
      <c r="AD50" s="524"/>
      <c r="AE50" s="524"/>
      <c r="AF50" s="524"/>
      <c r="AG50" s="524"/>
      <c r="AH50" s="524"/>
      <c r="AI50" s="524"/>
      <c r="AJ50" s="524"/>
    </row>
    <row r="51" spans="1:36" x14ac:dyDescent="0.2">
      <c r="A51" s="430">
        <v>14</v>
      </c>
      <c r="B51" s="431" t="s">
        <v>152</v>
      </c>
      <c r="C51" s="432" t="s">
        <v>1556</v>
      </c>
      <c r="D51" s="432" t="str">
        <f>+C51</f>
        <v>3,080.00 บาท</v>
      </c>
      <c r="E51" s="432" t="s">
        <v>40</v>
      </c>
      <c r="F51" s="433" t="s">
        <v>149</v>
      </c>
      <c r="G51" s="433" t="s">
        <v>149</v>
      </c>
      <c r="H51" s="433" t="s">
        <v>10</v>
      </c>
      <c r="I51" s="740" t="s">
        <v>1577</v>
      </c>
    </row>
    <row r="52" spans="1:36" ht="15.75" customHeight="1" x14ac:dyDescent="0.2">
      <c r="A52" s="434"/>
      <c r="B52" s="435"/>
      <c r="C52" s="436"/>
      <c r="D52" s="436"/>
      <c r="E52" s="436"/>
      <c r="F52" s="437" t="s">
        <v>42</v>
      </c>
      <c r="G52" s="437" t="s">
        <v>151</v>
      </c>
      <c r="H52" s="437"/>
      <c r="I52" s="741" t="s">
        <v>1578</v>
      </c>
    </row>
    <row r="53" spans="1:36" ht="24" customHeight="1" x14ac:dyDescent="0.2">
      <c r="A53" s="438"/>
      <c r="B53" s="447" t="s">
        <v>153</v>
      </c>
      <c r="C53" s="440"/>
      <c r="D53" s="440"/>
      <c r="E53" s="440"/>
      <c r="F53" s="440" t="str">
        <f>+C51</f>
        <v>3,080.00 บาท</v>
      </c>
      <c r="G53" s="440" t="str">
        <f>+C51</f>
        <v>3,080.00 บาท</v>
      </c>
      <c r="H53" s="439"/>
      <c r="I53" s="742"/>
    </row>
    <row r="54" spans="1:36" x14ac:dyDescent="0.2">
      <c r="A54" s="430">
        <v>15</v>
      </c>
      <c r="B54" s="431" t="s">
        <v>1579</v>
      </c>
      <c r="C54" s="444" t="s">
        <v>1580</v>
      </c>
      <c r="D54" s="444" t="str">
        <f>+C54</f>
        <v>5,370.00 บาท</v>
      </c>
      <c r="E54" s="432" t="s">
        <v>40</v>
      </c>
      <c r="F54" s="434" t="s">
        <v>159</v>
      </c>
      <c r="G54" s="434" t="str">
        <f>+F54</f>
        <v xml:space="preserve">ร้านเสวกบริการ </v>
      </c>
      <c r="H54" s="437" t="s">
        <v>10</v>
      </c>
      <c r="I54" s="740" t="s">
        <v>1581</v>
      </c>
    </row>
    <row r="55" spans="1:36" x14ac:dyDescent="0.2">
      <c r="A55" s="434"/>
      <c r="B55" s="435" t="s">
        <v>489</v>
      </c>
      <c r="C55" s="436"/>
      <c r="D55" s="436"/>
      <c r="E55" s="436"/>
      <c r="F55" s="437" t="s">
        <v>42</v>
      </c>
      <c r="G55" s="437" t="s">
        <v>151</v>
      </c>
      <c r="H55" s="441"/>
      <c r="I55" s="741" t="s">
        <v>1578</v>
      </c>
    </row>
    <row r="56" spans="1:36" s="525" customFormat="1" x14ac:dyDescent="0.2">
      <c r="A56" s="438"/>
      <c r="B56" s="442"/>
      <c r="C56" s="440"/>
      <c r="D56" s="440"/>
      <c r="E56" s="440"/>
      <c r="F56" s="445" t="str">
        <f>+C54</f>
        <v>5,370.00 บาท</v>
      </c>
      <c r="G56" s="445" t="str">
        <f>+C54</f>
        <v>5,370.00 บาท</v>
      </c>
      <c r="H56" s="439"/>
      <c r="I56" s="743"/>
      <c r="J56" s="524"/>
      <c r="K56" s="524"/>
      <c r="L56" s="524"/>
      <c r="M56" s="524"/>
      <c r="N56" s="524"/>
      <c r="O56" s="524"/>
      <c r="P56" s="524"/>
      <c r="Q56" s="524"/>
      <c r="R56" s="524"/>
      <c r="S56" s="524"/>
      <c r="T56" s="524"/>
      <c r="U56" s="524"/>
      <c r="V56" s="524"/>
      <c r="W56" s="524"/>
      <c r="X56" s="524"/>
      <c r="Y56" s="524"/>
      <c r="Z56" s="524"/>
      <c r="AA56" s="524"/>
      <c r="AB56" s="524"/>
      <c r="AC56" s="524"/>
      <c r="AD56" s="524"/>
      <c r="AE56" s="524"/>
      <c r="AF56" s="524"/>
      <c r="AG56" s="524"/>
      <c r="AH56" s="524"/>
      <c r="AI56" s="524"/>
      <c r="AJ56" s="524"/>
    </row>
    <row r="57" spans="1:36" ht="18.75" customHeight="1" x14ac:dyDescent="0.2">
      <c r="A57" s="434">
        <v>16</v>
      </c>
      <c r="B57" s="446" t="s">
        <v>1552</v>
      </c>
      <c r="C57" s="436" t="s">
        <v>1582</v>
      </c>
      <c r="D57" s="436" t="str">
        <f>+C57</f>
        <v>4,820.18 บาท</v>
      </c>
      <c r="E57" s="436" t="s">
        <v>40</v>
      </c>
      <c r="F57" s="437" t="s">
        <v>1583</v>
      </c>
      <c r="G57" s="437" t="str">
        <f>+F57</f>
        <v>บริษัท ยันม่าร์ เอส.พี. จำกัด</v>
      </c>
      <c r="H57" s="437" t="s">
        <v>10</v>
      </c>
      <c r="I57" s="741" t="s">
        <v>1584</v>
      </c>
    </row>
    <row r="58" spans="1:36" ht="18.75" customHeight="1" x14ac:dyDescent="0.2">
      <c r="A58" s="434"/>
      <c r="B58" s="435" t="s">
        <v>412</v>
      </c>
      <c r="C58" s="436"/>
      <c r="D58" s="436"/>
      <c r="E58" s="436"/>
      <c r="F58" s="437" t="s">
        <v>42</v>
      </c>
      <c r="G58" s="437" t="s">
        <v>151</v>
      </c>
      <c r="H58" s="441"/>
      <c r="I58" s="741" t="s">
        <v>1585</v>
      </c>
    </row>
    <row r="59" spans="1:36" ht="18.75" customHeight="1" x14ac:dyDescent="0.2">
      <c r="A59" s="434"/>
      <c r="B59" s="435"/>
      <c r="C59" s="436"/>
      <c r="D59" s="436"/>
      <c r="E59" s="436"/>
      <c r="F59" s="436" t="str">
        <f>+C57</f>
        <v>4,820.18 บาท</v>
      </c>
      <c r="G59" s="436" t="str">
        <f>+C57</f>
        <v>4,820.18 บาท</v>
      </c>
      <c r="H59" s="441"/>
      <c r="I59" s="741"/>
    </row>
    <row r="60" spans="1:36" s="525" customFormat="1" ht="18.75" customHeight="1" x14ac:dyDescent="0.2">
      <c r="A60" s="438"/>
      <c r="B60" s="439" t="s">
        <v>265</v>
      </c>
      <c r="C60" s="440"/>
      <c r="D60" s="440"/>
      <c r="E60" s="440"/>
      <c r="F60" s="443"/>
      <c r="G60" s="443"/>
      <c r="H60" s="439"/>
      <c r="I60" s="742"/>
      <c r="J60" s="524"/>
      <c r="K60" s="524"/>
      <c r="L60" s="524"/>
      <c r="M60" s="524"/>
      <c r="N60" s="524"/>
      <c r="O60" s="524"/>
      <c r="P60" s="524"/>
      <c r="Q60" s="524"/>
      <c r="R60" s="524"/>
      <c r="S60" s="524"/>
      <c r="T60" s="524"/>
      <c r="U60" s="524"/>
      <c r="V60" s="524"/>
      <c r="W60" s="524"/>
      <c r="X60" s="524"/>
      <c r="Y60" s="524"/>
      <c r="Z60" s="524"/>
      <c r="AA60" s="524"/>
      <c r="AB60" s="524"/>
      <c r="AC60" s="524"/>
      <c r="AD60" s="524"/>
      <c r="AE60" s="524"/>
      <c r="AF60" s="524"/>
      <c r="AG60" s="524"/>
      <c r="AH60" s="524"/>
      <c r="AI60" s="524"/>
      <c r="AJ60" s="524"/>
    </row>
    <row r="61" spans="1:36" x14ac:dyDescent="0.2">
      <c r="A61" s="430">
        <v>17</v>
      </c>
      <c r="B61" s="431" t="s">
        <v>1586</v>
      </c>
      <c r="C61" s="432" t="s">
        <v>1587</v>
      </c>
      <c r="D61" s="432" t="str">
        <f>+C61</f>
        <v>3,269.00 บาท</v>
      </c>
      <c r="E61" s="432" t="s">
        <v>40</v>
      </c>
      <c r="F61" s="434" t="s">
        <v>1158</v>
      </c>
      <c r="G61" s="434" t="str">
        <f>+F61</f>
        <v>XCL Gadget</v>
      </c>
      <c r="H61" s="437" t="s">
        <v>10</v>
      </c>
      <c r="I61" s="740" t="s">
        <v>1588</v>
      </c>
    </row>
    <row r="62" spans="1:36" x14ac:dyDescent="0.2">
      <c r="A62" s="434"/>
      <c r="B62" s="435" t="s">
        <v>412</v>
      </c>
      <c r="C62" s="436"/>
      <c r="D62" s="436"/>
      <c r="E62" s="436"/>
      <c r="F62" s="437" t="s">
        <v>42</v>
      </c>
      <c r="G62" s="437" t="s">
        <v>151</v>
      </c>
      <c r="H62" s="441"/>
      <c r="I62" s="741" t="s">
        <v>1585</v>
      </c>
    </row>
    <row r="63" spans="1:36" s="525" customFormat="1" x14ac:dyDescent="0.2">
      <c r="A63" s="438"/>
      <c r="B63" s="442"/>
      <c r="C63" s="440"/>
      <c r="D63" s="440"/>
      <c r="E63" s="440"/>
      <c r="F63" s="440" t="str">
        <f>+C61</f>
        <v>3,269.00 บาท</v>
      </c>
      <c r="G63" s="440" t="str">
        <f>+C61</f>
        <v>3,269.00 บาท</v>
      </c>
      <c r="H63" s="439"/>
      <c r="I63" s="743"/>
      <c r="J63" s="524"/>
      <c r="K63" s="524"/>
      <c r="L63" s="524"/>
      <c r="M63" s="524"/>
      <c r="N63" s="524"/>
      <c r="O63" s="524"/>
      <c r="P63" s="524"/>
      <c r="Q63" s="524"/>
      <c r="R63" s="524"/>
      <c r="S63" s="524"/>
      <c r="T63" s="524"/>
      <c r="U63" s="524"/>
      <c r="V63" s="524"/>
      <c r="W63" s="524"/>
      <c r="X63" s="524"/>
      <c r="Y63" s="524"/>
      <c r="Z63" s="524"/>
      <c r="AA63" s="524"/>
      <c r="AB63" s="524"/>
      <c r="AC63" s="524"/>
      <c r="AD63" s="524"/>
      <c r="AE63" s="524"/>
      <c r="AF63" s="524"/>
      <c r="AG63" s="524"/>
      <c r="AH63" s="524"/>
      <c r="AI63" s="524"/>
      <c r="AJ63" s="524"/>
    </row>
    <row r="64" spans="1:36" ht="24.75" customHeight="1" x14ac:dyDescent="0.2">
      <c r="A64" s="434">
        <v>18</v>
      </c>
      <c r="B64" s="435" t="s">
        <v>148</v>
      </c>
      <c r="C64" s="436" t="s">
        <v>158</v>
      </c>
      <c r="D64" s="436" t="str">
        <f>+C64</f>
        <v>3,180.00 บาท</v>
      </c>
      <c r="E64" s="436" t="s">
        <v>40</v>
      </c>
      <c r="F64" s="434" t="s">
        <v>159</v>
      </c>
      <c r="G64" s="433" t="str">
        <f>+F64</f>
        <v xml:space="preserve">ร้านเสวกบริการ </v>
      </c>
      <c r="H64" s="433" t="s">
        <v>10</v>
      </c>
      <c r="I64" s="740" t="s">
        <v>592</v>
      </c>
    </row>
    <row r="65" spans="1:36" x14ac:dyDescent="0.2">
      <c r="A65" s="434"/>
      <c r="B65" s="435" t="s">
        <v>150</v>
      </c>
      <c r="C65" s="436"/>
      <c r="D65" s="436"/>
      <c r="E65" s="436"/>
      <c r="F65" s="437" t="s">
        <v>42</v>
      </c>
      <c r="G65" s="437" t="s">
        <v>151</v>
      </c>
      <c r="H65" s="441"/>
      <c r="I65" s="741" t="s">
        <v>1589</v>
      </c>
    </row>
    <row r="66" spans="1:36" x14ac:dyDescent="0.2">
      <c r="A66" s="434"/>
      <c r="B66" s="435" t="s">
        <v>160</v>
      </c>
      <c r="C66" s="436"/>
      <c r="D66" s="436"/>
      <c r="E66" s="436"/>
      <c r="F66" s="436" t="str">
        <f>+C64</f>
        <v>3,180.00 บาท</v>
      </c>
      <c r="G66" s="436" t="str">
        <f>+C64</f>
        <v>3,180.00 บาท</v>
      </c>
      <c r="H66" s="441"/>
      <c r="I66" s="741"/>
    </row>
    <row r="67" spans="1:36" s="525" customFormat="1" x14ac:dyDescent="0.2">
      <c r="A67" s="438"/>
      <c r="B67" s="442" t="s">
        <v>315</v>
      </c>
      <c r="C67" s="440"/>
      <c r="D67" s="440"/>
      <c r="E67" s="440"/>
      <c r="F67" s="443"/>
      <c r="G67" s="443"/>
      <c r="H67" s="439"/>
      <c r="I67" s="742"/>
      <c r="J67" s="524"/>
      <c r="K67" s="524"/>
      <c r="L67" s="524"/>
      <c r="M67" s="524"/>
      <c r="N67" s="524"/>
      <c r="O67" s="524"/>
      <c r="P67" s="524"/>
      <c r="Q67" s="524"/>
      <c r="R67" s="524"/>
      <c r="S67" s="524"/>
      <c r="T67" s="524"/>
      <c r="U67" s="524"/>
      <c r="V67" s="524"/>
      <c r="W67" s="524"/>
      <c r="X67" s="524"/>
      <c r="Y67" s="524"/>
      <c r="Z67" s="524"/>
      <c r="AA67" s="524"/>
      <c r="AB67" s="524"/>
      <c r="AC67" s="524"/>
      <c r="AD67" s="524"/>
      <c r="AE67" s="524"/>
      <c r="AF67" s="524"/>
      <c r="AG67" s="524"/>
      <c r="AH67" s="524"/>
      <c r="AI67" s="524"/>
      <c r="AJ67" s="524"/>
    </row>
    <row r="68" spans="1:36" x14ac:dyDescent="0.2">
      <c r="A68" s="430">
        <v>19</v>
      </c>
      <c r="B68" s="431" t="s">
        <v>409</v>
      </c>
      <c r="C68" s="432" t="s">
        <v>1590</v>
      </c>
      <c r="D68" s="432" t="str">
        <f>+C68</f>
        <v>6,260.00 บาท</v>
      </c>
      <c r="E68" s="432" t="s">
        <v>40</v>
      </c>
      <c r="F68" s="433" t="s">
        <v>149</v>
      </c>
      <c r="G68" s="433" t="s">
        <v>149</v>
      </c>
      <c r="H68" s="433" t="s">
        <v>10</v>
      </c>
      <c r="I68" s="740" t="s">
        <v>1591</v>
      </c>
    </row>
    <row r="69" spans="1:36" ht="15.75" customHeight="1" x14ac:dyDescent="0.2">
      <c r="A69" s="434"/>
      <c r="B69" s="435"/>
      <c r="C69" s="436"/>
      <c r="D69" s="436"/>
      <c r="E69" s="436"/>
      <c r="F69" s="437" t="s">
        <v>42</v>
      </c>
      <c r="G69" s="437" t="s">
        <v>151</v>
      </c>
      <c r="H69" s="437"/>
      <c r="I69" s="741" t="s">
        <v>1592</v>
      </c>
    </row>
    <row r="70" spans="1:36" ht="24" customHeight="1" x14ac:dyDescent="0.2">
      <c r="A70" s="438"/>
      <c r="B70" s="439" t="s">
        <v>265</v>
      </c>
      <c r="C70" s="440"/>
      <c r="D70" s="440"/>
      <c r="E70" s="440"/>
      <c r="F70" s="440" t="str">
        <f>+C68</f>
        <v>6,260.00 บาท</v>
      </c>
      <c r="G70" s="440" t="str">
        <f>+C68</f>
        <v>6,260.00 บาท</v>
      </c>
      <c r="H70" s="439"/>
      <c r="I70" s="742"/>
    </row>
    <row r="71" spans="1:36" ht="24.75" customHeight="1" x14ac:dyDescent="0.2">
      <c r="A71" s="434">
        <v>20</v>
      </c>
      <c r="B71" s="435" t="s">
        <v>148</v>
      </c>
      <c r="C71" s="436" t="s">
        <v>1593</v>
      </c>
      <c r="D71" s="436" t="str">
        <f>+C71</f>
        <v>2,271.30 บาท</v>
      </c>
      <c r="E71" s="436" t="s">
        <v>40</v>
      </c>
      <c r="F71" s="433" t="s">
        <v>149</v>
      </c>
      <c r="G71" s="433" t="s">
        <v>149</v>
      </c>
      <c r="H71" s="433" t="s">
        <v>10</v>
      </c>
      <c r="I71" s="740" t="s">
        <v>1594</v>
      </c>
    </row>
    <row r="72" spans="1:36" x14ac:dyDescent="0.2">
      <c r="A72" s="434"/>
      <c r="B72" s="435" t="s">
        <v>150</v>
      </c>
      <c r="C72" s="436"/>
      <c r="D72" s="436"/>
      <c r="E72" s="436"/>
      <c r="F72" s="437" t="s">
        <v>42</v>
      </c>
      <c r="G72" s="437" t="s">
        <v>151</v>
      </c>
      <c r="H72" s="441"/>
      <c r="I72" s="741" t="s">
        <v>1592</v>
      </c>
    </row>
    <row r="73" spans="1:36" x14ac:dyDescent="0.2">
      <c r="A73" s="434"/>
      <c r="B73" s="435" t="s">
        <v>588</v>
      </c>
      <c r="C73" s="436"/>
      <c r="D73" s="436"/>
      <c r="E73" s="436"/>
      <c r="F73" s="436" t="str">
        <f>+C71</f>
        <v>2,271.30 บาท</v>
      </c>
      <c r="G73" s="436" t="str">
        <f>+C71</f>
        <v>2,271.30 บาท</v>
      </c>
      <c r="H73" s="441"/>
      <c r="I73" s="741"/>
    </row>
    <row r="74" spans="1:36" s="525" customFormat="1" x14ac:dyDescent="0.2">
      <c r="A74" s="438"/>
      <c r="B74" s="442" t="s">
        <v>161</v>
      </c>
      <c r="C74" s="440"/>
      <c r="D74" s="440"/>
      <c r="E74" s="440"/>
      <c r="F74" s="443"/>
      <c r="G74" s="443"/>
      <c r="H74" s="439"/>
      <c r="I74" s="742"/>
      <c r="J74" s="524"/>
      <c r="K74" s="524"/>
      <c r="L74" s="524"/>
      <c r="M74" s="524"/>
      <c r="N74" s="524"/>
      <c r="O74" s="524"/>
      <c r="P74" s="524"/>
      <c r="Q74" s="524"/>
      <c r="R74" s="524"/>
      <c r="S74" s="524"/>
      <c r="T74" s="524"/>
      <c r="U74" s="524"/>
      <c r="V74" s="524"/>
      <c r="W74" s="524"/>
      <c r="X74" s="524"/>
      <c r="Y74" s="524"/>
      <c r="Z74" s="524"/>
      <c r="AA74" s="524"/>
      <c r="AB74" s="524"/>
      <c r="AC74" s="524"/>
      <c r="AD74" s="524"/>
      <c r="AE74" s="524"/>
      <c r="AF74" s="524"/>
      <c r="AG74" s="524"/>
      <c r="AH74" s="524"/>
      <c r="AI74" s="524"/>
      <c r="AJ74" s="524"/>
    </row>
    <row r="75" spans="1:36" x14ac:dyDescent="0.2">
      <c r="A75" s="434">
        <v>21</v>
      </c>
      <c r="B75" s="435" t="s">
        <v>155</v>
      </c>
      <c r="C75" s="436" t="s">
        <v>1595</v>
      </c>
      <c r="D75" s="436" t="str">
        <f>+C75</f>
        <v>1,221.30 บาท</v>
      </c>
      <c r="E75" s="436" t="s">
        <v>40</v>
      </c>
      <c r="F75" s="437" t="s">
        <v>149</v>
      </c>
      <c r="G75" s="437" t="s">
        <v>149</v>
      </c>
      <c r="H75" s="437" t="s">
        <v>10</v>
      </c>
      <c r="I75" s="740" t="s">
        <v>1596</v>
      </c>
    </row>
    <row r="76" spans="1:36" x14ac:dyDescent="0.2">
      <c r="A76" s="434"/>
      <c r="B76" s="435"/>
      <c r="C76" s="436"/>
      <c r="D76" s="436"/>
      <c r="E76" s="436"/>
      <c r="F76" s="437" t="s">
        <v>42</v>
      </c>
      <c r="G76" s="437" t="s">
        <v>151</v>
      </c>
      <c r="H76" s="441"/>
      <c r="I76" s="741" t="s">
        <v>1592</v>
      </c>
    </row>
    <row r="77" spans="1:36" x14ac:dyDescent="0.2">
      <c r="A77" s="438"/>
      <c r="B77" s="442" t="s">
        <v>156</v>
      </c>
      <c r="C77" s="440"/>
      <c r="D77" s="440"/>
      <c r="E77" s="440"/>
      <c r="F77" s="440" t="str">
        <f>+C75</f>
        <v>1,221.30 บาท</v>
      </c>
      <c r="G77" s="440" t="str">
        <f>+C75</f>
        <v>1,221.30 บาท</v>
      </c>
      <c r="H77" s="439"/>
      <c r="I77" s="742"/>
    </row>
    <row r="78" spans="1:36" x14ac:dyDescent="0.2">
      <c r="A78" s="430">
        <v>22</v>
      </c>
      <c r="B78" s="431" t="s">
        <v>1586</v>
      </c>
      <c r="C78" s="432" t="s">
        <v>1597</v>
      </c>
      <c r="D78" s="432" t="str">
        <f>+C78</f>
        <v>1,202.00 บาท</v>
      </c>
      <c r="E78" s="432" t="s">
        <v>40</v>
      </c>
      <c r="F78" s="434" t="s">
        <v>1598</v>
      </c>
      <c r="G78" s="434" t="str">
        <f>+F78</f>
        <v>รุ่งโรจน์ศึกษาภัณฑ์</v>
      </c>
      <c r="H78" s="437" t="s">
        <v>10</v>
      </c>
      <c r="I78" s="740" t="s">
        <v>1599</v>
      </c>
    </row>
    <row r="79" spans="1:36" x14ac:dyDescent="0.2">
      <c r="A79" s="434"/>
      <c r="B79" s="435" t="s">
        <v>411</v>
      </c>
      <c r="C79" s="436"/>
      <c r="D79" s="436"/>
      <c r="E79" s="436"/>
      <c r="F79" s="437" t="s">
        <v>42</v>
      </c>
      <c r="G79" s="437" t="s">
        <v>151</v>
      </c>
      <c r="H79" s="441"/>
      <c r="I79" s="741" t="s">
        <v>1600</v>
      </c>
    </row>
    <row r="80" spans="1:36" s="525" customFormat="1" x14ac:dyDescent="0.2">
      <c r="A80" s="438"/>
      <c r="B80" s="442"/>
      <c r="C80" s="440"/>
      <c r="D80" s="440"/>
      <c r="E80" s="440"/>
      <c r="F80" s="440" t="str">
        <f>+C78</f>
        <v>1,202.00 บาท</v>
      </c>
      <c r="G80" s="440" t="str">
        <f>+C78</f>
        <v>1,202.00 บาท</v>
      </c>
      <c r="H80" s="439"/>
      <c r="I80" s="743"/>
      <c r="J80" s="524"/>
      <c r="K80" s="524"/>
      <c r="L80" s="524"/>
      <c r="M80" s="524"/>
      <c r="N80" s="524"/>
      <c r="O80" s="524"/>
      <c r="P80" s="524"/>
      <c r="Q80" s="524"/>
      <c r="R80" s="524"/>
      <c r="S80" s="524"/>
      <c r="T80" s="524"/>
      <c r="U80" s="524"/>
      <c r="V80" s="524"/>
      <c r="W80" s="524"/>
      <c r="X80" s="524"/>
      <c r="Y80" s="524"/>
      <c r="Z80" s="524"/>
      <c r="AA80" s="524"/>
      <c r="AB80" s="524"/>
      <c r="AC80" s="524"/>
      <c r="AD80" s="524"/>
      <c r="AE80" s="524"/>
      <c r="AF80" s="524"/>
      <c r="AG80" s="524"/>
      <c r="AH80" s="524"/>
      <c r="AI80" s="524"/>
      <c r="AJ80" s="524"/>
    </row>
    <row r="81" spans="1:36" x14ac:dyDescent="0.2">
      <c r="A81" s="430">
        <v>23</v>
      </c>
      <c r="B81" s="431" t="s">
        <v>488</v>
      </c>
      <c r="C81" s="432" t="s">
        <v>1601</v>
      </c>
      <c r="D81" s="432" t="str">
        <f>+C81</f>
        <v>2,640.00 บาท</v>
      </c>
      <c r="E81" s="432" t="s">
        <v>40</v>
      </c>
      <c r="F81" s="434" t="s">
        <v>1602</v>
      </c>
      <c r="G81" s="434" t="str">
        <f>+F81</f>
        <v>ปริญญา โซ่ รอก สลิง</v>
      </c>
      <c r="H81" s="437" t="s">
        <v>10</v>
      </c>
      <c r="I81" s="740" t="s">
        <v>591</v>
      </c>
    </row>
    <row r="82" spans="1:36" x14ac:dyDescent="0.2">
      <c r="A82" s="434"/>
      <c r="B82" s="435" t="s">
        <v>412</v>
      </c>
      <c r="C82" s="436"/>
      <c r="D82" s="436"/>
      <c r="E82" s="436"/>
      <c r="F82" s="437" t="s">
        <v>42</v>
      </c>
      <c r="G82" s="437" t="s">
        <v>151</v>
      </c>
      <c r="H82" s="441"/>
      <c r="I82" s="741" t="s">
        <v>1603</v>
      </c>
    </row>
    <row r="83" spans="1:36" s="525" customFormat="1" x14ac:dyDescent="0.2">
      <c r="A83" s="438"/>
      <c r="B83" s="447" t="s">
        <v>413</v>
      </c>
      <c r="C83" s="440"/>
      <c r="D83" s="440"/>
      <c r="E83" s="440"/>
      <c r="F83" s="440" t="str">
        <f>+C81</f>
        <v>2,640.00 บาท</v>
      </c>
      <c r="G83" s="440" t="str">
        <f>+C81</f>
        <v>2,640.00 บาท</v>
      </c>
      <c r="H83" s="439"/>
      <c r="I83" s="743"/>
      <c r="J83" s="524"/>
      <c r="K83" s="524"/>
      <c r="L83" s="524"/>
      <c r="M83" s="524"/>
      <c r="N83" s="524"/>
      <c r="O83" s="524"/>
      <c r="P83" s="524"/>
      <c r="Q83" s="524"/>
      <c r="R83" s="524"/>
      <c r="S83" s="524"/>
      <c r="T83" s="524"/>
      <c r="U83" s="524"/>
      <c r="V83" s="524"/>
      <c r="W83" s="524"/>
      <c r="X83" s="524"/>
      <c r="Y83" s="524"/>
      <c r="Z83" s="524"/>
      <c r="AA83" s="524"/>
      <c r="AB83" s="524"/>
      <c r="AC83" s="524"/>
      <c r="AD83" s="524"/>
      <c r="AE83" s="524"/>
      <c r="AF83" s="524"/>
      <c r="AG83" s="524"/>
      <c r="AH83" s="524"/>
      <c r="AI83" s="524"/>
      <c r="AJ83" s="524"/>
    </row>
    <row r="84" spans="1:36" x14ac:dyDescent="0.2">
      <c r="A84" s="430">
        <v>24</v>
      </c>
      <c r="B84" s="431" t="s">
        <v>488</v>
      </c>
      <c r="C84" s="432" t="s">
        <v>1604</v>
      </c>
      <c r="D84" s="432" t="str">
        <f>+C84</f>
        <v>320.00 บาท</v>
      </c>
      <c r="E84" s="432" t="s">
        <v>40</v>
      </c>
      <c r="F84" s="434" t="s">
        <v>1605</v>
      </c>
      <c r="G84" s="434" t="str">
        <f>+F84</f>
        <v>กิจรุ่งเรือง</v>
      </c>
      <c r="H84" s="437" t="s">
        <v>10</v>
      </c>
      <c r="I84" s="740" t="s">
        <v>1606</v>
      </c>
    </row>
    <row r="85" spans="1:36" x14ac:dyDescent="0.2">
      <c r="A85" s="434"/>
      <c r="B85" s="435" t="s">
        <v>412</v>
      </c>
      <c r="C85" s="436"/>
      <c r="D85" s="436"/>
      <c r="E85" s="436"/>
      <c r="F85" s="437" t="s">
        <v>42</v>
      </c>
      <c r="G85" s="437" t="s">
        <v>151</v>
      </c>
      <c r="H85" s="441"/>
      <c r="I85" s="741" t="s">
        <v>1607</v>
      </c>
    </row>
    <row r="86" spans="1:36" s="525" customFormat="1" x14ac:dyDescent="0.2">
      <c r="A86" s="438"/>
      <c r="B86" s="447" t="s">
        <v>413</v>
      </c>
      <c r="C86" s="440"/>
      <c r="D86" s="440"/>
      <c r="E86" s="440"/>
      <c r="F86" s="440" t="str">
        <f>+C84</f>
        <v>320.00 บาท</v>
      </c>
      <c r="G86" s="440" t="str">
        <f>+C84</f>
        <v>320.00 บาท</v>
      </c>
      <c r="H86" s="439"/>
      <c r="I86" s="743"/>
      <c r="J86" s="524"/>
      <c r="K86" s="524"/>
      <c r="L86" s="524"/>
      <c r="M86" s="524"/>
      <c r="N86" s="524"/>
      <c r="O86" s="524"/>
      <c r="P86" s="524"/>
      <c r="Q86" s="524"/>
      <c r="R86" s="524"/>
      <c r="S86" s="524"/>
      <c r="T86" s="524"/>
      <c r="U86" s="524"/>
      <c r="V86" s="524"/>
      <c r="W86" s="524"/>
      <c r="X86" s="524"/>
      <c r="Y86" s="524"/>
      <c r="Z86" s="524"/>
      <c r="AA86" s="524"/>
      <c r="AB86" s="524"/>
      <c r="AC86" s="524"/>
      <c r="AD86" s="524"/>
      <c r="AE86" s="524"/>
      <c r="AF86" s="524"/>
      <c r="AG86" s="524"/>
      <c r="AH86" s="524"/>
      <c r="AI86" s="524"/>
      <c r="AJ86" s="524"/>
    </row>
    <row r="87" spans="1:36" ht="18.75" customHeight="1" x14ac:dyDescent="0.2">
      <c r="A87" s="434">
        <v>25</v>
      </c>
      <c r="B87" s="431" t="s">
        <v>1608</v>
      </c>
      <c r="C87" s="436" t="s">
        <v>643</v>
      </c>
      <c r="D87" s="436" t="str">
        <f>+C87</f>
        <v>920.00 บาท</v>
      </c>
      <c r="E87" s="436" t="s">
        <v>40</v>
      </c>
      <c r="F87" s="437" t="s">
        <v>1609</v>
      </c>
      <c r="G87" s="437" t="str">
        <f>+F87</f>
        <v>ต.การช่างพญาวัง</v>
      </c>
      <c r="H87" s="437" t="s">
        <v>10</v>
      </c>
      <c r="I87" s="741" t="s">
        <v>1610</v>
      </c>
    </row>
    <row r="88" spans="1:36" ht="18.75" customHeight="1" x14ac:dyDescent="0.2">
      <c r="A88" s="434"/>
      <c r="B88" s="435" t="s">
        <v>267</v>
      </c>
      <c r="C88" s="436"/>
      <c r="D88" s="436"/>
      <c r="E88" s="436"/>
      <c r="F88" s="437" t="s">
        <v>42</v>
      </c>
      <c r="G88" s="437" t="s">
        <v>151</v>
      </c>
      <c r="H88" s="441"/>
      <c r="I88" s="741" t="s">
        <v>1611</v>
      </c>
    </row>
    <row r="89" spans="1:36" ht="18.75" customHeight="1" x14ac:dyDescent="0.2">
      <c r="A89" s="434"/>
      <c r="B89" s="435"/>
      <c r="C89" s="436"/>
      <c r="D89" s="436"/>
      <c r="E89" s="436"/>
      <c r="F89" s="436" t="str">
        <f>+C87</f>
        <v>920.00 บาท</v>
      </c>
      <c r="G89" s="436" t="str">
        <f>+C87</f>
        <v>920.00 บาท</v>
      </c>
      <c r="H89" s="441"/>
      <c r="I89" s="741"/>
    </row>
    <row r="90" spans="1:36" s="525" customFormat="1" ht="18.75" customHeight="1" x14ac:dyDescent="0.2">
      <c r="A90" s="438"/>
      <c r="B90" s="442" t="s">
        <v>413</v>
      </c>
      <c r="C90" s="440"/>
      <c r="D90" s="440"/>
      <c r="E90" s="440"/>
      <c r="F90" s="443"/>
      <c r="G90" s="443"/>
      <c r="H90" s="439"/>
      <c r="I90" s="742"/>
      <c r="J90" s="524"/>
      <c r="K90" s="524"/>
      <c r="L90" s="524"/>
      <c r="M90" s="524"/>
      <c r="N90" s="524"/>
      <c r="O90" s="524"/>
      <c r="P90" s="524"/>
      <c r="Q90" s="524"/>
      <c r="R90" s="524"/>
      <c r="S90" s="524"/>
      <c r="T90" s="524"/>
      <c r="U90" s="524"/>
      <c r="V90" s="524"/>
      <c r="W90" s="524"/>
      <c r="X90" s="524"/>
      <c r="Y90" s="524"/>
      <c r="Z90" s="524"/>
      <c r="AA90" s="524"/>
      <c r="AB90" s="524"/>
      <c r="AC90" s="524"/>
      <c r="AD90" s="524"/>
      <c r="AE90" s="524"/>
      <c r="AF90" s="524"/>
      <c r="AG90" s="524"/>
      <c r="AH90" s="524"/>
      <c r="AI90" s="524"/>
      <c r="AJ90" s="524"/>
    </row>
    <row r="91" spans="1:36" ht="24.75" customHeight="1" x14ac:dyDescent="0.2">
      <c r="A91" s="434">
        <v>26</v>
      </c>
      <c r="B91" s="435" t="s">
        <v>148</v>
      </c>
      <c r="C91" s="436" t="s">
        <v>1595</v>
      </c>
      <c r="D91" s="436" t="str">
        <f>+C91</f>
        <v>1,221.30 บาท</v>
      </c>
      <c r="E91" s="436" t="s">
        <v>40</v>
      </c>
      <c r="F91" s="433" t="s">
        <v>149</v>
      </c>
      <c r="G91" s="433" t="s">
        <v>149</v>
      </c>
      <c r="H91" s="433" t="s">
        <v>10</v>
      </c>
      <c r="I91" s="740" t="s">
        <v>1612</v>
      </c>
    </row>
    <row r="92" spans="1:36" x14ac:dyDescent="0.2">
      <c r="A92" s="434"/>
      <c r="B92" s="435"/>
      <c r="C92" s="436"/>
      <c r="D92" s="436"/>
      <c r="E92" s="436"/>
      <c r="F92" s="437" t="s">
        <v>42</v>
      </c>
      <c r="G92" s="437" t="s">
        <v>151</v>
      </c>
      <c r="H92" s="441"/>
      <c r="I92" s="741" t="s">
        <v>1611</v>
      </c>
    </row>
    <row r="93" spans="1:36" x14ac:dyDescent="0.2">
      <c r="A93" s="434"/>
      <c r="B93" s="435"/>
      <c r="C93" s="436"/>
      <c r="D93" s="436"/>
      <c r="E93" s="436"/>
      <c r="F93" s="436" t="str">
        <f>+C91</f>
        <v>1,221.30 บาท</v>
      </c>
      <c r="G93" s="436" t="str">
        <f>+C91</f>
        <v>1,221.30 บาท</v>
      </c>
      <c r="H93" s="441"/>
      <c r="I93" s="741"/>
    </row>
    <row r="94" spans="1:36" s="525" customFormat="1" x14ac:dyDescent="0.2">
      <c r="A94" s="438"/>
      <c r="B94" s="442" t="s">
        <v>161</v>
      </c>
      <c r="C94" s="440"/>
      <c r="D94" s="440"/>
      <c r="E94" s="440"/>
      <c r="F94" s="443"/>
      <c r="G94" s="443"/>
      <c r="H94" s="439"/>
      <c r="I94" s="742"/>
      <c r="J94" s="524"/>
      <c r="K94" s="524"/>
      <c r="L94" s="524"/>
      <c r="M94" s="524"/>
      <c r="N94" s="524"/>
      <c r="O94" s="524"/>
      <c r="P94" s="524"/>
      <c r="Q94" s="524"/>
      <c r="R94" s="524"/>
      <c r="S94" s="524"/>
      <c r="T94" s="524"/>
      <c r="U94" s="524"/>
      <c r="V94" s="524"/>
      <c r="W94" s="524"/>
      <c r="X94" s="524"/>
      <c r="Y94" s="524"/>
      <c r="Z94" s="524"/>
      <c r="AA94" s="524"/>
      <c r="AB94" s="524"/>
      <c r="AC94" s="524"/>
      <c r="AD94" s="524"/>
      <c r="AE94" s="524"/>
      <c r="AF94" s="524"/>
      <c r="AG94" s="524"/>
      <c r="AH94" s="524"/>
      <c r="AI94" s="524"/>
      <c r="AJ94" s="524"/>
    </row>
    <row r="95" spans="1:36" ht="18.75" customHeight="1" x14ac:dyDescent="0.2">
      <c r="A95" s="434">
        <v>27</v>
      </c>
      <c r="B95" s="446" t="s">
        <v>585</v>
      </c>
      <c r="C95" s="436" t="s">
        <v>318</v>
      </c>
      <c r="D95" s="436" t="str">
        <f>+C95</f>
        <v>560.00 บาท</v>
      </c>
      <c r="E95" s="436" t="s">
        <v>40</v>
      </c>
      <c r="F95" s="437" t="s">
        <v>586</v>
      </c>
      <c r="G95" s="437" t="str">
        <f>+F95</f>
        <v>หจก.แอดไวซ์แอนด์เพอร์เฟค</v>
      </c>
      <c r="H95" s="437" t="s">
        <v>10</v>
      </c>
      <c r="I95" s="741" t="s">
        <v>1613</v>
      </c>
    </row>
    <row r="96" spans="1:36" ht="18.75" customHeight="1" x14ac:dyDescent="0.2">
      <c r="A96" s="434"/>
      <c r="B96" s="435" t="s">
        <v>587</v>
      </c>
      <c r="C96" s="436"/>
      <c r="D96" s="436"/>
      <c r="E96" s="436"/>
      <c r="F96" s="437" t="s">
        <v>42</v>
      </c>
      <c r="G96" s="437" t="s">
        <v>151</v>
      </c>
      <c r="H96" s="441"/>
      <c r="I96" s="741" t="s">
        <v>1611</v>
      </c>
    </row>
    <row r="97" spans="1:36" ht="18.75" customHeight="1" x14ac:dyDescent="0.2">
      <c r="A97" s="434"/>
      <c r="B97" s="435"/>
      <c r="C97" s="436"/>
      <c r="D97" s="436"/>
      <c r="E97" s="436"/>
      <c r="F97" s="436" t="str">
        <f>+C95</f>
        <v>560.00 บาท</v>
      </c>
      <c r="G97" s="436" t="str">
        <f>+C95</f>
        <v>560.00 บาท</v>
      </c>
      <c r="H97" s="441"/>
      <c r="I97" s="741"/>
    </row>
    <row r="98" spans="1:36" s="525" customFormat="1" ht="18.75" customHeight="1" x14ac:dyDescent="0.2">
      <c r="A98" s="438"/>
      <c r="B98" s="442"/>
      <c r="C98" s="440"/>
      <c r="D98" s="440"/>
      <c r="E98" s="440"/>
      <c r="F98" s="443"/>
      <c r="G98" s="443"/>
      <c r="H98" s="439"/>
      <c r="I98" s="742"/>
      <c r="J98" s="524"/>
      <c r="K98" s="524"/>
      <c r="L98" s="524"/>
      <c r="M98" s="524"/>
      <c r="N98" s="524"/>
      <c r="O98" s="524"/>
      <c r="P98" s="524"/>
      <c r="Q98" s="524"/>
      <c r="R98" s="524"/>
      <c r="S98" s="524"/>
      <c r="T98" s="524"/>
      <c r="U98" s="524"/>
      <c r="V98" s="524"/>
      <c r="W98" s="524"/>
      <c r="X98" s="524"/>
      <c r="Y98" s="524"/>
      <c r="Z98" s="524"/>
      <c r="AA98" s="524"/>
      <c r="AB98" s="524"/>
      <c r="AC98" s="524"/>
      <c r="AD98" s="524"/>
      <c r="AE98" s="524"/>
      <c r="AF98" s="524"/>
      <c r="AG98" s="524"/>
      <c r="AH98" s="524"/>
      <c r="AI98" s="524"/>
      <c r="AJ98" s="524"/>
    </row>
    <row r="99" spans="1:36" x14ac:dyDescent="0.2">
      <c r="A99" s="430">
        <v>28</v>
      </c>
      <c r="B99" s="431" t="s">
        <v>1614</v>
      </c>
      <c r="C99" s="432" t="s">
        <v>1615</v>
      </c>
      <c r="D99" s="432" t="str">
        <f>+C99</f>
        <v>535.00 บาท</v>
      </c>
      <c r="E99" s="432" t="s">
        <v>40</v>
      </c>
      <c r="F99" s="434" t="s">
        <v>1616</v>
      </c>
      <c r="G99" s="434" t="str">
        <f>+F99</f>
        <v>ร้านศรีรุ้ง</v>
      </c>
      <c r="H99" s="437" t="s">
        <v>10</v>
      </c>
      <c r="I99" s="740" t="s">
        <v>1617</v>
      </c>
    </row>
    <row r="100" spans="1:36" x14ac:dyDescent="0.2">
      <c r="A100" s="434"/>
      <c r="B100" s="435" t="s">
        <v>350</v>
      </c>
      <c r="C100" s="436"/>
      <c r="D100" s="436"/>
      <c r="E100" s="436"/>
      <c r="F100" s="437" t="s">
        <v>42</v>
      </c>
      <c r="G100" s="437" t="s">
        <v>151</v>
      </c>
      <c r="H100" s="441"/>
      <c r="I100" s="741" t="s">
        <v>1611</v>
      </c>
    </row>
    <row r="101" spans="1:36" s="525" customFormat="1" x14ac:dyDescent="0.2">
      <c r="A101" s="438"/>
      <c r="B101" s="442"/>
      <c r="C101" s="440"/>
      <c r="D101" s="440"/>
      <c r="E101" s="440"/>
      <c r="F101" s="440" t="str">
        <f>+C99</f>
        <v>535.00 บาท</v>
      </c>
      <c r="G101" s="440" t="str">
        <f>+C99</f>
        <v>535.00 บาท</v>
      </c>
      <c r="H101" s="439"/>
      <c r="I101" s="743"/>
      <c r="J101" s="524"/>
      <c r="K101" s="524"/>
      <c r="L101" s="524"/>
      <c r="M101" s="524"/>
      <c r="N101" s="524"/>
      <c r="O101" s="524"/>
      <c r="P101" s="524"/>
      <c r="Q101" s="524"/>
      <c r="R101" s="524"/>
      <c r="S101" s="524"/>
      <c r="T101" s="524"/>
      <c r="U101" s="524"/>
      <c r="V101" s="524"/>
      <c r="W101" s="524"/>
      <c r="X101" s="524"/>
      <c r="Y101" s="524"/>
      <c r="Z101" s="524"/>
      <c r="AA101" s="524"/>
      <c r="AB101" s="524"/>
      <c r="AC101" s="524"/>
      <c r="AD101" s="524"/>
      <c r="AE101" s="524"/>
      <c r="AF101" s="524"/>
      <c r="AG101" s="524"/>
      <c r="AH101" s="524"/>
      <c r="AI101" s="524"/>
      <c r="AJ101" s="524"/>
    </row>
    <row r="102" spans="1:36" ht="18.75" customHeight="1" x14ac:dyDescent="0.2">
      <c r="A102" s="434">
        <v>29</v>
      </c>
      <c r="B102" s="431" t="s">
        <v>1618</v>
      </c>
      <c r="C102" s="436" t="s">
        <v>1619</v>
      </c>
      <c r="D102" s="436" t="str">
        <f>+C102</f>
        <v>9,410.00 บาท</v>
      </c>
      <c r="E102" s="436" t="s">
        <v>40</v>
      </c>
      <c r="F102" s="434" t="s">
        <v>348</v>
      </c>
      <c r="G102" s="434" t="s">
        <v>348</v>
      </c>
      <c r="H102" s="437" t="s">
        <v>10</v>
      </c>
      <c r="I102" s="741" t="s">
        <v>1620</v>
      </c>
    </row>
    <row r="103" spans="1:36" ht="18.75" customHeight="1" x14ac:dyDescent="0.2">
      <c r="A103" s="434"/>
      <c r="B103" s="435" t="s">
        <v>266</v>
      </c>
      <c r="C103" s="436"/>
      <c r="D103" s="436"/>
      <c r="E103" s="436"/>
      <c r="F103" s="437" t="s">
        <v>42</v>
      </c>
      <c r="G103" s="437" t="s">
        <v>151</v>
      </c>
      <c r="H103" s="441"/>
      <c r="I103" s="741" t="s">
        <v>1611</v>
      </c>
    </row>
    <row r="104" spans="1:36" ht="18.75" customHeight="1" x14ac:dyDescent="0.2">
      <c r="A104" s="434"/>
      <c r="B104" s="435"/>
      <c r="C104" s="436"/>
      <c r="D104" s="436"/>
      <c r="E104" s="436"/>
      <c r="F104" s="436" t="str">
        <f>+C102</f>
        <v>9,410.00 บาท</v>
      </c>
      <c r="G104" s="436" t="str">
        <f>+C102</f>
        <v>9,410.00 บาท</v>
      </c>
      <c r="H104" s="441"/>
      <c r="I104" s="741"/>
    </row>
    <row r="105" spans="1:36" s="525" customFormat="1" ht="10.5" customHeight="1" x14ac:dyDescent="0.2">
      <c r="A105" s="438"/>
      <c r="B105" s="442"/>
      <c r="C105" s="440"/>
      <c r="D105" s="440"/>
      <c r="E105" s="440"/>
      <c r="F105" s="443"/>
      <c r="G105" s="443"/>
      <c r="H105" s="439"/>
      <c r="I105" s="742"/>
      <c r="J105" s="524"/>
      <c r="K105" s="524"/>
      <c r="L105" s="524"/>
      <c r="M105" s="524"/>
      <c r="N105" s="524"/>
      <c r="O105" s="524"/>
      <c r="P105" s="524"/>
      <c r="Q105" s="524"/>
      <c r="R105" s="524"/>
      <c r="S105" s="524"/>
      <c r="T105" s="524"/>
      <c r="U105" s="524"/>
      <c r="V105" s="524"/>
      <c r="W105" s="524"/>
      <c r="X105" s="524"/>
      <c r="Y105" s="524"/>
      <c r="Z105" s="524"/>
      <c r="AA105" s="524"/>
      <c r="AB105" s="524"/>
      <c r="AC105" s="524"/>
      <c r="AD105" s="524"/>
      <c r="AE105" s="524"/>
      <c r="AF105" s="524"/>
      <c r="AG105" s="524"/>
      <c r="AH105" s="524"/>
      <c r="AI105" s="524"/>
      <c r="AJ105" s="524"/>
    </row>
    <row r="106" spans="1:36" ht="24.75" customHeight="1" x14ac:dyDescent="0.2">
      <c r="A106" s="434">
        <v>30</v>
      </c>
      <c r="B106" s="435" t="s">
        <v>148</v>
      </c>
      <c r="C106" s="436" t="s">
        <v>158</v>
      </c>
      <c r="D106" s="436" t="str">
        <f>+C106</f>
        <v>3,180.00 บาท</v>
      </c>
      <c r="E106" s="436" t="s">
        <v>40</v>
      </c>
      <c r="F106" s="434" t="s">
        <v>159</v>
      </c>
      <c r="G106" s="433" t="str">
        <f>+F106</f>
        <v xml:space="preserve">ร้านเสวกบริการ </v>
      </c>
      <c r="H106" s="433" t="s">
        <v>10</v>
      </c>
      <c r="I106" s="740" t="s">
        <v>593</v>
      </c>
    </row>
    <row r="107" spans="1:36" x14ac:dyDescent="0.2">
      <c r="A107" s="434"/>
      <c r="B107" s="435" t="s">
        <v>150</v>
      </c>
      <c r="C107" s="436"/>
      <c r="D107" s="436"/>
      <c r="E107" s="436"/>
      <c r="F107" s="437" t="s">
        <v>42</v>
      </c>
      <c r="G107" s="437" t="s">
        <v>151</v>
      </c>
      <c r="H107" s="441"/>
      <c r="I107" s="741" t="s">
        <v>1621</v>
      </c>
    </row>
    <row r="108" spans="1:36" x14ac:dyDescent="0.2">
      <c r="A108" s="434"/>
      <c r="B108" s="435" t="s">
        <v>160</v>
      </c>
      <c r="C108" s="436"/>
      <c r="D108" s="436"/>
      <c r="E108" s="436"/>
      <c r="F108" s="436" t="str">
        <f>+C106</f>
        <v>3,180.00 บาท</v>
      </c>
      <c r="G108" s="436" t="str">
        <f>+C106</f>
        <v>3,180.00 บาท</v>
      </c>
      <c r="H108" s="441"/>
      <c r="I108" s="741"/>
    </row>
    <row r="109" spans="1:36" s="525" customFormat="1" x14ac:dyDescent="0.2">
      <c r="A109" s="438"/>
      <c r="B109" s="442" t="s">
        <v>315</v>
      </c>
      <c r="C109" s="440"/>
      <c r="D109" s="440"/>
      <c r="E109" s="440"/>
      <c r="F109" s="443"/>
      <c r="G109" s="443"/>
      <c r="H109" s="439"/>
      <c r="I109" s="742"/>
      <c r="J109" s="524"/>
      <c r="K109" s="524"/>
      <c r="L109" s="524"/>
      <c r="M109" s="524"/>
      <c r="N109" s="524"/>
      <c r="O109" s="524"/>
      <c r="P109" s="524"/>
      <c r="Q109" s="524"/>
      <c r="R109" s="524"/>
      <c r="S109" s="524"/>
      <c r="T109" s="524"/>
      <c r="U109" s="524"/>
      <c r="V109" s="524"/>
      <c r="W109" s="524"/>
      <c r="X109" s="524"/>
      <c r="Y109" s="524"/>
      <c r="Z109" s="524"/>
      <c r="AA109" s="524"/>
      <c r="AB109" s="524"/>
      <c r="AC109" s="524"/>
      <c r="AD109" s="524"/>
      <c r="AE109" s="524"/>
      <c r="AF109" s="524"/>
      <c r="AG109" s="524"/>
      <c r="AH109" s="524"/>
      <c r="AI109" s="524"/>
      <c r="AJ109" s="524"/>
    </row>
    <row r="110" spans="1:36" x14ac:dyDescent="0.2">
      <c r="A110" s="430">
        <v>31</v>
      </c>
      <c r="B110" s="431" t="s">
        <v>246</v>
      </c>
      <c r="C110" s="444" t="s">
        <v>612</v>
      </c>
      <c r="D110" s="444" t="str">
        <f>+C110</f>
        <v>1,500.00 บาท</v>
      </c>
      <c r="E110" s="432" t="s">
        <v>40</v>
      </c>
      <c r="F110" s="434" t="s">
        <v>159</v>
      </c>
      <c r="G110" s="434" t="str">
        <f>+F110</f>
        <v xml:space="preserve">ร้านเสวกบริการ </v>
      </c>
      <c r="H110" s="437" t="s">
        <v>10</v>
      </c>
      <c r="I110" s="740" t="s">
        <v>1622</v>
      </c>
    </row>
    <row r="111" spans="1:36" x14ac:dyDescent="0.2">
      <c r="A111" s="434"/>
      <c r="B111" s="435" t="s">
        <v>266</v>
      </c>
      <c r="C111" s="436"/>
      <c r="D111" s="436"/>
      <c r="E111" s="436"/>
      <c r="F111" s="437" t="s">
        <v>42</v>
      </c>
      <c r="G111" s="437" t="s">
        <v>151</v>
      </c>
      <c r="H111" s="441"/>
      <c r="I111" s="741" t="s">
        <v>1621</v>
      </c>
    </row>
    <row r="112" spans="1:36" s="525" customFormat="1" x14ac:dyDescent="0.2">
      <c r="A112" s="438"/>
      <c r="B112" s="442" t="s">
        <v>315</v>
      </c>
      <c r="C112" s="440"/>
      <c r="D112" s="440"/>
      <c r="E112" s="440"/>
      <c r="F112" s="445" t="str">
        <f>+C110</f>
        <v>1,500.00 บาท</v>
      </c>
      <c r="G112" s="445" t="str">
        <f>+C110</f>
        <v>1,500.00 บาท</v>
      </c>
      <c r="H112" s="439"/>
      <c r="I112" s="743"/>
      <c r="J112" s="524"/>
      <c r="K112" s="524"/>
      <c r="L112" s="524"/>
      <c r="M112" s="524"/>
      <c r="N112" s="524"/>
      <c r="O112" s="524"/>
      <c r="P112" s="524"/>
      <c r="Q112" s="524"/>
      <c r="R112" s="524"/>
      <c r="S112" s="524"/>
      <c r="T112" s="524"/>
      <c r="U112" s="524"/>
      <c r="V112" s="524"/>
      <c r="W112" s="524"/>
      <c r="X112" s="524"/>
      <c r="Y112" s="524"/>
      <c r="Z112" s="524"/>
      <c r="AA112" s="524"/>
      <c r="AB112" s="524"/>
      <c r="AC112" s="524"/>
      <c r="AD112" s="524"/>
      <c r="AE112" s="524"/>
      <c r="AF112" s="524"/>
      <c r="AG112" s="524"/>
      <c r="AH112" s="524"/>
      <c r="AI112" s="524"/>
      <c r="AJ112" s="524"/>
    </row>
    <row r="113" spans="1:36" x14ac:dyDescent="0.2">
      <c r="A113" s="430">
        <v>32</v>
      </c>
      <c r="B113" s="431" t="s">
        <v>152</v>
      </c>
      <c r="C113" s="432" t="s">
        <v>1623</v>
      </c>
      <c r="D113" s="432" t="str">
        <f>+C113</f>
        <v>3,130.00 บาท</v>
      </c>
      <c r="E113" s="432" t="s">
        <v>40</v>
      </c>
      <c r="F113" s="433" t="s">
        <v>149</v>
      </c>
      <c r="G113" s="433" t="s">
        <v>149</v>
      </c>
      <c r="H113" s="433" t="s">
        <v>10</v>
      </c>
      <c r="I113" s="740" t="s">
        <v>1624</v>
      </c>
    </row>
    <row r="114" spans="1:36" ht="15.75" customHeight="1" x14ac:dyDescent="0.2">
      <c r="A114" s="434"/>
      <c r="B114" s="435"/>
      <c r="C114" s="436"/>
      <c r="D114" s="436"/>
      <c r="E114" s="436"/>
      <c r="F114" s="437" t="s">
        <v>42</v>
      </c>
      <c r="G114" s="437" t="s">
        <v>151</v>
      </c>
      <c r="H114" s="437"/>
      <c r="I114" s="741" t="s">
        <v>1621</v>
      </c>
    </row>
    <row r="115" spans="1:36" ht="24" customHeight="1" x14ac:dyDescent="0.2">
      <c r="A115" s="438"/>
      <c r="B115" s="439" t="s">
        <v>1625</v>
      </c>
      <c r="C115" s="440"/>
      <c r="D115" s="440"/>
      <c r="E115" s="440"/>
      <c r="F115" s="440" t="str">
        <f>+C113</f>
        <v>3,130.00 บาท</v>
      </c>
      <c r="G115" s="440" t="str">
        <f>+C113</f>
        <v>3,130.00 บาท</v>
      </c>
      <c r="H115" s="439"/>
      <c r="I115" s="742"/>
    </row>
    <row r="116" spans="1:36" ht="24.75" customHeight="1" x14ac:dyDescent="0.2">
      <c r="A116" s="434">
        <v>33</v>
      </c>
      <c r="B116" s="435" t="s">
        <v>1626</v>
      </c>
      <c r="C116" s="436" t="s">
        <v>1627</v>
      </c>
      <c r="D116" s="436" t="str">
        <f>+C116</f>
        <v>964.20 บาท</v>
      </c>
      <c r="E116" s="436" t="s">
        <v>40</v>
      </c>
      <c r="F116" s="433" t="s">
        <v>149</v>
      </c>
      <c r="G116" s="433" t="s">
        <v>149</v>
      </c>
      <c r="H116" s="433" t="s">
        <v>10</v>
      </c>
      <c r="I116" s="740" t="s">
        <v>1628</v>
      </c>
    </row>
    <row r="117" spans="1:36" x14ac:dyDescent="0.2">
      <c r="A117" s="434"/>
      <c r="B117" s="435" t="s">
        <v>150</v>
      </c>
      <c r="C117" s="436"/>
      <c r="D117" s="436"/>
      <c r="E117" s="436"/>
      <c r="F117" s="437" t="s">
        <v>42</v>
      </c>
      <c r="G117" s="437" t="s">
        <v>151</v>
      </c>
      <c r="H117" s="441"/>
      <c r="I117" s="741" t="s">
        <v>1621</v>
      </c>
    </row>
    <row r="118" spans="1:36" x14ac:dyDescent="0.2">
      <c r="A118" s="434"/>
      <c r="B118" s="435"/>
      <c r="C118" s="436"/>
      <c r="D118" s="436"/>
      <c r="E118" s="436"/>
      <c r="F118" s="436" t="str">
        <f>+C116</f>
        <v>964.20 บาท</v>
      </c>
      <c r="G118" s="436" t="str">
        <f>+C116</f>
        <v>964.20 บาท</v>
      </c>
      <c r="H118" s="441"/>
      <c r="I118" s="741"/>
    </row>
    <row r="119" spans="1:36" s="525" customFormat="1" x14ac:dyDescent="0.2">
      <c r="A119" s="438"/>
      <c r="B119" s="442" t="s">
        <v>245</v>
      </c>
      <c r="C119" s="440"/>
      <c r="D119" s="440"/>
      <c r="E119" s="440"/>
      <c r="F119" s="443"/>
      <c r="G119" s="443"/>
      <c r="H119" s="439"/>
      <c r="I119" s="742"/>
      <c r="J119" s="524"/>
      <c r="K119" s="524"/>
      <c r="L119" s="524"/>
      <c r="M119" s="524"/>
      <c r="N119" s="524"/>
      <c r="O119" s="524"/>
      <c r="P119" s="524"/>
      <c r="Q119" s="524"/>
      <c r="R119" s="524"/>
      <c r="S119" s="524"/>
      <c r="T119" s="524"/>
      <c r="U119" s="524"/>
      <c r="V119" s="524"/>
      <c r="W119" s="524"/>
      <c r="X119" s="524"/>
      <c r="Y119" s="524"/>
      <c r="Z119" s="524"/>
      <c r="AA119" s="524"/>
      <c r="AB119" s="524"/>
      <c r="AC119" s="524"/>
      <c r="AD119" s="524"/>
      <c r="AE119" s="524"/>
      <c r="AF119" s="524"/>
      <c r="AG119" s="524"/>
      <c r="AH119" s="524"/>
      <c r="AI119" s="524"/>
      <c r="AJ119" s="524"/>
    </row>
    <row r="120" spans="1:36" x14ac:dyDescent="0.2">
      <c r="A120" s="430">
        <v>34</v>
      </c>
      <c r="B120" s="431" t="s">
        <v>152</v>
      </c>
      <c r="C120" s="432" t="s">
        <v>1623</v>
      </c>
      <c r="D120" s="432" t="str">
        <f>+C120</f>
        <v>3,130.00 บาท</v>
      </c>
      <c r="E120" s="432" t="s">
        <v>40</v>
      </c>
      <c r="F120" s="433" t="s">
        <v>149</v>
      </c>
      <c r="G120" s="433" t="s">
        <v>149</v>
      </c>
      <c r="H120" s="433" t="s">
        <v>10</v>
      </c>
      <c r="I120" s="740" t="s">
        <v>1629</v>
      </c>
    </row>
    <row r="121" spans="1:36" ht="15.75" customHeight="1" x14ac:dyDescent="0.2">
      <c r="A121" s="434"/>
      <c r="B121" s="435"/>
      <c r="C121" s="436"/>
      <c r="D121" s="436"/>
      <c r="E121" s="436"/>
      <c r="F121" s="437" t="s">
        <v>42</v>
      </c>
      <c r="G121" s="437" t="s">
        <v>151</v>
      </c>
      <c r="H121" s="437"/>
      <c r="I121" s="741" t="s">
        <v>1621</v>
      </c>
    </row>
    <row r="122" spans="1:36" ht="24" customHeight="1" x14ac:dyDescent="0.2">
      <c r="A122" s="438"/>
      <c r="B122" s="447" t="s">
        <v>153</v>
      </c>
      <c r="C122" s="440"/>
      <c r="D122" s="440"/>
      <c r="E122" s="440"/>
      <c r="F122" s="440" t="str">
        <f>+C120</f>
        <v>3,130.00 บาท</v>
      </c>
      <c r="G122" s="440" t="str">
        <f>+C120</f>
        <v>3,130.00 บาท</v>
      </c>
      <c r="H122" s="439"/>
      <c r="I122" s="742"/>
    </row>
    <row r="123" spans="1:36" x14ac:dyDescent="0.2">
      <c r="A123" s="430">
        <v>35</v>
      </c>
      <c r="B123" s="431" t="s">
        <v>246</v>
      </c>
      <c r="C123" s="444" t="s">
        <v>1630</v>
      </c>
      <c r="D123" s="444" t="str">
        <f>+C123</f>
        <v>1,520.00 บาท</v>
      </c>
      <c r="E123" s="432" t="s">
        <v>40</v>
      </c>
      <c r="F123" s="434" t="s">
        <v>159</v>
      </c>
      <c r="G123" s="434" t="str">
        <f>+F123</f>
        <v xml:space="preserve">ร้านเสวกบริการ </v>
      </c>
      <c r="H123" s="437" t="s">
        <v>10</v>
      </c>
      <c r="I123" s="740" t="s">
        <v>1631</v>
      </c>
    </row>
    <row r="124" spans="1:36" x14ac:dyDescent="0.2">
      <c r="A124" s="434"/>
      <c r="B124" s="435" t="s">
        <v>414</v>
      </c>
      <c r="C124" s="436"/>
      <c r="D124" s="436"/>
      <c r="E124" s="436"/>
      <c r="F124" s="437" t="s">
        <v>42</v>
      </c>
      <c r="G124" s="437" t="s">
        <v>151</v>
      </c>
      <c r="H124" s="441"/>
      <c r="I124" s="741" t="s">
        <v>1632</v>
      </c>
    </row>
    <row r="125" spans="1:36" s="525" customFormat="1" x14ac:dyDescent="0.2">
      <c r="A125" s="438"/>
      <c r="B125" s="442" t="s">
        <v>245</v>
      </c>
      <c r="C125" s="440"/>
      <c r="D125" s="440"/>
      <c r="E125" s="440"/>
      <c r="F125" s="445" t="str">
        <f>+C123</f>
        <v>1,520.00 บาท</v>
      </c>
      <c r="G125" s="445" t="str">
        <f>+C123</f>
        <v>1,520.00 บาท</v>
      </c>
      <c r="H125" s="439"/>
      <c r="I125" s="743"/>
      <c r="J125" s="524"/>
      <c r="K125" s="524"/>
      <c r="L125" s="524"/>
      <c r="M125" s="524"/>
      <c r="N125" s="524"/>
      <c r="O125" s="524"/>
      <c r="P125" s="524"/>
      <c r="Q125" s="524"/>
      <c r="R125" s="524"/>
      <c r="S125" s="524"/>
      <c r="T125" s="524"/>
      <c r="U125" s="524"/>
      <c r="V125" s="524"/>
      <c r="W125" s="524"/>
      <c r="X125" s="524"/>
      <c r="Y125" s="524"/>
      <c r="Z125" s="524"/>
      <c r="AA125" s="524"/>
      <c r="AB125" s="524"/>
      <c r="AC125" s="524"/>
      <c r="AD125" s="524"/>
      <c r="AE125" s="524"/>
      <c r="AF125" s="524"/>
      <c r="AG125" s="524"/>
      <c r="AH125" s="524"/>
      <c r="AI125" s="524"/>
      <c r="AJ125" s="524"/>
    </row>
    <row r="126" spans="1:36" ht="24.75" customHeight="1" x14ac:dyDescent="0.2">
      <c r="A126" s="434">
        <v>36</v>
      </c>
      <c r="B126" s="435" t="s">
        <v>148</v>
      </c>
      <c r="C126" s="436" t="s">
        <v>1595</v>
      </c>
      <c r="D126" s="436" t="str">
        <f>+C126</f>
        <v>1,221.30 บาท</v>
      </c>
      <c r="E126" s="436" t="s">
        <v>40</v>
      </c>
      <c r="F126" s="433" t="s">
        <v>149</v>
      </c>
      <c r="G126" s="433" t="s">
        <v>149</v>
      </c>
      <c r="H126" s="433" t="s">
        <v>10</v>
      </c>
      <c r="I126" s="740" t="s">
        <v>1633</v>
      </c>
    </row>
    <row r="127" spans="1:36" x14ac:dyDescent="0.2">
      <c r="A127" s="434"/>
      <c r="B127" s="435"/>
      <c r="C127" s="436"/>
      <c r="D127" s="436"/>
      <c r="E127" s="436"/>
      <c r="F127" s="437" t="s">
        <v>42</v>
      </c>
      <c r="G127" s="437" t="s">
        <v>151</v>
      </c>
      <c r="H127" s="441"/>
      <c r="I127" s="741" t="s">
        <v>1634</v>
      </c>
    </row>
    <row r="128" spans="1:36" x14ac:dyDescent="0.2">
      <c r="A128" s="434"/>
      <c r="B128" s="435"/>
      <c r="C128" s="436"/>
      <c r="D128" s="436"/>
      <c r="E128" s="436"/>
      <c r="F128" s="436" t="str">
        <f>+C126</f>
        <v>1,221.30 บาท</v>
      </c>
      <c r="G128" s="436" t="str">
        <f>+C126</f>
        <v>1,221.30 บาท</v>
      </c>
      <c r="H128" s="441"/>
      <c r="I128" s="741"/>
    </row>
    <row r="129" spans="1:36" s="525" customFormat="1" x14ac:dyDescent="0.2">
      <c r="A129" s="438"/>
      <c r="B129" s="442" t="s">
        <v>245</v>
      </c>
      <c r="C129" s="440"/>
      <c r="D129" s="440"/>
      <c r="E129" s="440"/>
      <c r="F129" s="443"/>
      <c r="G129" s="443"/>
      <c r="H129" s="439"/>
      <c r="I129" s="742"/>
      <c r="J129" s="524"/>
      <c r="K129" s="524"/>
      <c r="L129" s="524"/>
      <c r="M129" s="524"/>
      <c r="N129" s="524"/>
      <c r="O129" s="524"/>
      <c r="P129" s="524"/>
      <c r="Q129" s="524"/>
      <c r="R129" s="524"/>
      <c r="S129" s="524"/>
      <c r="T129" s="524"/>
      <c r="U129" s="524"/>
      <c r="V129" s="524"/>
      <c r="W129" s="524"/>
      <c r="X129" s="524"/>
      <c r="Y129" s="524"/>
      <c r="Z129" s="524"/>
      <c r="AA129" s="524"/>
      <c r="AB129" s="524"/>
      <c r="AC129" s="524"/>
      <c r="AD129" s="524"/>
      <c r="AE129" s="524"/>
      <c r="AF129" s="524"/>
      <c r="AG129" s="524"/>
      <c r="AH129" s="524"/>
      <c r="AI129" s="524"/>
      <c r="AJ129" s="524"/>
    </row>
    <row r="130" spans="1:36" x14ac:dyDescent="0.2">
      <c r="A130" s="430">
        <v>37</v>
      </c>
      <c r="B130" s="431" t="s">
        <v>410</v>
      </c>
      <c r="C130" s="432" t="s">
        <v>584</v>
      </c>
      <c r="D130" s="432" t="str">
        <f>+C130</f>
        <v>4,545.00 บาท</v>
      </c>
      <c r="E130" s="432" t="s">
        <v>40</v>
      </c>
      <c r="F130" s="434" t="s">
        <v>348</v>
      </c>
      <c r="G130" s="434" t="str">
        <f>+F130</f>
        <v>ร้าน ช.วัสดุ</v>
      </c>
      <c r="H130" s="437" t="s">
        <v>10</v>
      </c>
      <c r="I130" s="740" t="s">
        <v>1635</v>
      </c>
    </row>
    <row r="131" spans="1:36" x14ac:dyDescent="0.2">
      <c r="A131" s="434"/>
      <c r="B131" s="435" t="s">
        <v>350</v>
      </c>
      <c r="C131" s="436"/>
      <c r="D131" s="436"/>
      <c r="E131" s="436"/>
      <c r="F131" s="437" t="s">
        <v>42</v>
      </c>
      <c r="G131" s="437" t="s">
        <v>151</v>
      </c>
      <c r="H131" s="441"/>
      <c r="I131" s="741" t="s">
        <v>1634</v>
      </c>
    </row>
    <row r="132" spans="1:36" s="525" customFormat="1" x14ac:dyDescent="0.2">
      <c r="A132" s="438"/>
      <c r="B132" s="442"/>
      <c r="C132" s="440"/>
      <c r="D132" s="440"/>
      <c r="E132" s="440"/>
      <c r="F132" s="440" t="str">
        <f>+C130</f>
        <v>4,545.00 บาท</v>
      </c>
      <c r="G132" s="440" t="str">
        <f>+C130</f>
        <v>4,545.00 บาท</v>
      </c>
      <c r="H132" s="439"/>
      <c r="I132" s="743"/>
      <c r="J132" s="524"/>
      <c r="K132" s="524"/>
      <c r="L132" s="524"/>
      <c r="M132" s="524"/>
      <c r="N132" s="524"/>
      <c r="O132" s="524"/>
      <c r="P132" s="524"/>
      <c r="Q132" s="524"/>
      <c r="R132" s="524"/>
      <c r="S132" s="524"/>
      <c r="T132" s="524"/>
      <c r="U132" s="524"/>
      <c r="V132" s="524"/>
      <c r="W132" s="524"/>
      <c r="X132" s="524"/>
      <c r="Y132" s="524"/>
      <c r="Z132" s="524"/>
      <c r="AA132" s="524"/>
      <c r="AB132" s="524"/>
      <c r="AC132" s="524"/>
      <c r="AD132" s="524"/>
      <c r="AE132" s="524"/>
      <c r="AF132" s="524"/>
      <c r="AG132" s="524"/>
      <c r="AH132" s="524"/>
      <c r="AI132" s="524"/>
      <c r="AJ132" s="524"/>
    </row>
    <row r="133" spans="1:36" x14ac:dyDescent="0.2">
      <c r="A133" s="430">
        <v>38</v>
      </c>
      <c r="B133" s="431" t="s">
        <v>409</v>
      </c>
      <c r="C133" s="432" t="s">
        <v>1590</v>
      </c>
      <c r="D133" s="432" t="str">
        <f>+C133</f>
        <v>6,260.00 บาท</v>
      </c>
      <c r="E133" s="432" t="s">
        <v>40</v>
      </c>
      <c r="F133" s="433" t="s">
        <v>149</v>
      </c>
      <c r="G133" s="433" t="s">
        <v>149</v>
      </c>
      <c r="H133" s="433" t="s">
        <v>10</v>
      </c>
      <c r="I133" s="740" t="s">
        <v>1636</v>
      </c>
    </row>
    <row r="134" spans="1:36" ht="15.75" customHeight="1" x14ac:dyDescent="0.2">
      <c r="A134" s="434"/>
      <c r="B134" s="435"/>
      <c r="C134" s="436"/>
      <c r="D134" s="436"/>
      <c r="E134" s="436"/>
      <c r="F134" s="437" t="s">
        <v>42</v>
      </c>
      <c r="G134" s="437" t="s">
        <v>151</v>
      </c>
      <c r="H134" s="437"/>
      <c r="I134" s="741" t="s">
        <v>1637</v>
      </c>
    </row>
    <row r="135" spans="1:36" ht="24" customHeight="1" x14ac:dyDescent="0.2">
      <c r="A135" s="438"/>
      <c r="B135" s="439" t="s">
        <v>265</v>
      </c>
      <c r="C135" s="440"/>
      <c r="D135" s="440"/>
      <c r="E135" s="440"/>
      <c r="F135" s="440" t="str">
        <f>+C133</f>
        <v>6,260.00 บาท</v>
      </c>
      <c r="G135" s="440" t="str">
        <f>+C133</f>
        <v>6,260.00 บาท</v>
      </c>
      <c r="H135" s="439"/>
      <c r="I135" s="742"/>
    </row>
    <row r="136" spans="1:36" ht="18.75" customHeight="1" x14ac:dyDescent="0.2">
      <c r="A136" s="434">
        <v>39</v>
      </c>
      <c r="B136" s="431" t="s">
        <v>1608</v>
      </c>
      <c r="C136" s="436" t="s">
        <v>1638</v>
      </c>
      <c r="D136" s="436" t="str">
        <f>+C136</f>
        <v>1,930.00 บาท</v>
      </c>
      <c r="E136" s="436" t="s">
        <v>40</v>
      </c>
      <c r="F136" s="437" t="s">
        <v>1639</v>
      </c>
      <c r="G136" s="437" t="str">
        <f>+F136</f>
        <v>ท.เซอร์วิสแทรกเตอร์</v>
      </c>
      <c r="H136" s="437" t="s">
        <v>10</v>
      </c>
      <c r="I136" s="741" t="s">
        <v>1640</v>
      </c>
    </row>
    <row r="137" spans="1:36" ht="18.75" customHeight="1" x14ac:dyDescent="0.2">
      <c r="A137" s="434"/>
      <c r="B137" s="435" t="s">
        <v>267</v>
      </c>
      <c r="C137" s="436"/>
      <c r="D137" s="436"/>
      <c r="E137" s="436"/>
      <c r="F137" s="437" t="s">
        <v>42</v>
      </c>
      <c r="G137" s="437" t="s">
        <v>151</v>
      </c>
      <c r="H137" s="441"/>
      <c r="I137" s="741" t="s">
        <v>1641</v>
      </c>
    </row>
    <row r="138" spans="1:36" ht="18.75" customHeight="1" x14ac:dyDescent="0.2">
      <c r="A138" s="434"/>
      <c r="B138" s="435"/>
      <c r="C138" s="436"/>
      <c r="D138" s="436"/>
      <c r="E138" s="436"/>
      <c r="F138" s="436" t="str">
        <f>+C136</f>
        <v>1,930.00 บาท</v>
      </c>
      <c r="G138" s="436" t="str">
        <f>+C136</f>
        <v>1,930.00 บาท</v>
      </c>
      <c r="H138" s="441"/>
      <c r="I138" s="741"/>
    </row>
    <row r="139" spans="1:36" s="525" customFormat="1" ht="18.75" customHeight="1" x14ac:dyDescent="0.2">
      <c r="A139" s="438"/>
      <c r="B139" s="442" t="s">
        <v>413</v>
      </c>
      <c r="C139" s="440"/>
      <c r="D139" s="440"/>
      <c r="E139" s="440"/>
      <c r="F139" s="443"/>
      <c r="G139" s="443"/>
      <c r="H139" s="439"/>
      <c r="I139" s="742"/>
      <c r="J139" s="524"/>
      <c r="K139" s="524"/>
      <c r="L139" s="524"/>
      <c r="M139" s="524"/>
      <c r="N139" s="524"/>
      <c r="O139" s="524"/>
      <c r="P139" s="524"/>
      <c r="Q139" s="524"/>
      <c r="R139" s="524"/>
      <c r="S139" s="524"/>
      <c r="T139" s="524"/>
      <c r="U139" s="524"/>
      <c r="V139" s="524"/>
      <c r="W139" s="524"/>
      <c r="X139" s="524"/>
      <c r="Y139" s="524"/>
      <c r="Z139" s="524"/>
      <c r="AA139" s="524"/>
      <c r="AB139" s="524"/>
      <c r="AC139" s="524"/>
      <c r="AD139" s="524"/>
      <c r="AE139" s="524"/>
      <c r="AF139" s="524"/>
      <c r="AG139" s="524"/>
      <c r="AH139" s="524"/>
      <c r="AI139" s="524"/>
      <c r="AJ139" s="524"/>
    </row>
  </sheetData>
  <mergeCells count="3">
    <mergeCell ref="A1:I1"/>
    <mergeCell ref="A2:I2"/>
    <mergeCell ref="A3:I3"/>
  </mergeCells>
  <pageMargins left="0.7" right="0.7" top="0.75" bottom="0.75" header="0.3" footer="0.3"/>
  <pageSetup paperSize="9" scale="73" orientation="landscape" horizontalDpi="0" verticalDpi="0" r:id="rId1"/>
  <rowBreaks count="1" manualBreakCount="1">
    <brk id="25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CECEA-9D5C-4FCD-9B7D-CB9C70D40DC0}">
  <sheetPr>
    <tabColor rgb="FFFFC000"/>
  </sheetPr>
  <dimension ref="A1:I332"/>
  <sheetViews>
    <sheetView view="pageBreakPreview" zoomScale="60" zoomScaleNormal="100" workbookViewId="0">
      <selection activeCell="F21" sqref="F21"/>
    </sheetView>
  </sheetViews>
  <sheetFormatPr defaultColWidth="9.125" defaultRowHeight="23.85" customHeight="1" x14ac:dyDescent="0.3"/>
  <cols>
    <col min="1" max="1" width="5.25" style="251" customWidth="1"/>
    <col min="2" max="2" width="26.25" style="251" customWidth="1"/>
    <col min="3" max="3" width="10.25" style="251" customWidth="1"/>
    <col min="4" max="4" width="9.75" style="251" customWidth="1"/>
    <col min="5" max="5" width="10" style="251" customWidth="1"/>
    <col min="6" max="6" width="22.25" style="251" customWidth="1"/>
    <col min="7" max="7" width="23.375" style="251" customWidth="1"/>
    <col min="8" max="8" width="18.75" style="251" customWidth="1"/>
    <col min="9" max="9" width="20.25" style="251" customWidth="1"/>
    <col min="10" max="16384" width="9.125" style="251"/>
  </cols>
  <sheetData>
    <row r="1" spans="1:9" ht="23.45" customHeight="1" x14ac:dyDescent="0.3">
      <c r="A1" s="691" t="s">
        <v>316</v>
      </c>
      <c r="B1" s="691"/>
      <c r="C1" s="691"/>
      <c r="D1" s="691"/>
      <c r="E1" s="691"/>
      <c r="F1" s="691"/>
      <c r="G1" s="691"/>
      <c r="H1" s="691"/>
      <c r="I1" s="691"/>
    </row>
    <row r="2" spans="1:9" ht="22.9" customHeight="1" x14ac:dyDescent="0.3">
      <c r="A2" s="692" t="s">
        <v>73</v>
      </c>
      <c r="B2" s="692"/>
      <c r="C2" s="692"/>
      <c r="D2" s="692"/>
      <c r="E2" s="692"/>
      <c r="F2" s="692"/>
      <c r="G2" s="692"/>
      <c r="H2" s="692"/>
      <c r="I2" s="692"/>
    </row>
    <row r="3" spans="1:9" ht="22.5" customHeight="1" x14ac:dyDescent="0.3">
      <c r="A3" s="693" t="s">
        <v>1642</v>
      </c>
      <c r="B3" s="693"/>
      <c r="C3" s="693"/>
      <c r="D3" s="693"/>
      <c r="E3" s="693"/>
      <c r="F3" s="693"/>
      <c r="G3" s="693"/>
      <c r="H3" s="693"/>
      <c r="I3" s="693"/>
    </row>
    <row r="4" spans="1:9" ht="23.85" customHeight="1" x14ac:dyDescent="0.3">
      <c r="A4" s="694" t="s">
        <v>0</v>
      </c>
      <c r="B4" s="696" t="s">
        <v>15</v>
      </c>
      <c r="C4" s="139" t="s">
        <v>74</v>
      </c>
      <c r="D4" s="696" t="s">
        <v>2</v>
      </c>
      <c r="E4" s="696" t="s">
        <v>17</v>
      </c>
      <c r="F4" s="553" t="s">
        <v>75</v>
      </c>
      <c r="G4" s="553" t="s">
        <v>76</v>
      </c>
      <c r="H4" s="696" t="s">
        <v>6</v>
      </c>
      <c r="I4" s="553" t="s">
        <v>77</v>
      </c>
    </row>
    <row r="5" spans="1:9" ht="23.85" customHeight="1" x14ac:dyDescent="0.3">
      <c r="A5" s="695"/>
      <c r="B5" s="697"/>
      <c r="C5" s="140" t="s">
        <v>78</v>
      </c>
      <c r="D5" s="697"/>
      <c r="E5" s="697"/>
      <c r="F5" s="554" t="s">
        <v>79</v>
      </c>
      <c r="G5" s="554" t="s">
        <v>80</v>
      </c>
      <c r="H5" s="697"/>
      <c r="I5" s="554" t="s">
        <v>81</v>
      </c>
    </row>
    <row r="6" spans="1:9" ht="23.85" customHeight="1" x14ac:dyDescent="0.3">
      <c r="A6" s="150">
        <v>1</v>
      </c>
      <c r="B6" s="141" t="s">
        <v>82</v>
      </c>
      <c r="C6" s="142">
        <v>2166.21</v>
      </c>
      <c r="D6" s="142">
        <f>+C6</f>
        <v>2166.21</v>
      </c>
      <c r="E6" s="143" t="s">
        <v>8</v>
      </c>
      <c r="F6" s="143" t="s">
        <v>89</v>
      </c>
      <c r="G6" s="143" t="str">
        <f>+F6</f>
        <v>สหกรณ์การเกษตรนครไทย</v>
      </c>
      <c r="H6" s="143" t="s">
        <v>83</v>
      </c>
      <c r="I6" s="144" t="s">
        <v>1643</v>
      </c>
    </row>
    <row r="7" spans="1:9" ht="23.85" customHeight="1" x14ac:dyDescent="0.3">
      <c r="A7" s="151"/>
      <c r="B7" s="145" t="s">
        <v>93</v>
      </c>
      <c r="C7" s="143"/>
      <c r="D7" s="143"/>
      <c r="E7" s="143"/>
      <c r="F7" s="145" t="s">
        <v>84</v>
      </c>
      <c r="G7" s="146" t="s">
        <v>85</v>
      </c>
      <c r="H7" s="143" t="s">
        <v>86</v>
      </c>
      <c r="I7" s="144" t="s">
        <v>1644</v>
      </c>
    </row>
    <row r="8" spans="1:9" ht="23.85" customHeight="1" x14ac:dyDescent="0.3">
      <c r="A8" s="152"/>
      <c r="B8" s="147"/>
      <c r="C8" s="147"/>
      <c r="D8" s="147"/>
      <c r="E8" s="147"/>
      <c r="F8" s="148">
        <f>+C6</f>
        <v>2166.21</v>
      </c>
      <c r="G8" s="148">
        <f>+C6</f>
        <v>2166.21</v>
      </c>
      <c r="H8" s="147" t="s">
        <v>87</v>
      </c>
      <c r="I8" s="149"/>
    </row>
    <row r="9" spans="1:9" ht="23.85" customHeight="1" x14ac:dyDescent="0.3">
      <c r="A9" s="150">
        <v>2</v>
      </c>
      <c r="B9" s="141" t="s">
        <v>82</v>
      </c>
      <c r="C9" s="142">
        <v>3051</v>
      </c>
      <c r="D9" s="142">
        <f>+C9</f>
        <v>3051</v>
      </c>
      <c r="E9" s="143" t="s">
        <v>8</v>
      </c>
      <c r="F9" s="143" t="s">
        <v>89</v>
      </c>
      <c r="G9" s="143" t="str">
        <f>+F9</f>
        <v>สหกรณ์การเกษตรนครไทย</v>
      </c>
      <c r="H9" s="143" t="s">
        <v>83</v>
      </c>
      <c r="I9" s="144" t="s">
        <v>1645</v>
      </c>
    </row>
    <row r="10" spans="1:9" ht="23.85" customHeight="1" x14ac:dyDescent="0.3">
      <c r="A10" s="151"/>
      <c r="B10" s="145" t="s">
        <v>94</v>
      </c>
      <c r="C10" s="143"/>
      <c r="D10" s="143"/>
      <c r="E10" s="143"/>
      <c r="F10" s="145" t="s">
        <v>84</v>
      </c>
      <c r="G10" s="146" t="s">
        <v>85</v>
      </c>
      <c r="H10" s="143" t="s">
        <v>86</v>
      </c>
      <c r="I10" s="144" t="s">
        <v>1644</v>
      </c>
    </row>
    <row r="11" spans="1:9" ht="23.85" customHeight="1" x14ac:dyDescent="0.3">
      <c r="A11" s="152"/>
      <c r="B11" s="147"/>
      <c r="C11" s="147"/>
      <c r="D11" s="147"/>
      <c r="E11" s="147"/>
      <c r="F11" s="148">
        <f>+C9</f>
        <v>3051</v>
      </c>
      <c r="G11" s="148">
        <f>+C9</f>
        <v>3051</v>
      </c>
      <c r="H11" s="147" t="s">
        <v>87</v>
      </c>
      <c r="I11" s="149"/>
    </row>
    <row r="12" spans="1:9" ht="24" customHeight="1" x14ac:dyDescent="0.3">
      <c r="A12" s="150">
        <v>3</v>
      </c>
      <c r="B12" s="141" t="s">
        <v>82</v>
      </c>
      <c r="C12" s="142">
        <v>1372.95</v>
      </c>
      <c r="D12" s="142">
        <f>+C12</f>
        <v>1372.95</v>
      </c>
      <c r="E12" s="143" t="s">
        <v>8</v>
      </c>
      <c r="F12" s="143" t="s">
        <v>89</v>
      </c>
      <c r="G12" s="143" t="str">
        <f>+F12</f>
        <v>สหกรณ์การเกษตรนครไทย</v>
      </c>
      <c r="H12" s="143" t="s">
        <v>83</v>
      </c>
      <c r="I12" s="144" t="s">
        <v>1646</v>
      </c>
    </row>
    <row r="13" spans="1:9" ht="24" customHeight="1" x14ac:dyDescent="0.3">
      <c r="A13" s="151"/>
      <c r="B13" s="145" t="s">
        <v>90</v>
      </c>
      <c r="C13" s="143"/>
      <c r="D13" s="143"/>
      <c r="E13" s="143"/>
      <c r="F13" s="145" t="s">
        <v>84</v>
      </c>
      <c r="G13" s="146" t="s">
        <v>85</v>
      </c>
      <c r="H13" s="143" t="s">
        <v>86</v>
      </c>
      <c r="I13" s="144" t="s">
        <v>1644</v>
      </c>
    </row>
    <row r="14" spans="1:9" ht="24" customHeight="1" x14ac:dyDescent="0.3">
      <c r="A14" s="152"/>
      <c r="B14" s="147"/>
      <c r="C14" s="147"/>
      <c r="D14" s="147"/>
      <c r="E14" s="147"/>
      <c r="F14" s="148">
        <f>+C12</f>
        <v>1372.95</v>
      </c>
      <c r="G14" s="148">
        <f>+C12</f>
        <v>1372.95</v>
      </c>
      <c r="H14" s="147" t="s">
        <v>87</v>
      </c>
      <c r="I14" s="149"/>
    </row>
    <row r="15" spans="1:9" ht="24" customHeight="1" x14ac:dyDescent="0.3">
      <c r="A15" s="150">
        <v>4</v>
      </c>
      <c r="B15" s="141" t="s">
        <v>55</v>
      </c>
      <c r="C15" s="142">
        <v>690</v>
      </c>
      <c r="D15" s="142">
        <f>+C15</f>
        <v>690</v>
      </c>
      <c r="E15" s="143" t="s">
        <v>8</v>
      </c>
      <c r="F15" s="143" t="s">
        <v>1647</v>
      </c>
      <c r="G15" s="143" t="str">
        <f>+F15</f>
        <v>ร้านเฮียป้าย ดีไซน์</v>
      </c>
      <c r="H15" s="143" t="s">
        <v>83</v>
      </c>
      <c r="I15" s="144" t="s">
        <v>1648</v>
      </c>
    </row>
    <row r="16" spans="1:9" ht="24" customHeight="1" x14ac:dyDescent="0.3">
      <c r="A16" s="151"/>
      <c r="B16" s="145" t="s">
        <v>1649</v>
      </c>
      <c r="C16" s="143"/>
      <c r="D16" s="143"/>
      <c r="E16" s="143"/>
      <c r="F16" s="145" t="s">
        <v>84</v>
      </c>
      <c r="G16" s="146" t="s">
        <v>85</v>
      </c>
      <c r="H16" s="143" t="s">
        <v>86</v>
      </c>
      <c r="I16" s="144" t="s">
        <v>1644</v>
      </c>
    </row>
    <row r="17" spans="1:9" ht="24" customHeight="1" x14ac:dyDescent="0.3">
      <c r="A17" s="152"/>
      <c r="B17" s="147"/>
      <c r="C17" s="147"/>
      <c r="D17" s="147"/>
      <c r="E17" s="147"/>
      <c r="F17" s="148">
        <f>+C15</f>
        <v>690</v>
      </c>
      <c r="G17" s="148">
        <f>+C15</f>
        <v>690</v>
      </c>
      <c r="H17" s="147" t="s">
        <v>87</v>
      </c>
      <c r="I17" s="149"/>
    </row>
    <row r="18" spans="1:9" ht="24" customHeight="1" x14ac:dyDescent="0.3">
      <c r="A18" s="150">
        <v>5</v>
      </c>
      <c r="B18" s="141" t="s">
        <v>1176</v>
      </c>
      <c r="C18" s="142">
        <v>1500</v>
      </c>
      <c r="D18" s="142">
        <f>+C18</f>
        <v>1500</v>
      </c>
      <c r="E18" s="143" t="s">
        <v>8</v>
      </c>
      <c r="F18" s="143" t="s">
        <v>1650</v>
      </c>
      <c r="G18" s="143" t="str">
        <f>+F18</f>
        <v>อินทร์รอด แอร์เซอร์วิส</v>
      </c>
      <c r="H18" s="143" t="s">
        <v>83</v>
      </c>
      <c r="I18" s="144" t="s">
        <v>1651</v>
      </c>
    </row>
    <row r="19" spans="1:9" ht="24" customHeight="1" x14ac:dyDescent="0.3">
      <c r="A19" s="151"/>
      <c r="B19" s="145" t="s">
        <v>1652</v>
      </c>
      <c r="C19" s="143"/>
      <c r="D19" s="143"/>
      <c r="E19" s="143"/>
      <c r="F19" s="145" t="s">
        <v>84</v>
      </c>
      <c r="G19" s="146" t="s">
        <v>85</v>
      </c>
      <c r="H19" s="143" t="s">
        <v>86</v>
      </c>
      <c r="I19" s="144" t="s">
        <v>1653</v>
      </c>
    </row>
    <row r="20" spans="1:9" ht="24" customHeight="1" x14ac:dyDescent="0.3">
      <c r="A20" s="152"/>
      <c r="B20" s="147"/>
      <c r="C20" s="147"/>
      <c r="D20" s="147"/>
      <c r="E20" s="147"/>
      <c r="F20" s="148">
        <f>+C18</f>
        <v>1500</v>
      </c>
      <c r="G20" s="148">
        <f>+C18</f>
        <v>1500</v>
      </c>
      <c r="H20" s="147" t="s">
        <v>87</v>
      </c>
      <c r="I20" s="149"/>
    </row>
    <row r="21" spans="1:9" ht="24" customHeight="1" x14ac:dyDescent="0.3">
      <c r="A21" s="150">
        <v>6</v>
      </c>
      <c r="B21" s="141" t="s">
        <v>1176</v>
      </c>
      <c r="C21" s="142">
        <v>710</v>
      </c>
      <c r="D21" s="142">
        <f>+C21</f>
        <v>710</v>
      </c>
      <c r="E21" s="143" t="s">
        <v>8</v>
      </c>
      <c r="F21" s="143" t="s">
        <v>351</v>
      </c>
      <c r="G21" s="143" t="str">
        <f>+F21</f>
        <v>ร้านอนันต์การเกษตรฯ</v>
      </c>
      <c r="H21" s="143" t="s">
        <v>83</v>
      </c>
      <c r="I21" s="144" t="s">
        <v>1654</v>
      </c>
    </row>
    <row r="22" spans="1:9" ht="24" customHeight="1" x14ac:dyDescent="0.3">
      <c r="A22" s="151"/>
      <c r="B22" s="145" t="s">
        <v>595</v>
      </c>
      <c r="C22" s="143"/>
      <c r="D22" s="143"/>
      <c r="E22" s="143"/>
      <c r="F22" s="145" t="s">
        <v>84</v>
      </c>
      <c r="G22" s="146" t="s">
        <v>85</v>
      </c>
      <c r="H22" s="143" t="s">
        <v>86</v>
      </c>
      <c r="I22" s="144" t="s">
        <v>1653</v>
      </c>
    </row>
    <row r="23" spans="1:9" ht="24" customHeight="1" x14ac:dyDescent="0.3">
      <c r="A23" s="152"/>
      <c r="B23" s="147"/>
      <c r="C23" s="147"/>
      <c r="D23" s="147"/>
      <c r="E23" s="147"/>
      <c r="F23" s="148">
        <f>+C21</f>
        <v>710</v>
      </c>
      <c r="G23" s="148">
        <f>+C21</f>
        <v>710</v>
      </c>
      <c r="H23" s="147" t="s">
        <v>87</v>
      </c>
      <c r="I23" s="149"/>
    </row>
    <row r="24" spans="1:9" ht="24" customHeight="1" x14ac:dyDescent="0.3">
      <c r="A24" s="150">
        <v>7</v>
      </c>
      <c r="B24" s="141" t="s">
        <v>82</v>
      </c>
      <c r="C24" s="142">
        <v>750</v>
      </c>
      <c r="D24" s="142">
        <f>+C24</f>
        <v>750</v>
      </c>
      <c r="E24" s="143" t="s">
        <v>8</v>
      </c>
      <c r="F24" s="143" t="s">
        <v>351</v>
      </c>
      <c r="G24" s="143" t="str">
        <f>+F24</f>
        <v>ร้านอนันต์การเกษตรฯ</v>
      </c>
      <c r="H24" s="143" t="s">
        <v>83</v>
      </c>
      <c r="I24" s="144" t="s">
        <v>1655</v>
      </c>
    </row>
    <row r="25" spans="1:9" ht="24" customHeight="1" x14ac:dyDescent="0.3">
      <c r="A25" s="151"/>
      <c r="B25" s="145" t="s">
        <v>97</v>
      </c>
      <c r="C25" s="143"/>
      <c r="D25" s="143"/>
      <c r="E25" s="143"/>
      <c r="F25" s="145" t="s">
        <v>84</v>
      </c>
      <c r="G25" s="146" t="s">
        <v>85</v>
      </c>
      <c r="H25" s="143" t="s">
        <v>86</v>
      </c>
      <c r="I25" s="144" t="s">
        <v>1653</v>
      </c>
    </row>
    <row r="26" spans="1:9" ht="24" customHeight="1" x14ac:dyDescent="0.3">
      <c r="A26" s="152"/>
      <c r="B26" s="147"/>
      <c r="C26" s="147"/>
      <c r="D26" s="147"/>
      <c r="E26" s="147"/>
      <c r="F26" s="148">
        <f>+C24</f>
        <v>750</v>
      </c>
      <c r="G26" s="148">
        <f>+C24</f>
        <v>750</v>
      </c>
      <c r="H26" s="147" t="s">
        <v>87</v>
      </c>
      <c r="I26" s="149"/>
    </row>
    <row r="27" spans="1:9" ht="24" customHeight="1" x14ac:dyDescent="0.3">
      <c r="A27" s="150">
        <v>8</v>
      </c>
      <c r="B27" s="141" t="s">
        <v>82</v>
      </c>
      <c r="C27" s="142">
        <v>600</v>
      </c>
      <c r="D27" s="142">
        <f>+C27</f>
        <v>600</v>
      </c>
      <c r="E27" s="143" t="s">
        <v>8</v>
      </c>
      <c r="F27" s="143" t="s">
        <v>351</v>
      </c>
      <c r="G27" s="143" t="str">
        <f>+F27</f>
        <v>ร้านอนันต์การเกษตรฯ</v>
      </c>
      <c r="H27" s="143" t="s">
        <v>83</v>
      </c>
      <c r="I27" s="144" t="s">
        <v>1656</v>
      </c>
    </row>
    <row r="28" spans="1:9" ht="24" customHeight="1" x14ac:dyDescent="0.3">
      <c r="A28" s="151"/>
      <c r="B28" s="145" t="s">
        <v>595</v>
      </c>
      <c r="C28" s="143"/>
      <c r="D28" s="143"/>
      <c r="E28" s="143"/>
      <c r="F28" s="145" t="s">
        <v>84</v>
      </c>
      <c r="G28" s="146" t="s">
        <v>85</v>
      </c>
      <c r="H28" s="143" t="s">
        <v>86</v>
      </c>
      <c r="I28" s="144" t="s">
        <v>1653</v>
      </c>
    </row>
    <row r="29" spans="1:9" ht="24" customHeight="1" x14ac:dyDescent="0.3">
      <c r="A29" s="152"/>
      <c r="B29" s="147"/>
      <c r="C29" s="147"/>
      <c r="D29" s="147"/>
      <c r="E29" s="147"/>
      <c r="F29" s="148">
        <f>+C27</f>
        <v>600</v>
      </c>
      <c r="G29" s="148">
        <f>+C27</f>
        <v>600</v>
      </c>
      <c r="H29" s="147" t="s">
        <v>87</v>
      </c>
      <c r="I29" s="149"/>
    </row>
    <row r="30" spans="1:9" ht="24" customHeight="1" x14ac:dyDescent="0.3">
      <c r="A30" s="150">
        <v>9</v>
      </c>
      <c r="B30" s="141" t="s">
        <v>88</v>
      </c>
      <c r="C30" s="142">
        <v>720</v>
      </c>
      <c r="D30" s="142">
        <f>+C30</f>
        <v>720</v>
      </c>
      <c r="E30" s="143" t="s">
        <v>8</v>
      </c>
      <c r="F30" s="143" t="s">
        <v>351</v>
      </c>
      <c r="G30" s="143" t="str">
        <f>+F30</f>
        <v>ร้านอนันต์การเกษตรฯ</v>
      </c>
      <c r="H30" s="143" t="s">
        <v>83</v>
      </c>
      <c r="I30" s="144" t="s">
        <v>1657</v>
      </c>
    </row>
    <row r="31" spans="1:9" ht="24" customHeight="1" x14ac:dyDescent="0.3">
      <c r="A31" s="151"/>
      <c r="B31" s="145" t="s">
        <v>94</v>
      </c>
      <c r="C31" s="143"/>
      <c r="D31" s="143"/>
      <c r="E31" s="143"/>
      <c r="F31" s="145" t="s">
        <v>84</v>
      </c>
      <c r="G31" s="146" t="s">
        <v>85</v>
      </c>
      <c r="H31" s="143" t="s">
        <v>86</v>
      </c>
      <c r="I31" s="144" t="s">
        <v>1653</v>
      </c>
    </row>
    <row r="32" spans="1:9" ht="24" customHeight="1" x14ac:dyDescent="0.3">
      <c r="A32" s="152"/>
      <c r="B32" s="147"/>
      <c r="C32" s="147"/>
      <c r="D32" s="147"/>
      <c r="E32" s="147"/>
      <c r="F32" s="148">
        <f>+C30</f>
        <v>720</v>
      </c>
      <c r="G32" s="148">
        <f>+C30</f>
        <v>720</v>
      </c>
      <c r="H32" s="147" t="s">
        <v>87</v>
      </c>
      <c r="I32" s="149"/>
    </row>
    <row r="33" spans="1:9" ht="23.85" customHeight="1" x14ac:dyDescent="0.3">
      <c r="A33" s="150">
        <v>10</v>
      </c>
      <c r="B33" s="141" t="s">
        <v>82</v>
      </c>
      <c r="C33" s="142">
        <v>6102</v>
      </c>
      <c r="D33" s="142">
        <f>+C33</f>
        <v>6102</v>
      </c>
      <c r="E33" s="143" t="s">
        <v>8</v>
      </c>
      <c r="F33" s="143" t="s">
        <v>89</v>
      </c>
      <c r="G33" s="143" t="str">
        <f>+F33</f>
        <v>สหกรณ์การเกษตรนครไทย</v>
      </c>
      <c r="H33" s="143" t="s">
        <v>83</v>
      </c>
      <c r="I33" s="144" t="s">
        <v>1658</v>
      </c>
    </row>
    <row r="34" spans="1:9" ht="23.85" customHeight="1" x14ac:dyDescent="0.3">
      <c r="A34" s="151"/>
      <c r="B34" s="145" t="s">
        <v>490</v>
      </c>
      <c r="C34" s="143"/>
      <c r="D34" s="143"/>
      <c r="E34" s="143"/>
      <c r="F34" s="145" t="s">
        <v>84</v>
      </c>
      <c r="G34" s="146" t="s">
        <v>85</v>
      </c>
      <c r="H34" s="143" t="s">
        <v>86</v>
      </c>
      <c r="I34" s="144" t="s">
        <v>1653</v>
      </c>
    </row>
    <row r="35" spans="1:9" ht="23.85" customHeight="1" x14ac:dyDescent="0.3">
      <c r="A35" s="152"/>
      <c r="B35" s="147"/>
      <c r="C35" s="147"/>
      <c r="D35" s="147"/>
      <c r="E35" s="147"/>
      <c r="F35" s="148">
        <f>+C33</f>
        <v>6102</v>
      </c>
      <c r="G35" s="148">
        <f>+C33</f>
        <v>6102</v>
      </c>
      <c r="H35" s="147" t="s">
        <v>87</v>
      </c>
      <c r="I35" s="149"/>
    </row>
    <row r="36" spans="1:9" ht="23.85" customHeight="1" x14ac:dyDescent="0.3">
      <c r="A36" s="150">
        <v>11</v>
      </c>
      <c r="B36" s="141" t="s">
        <v>55</v>
      </c>
      <c r="C36" s="142">
        <v>2480</v>
      </c>
      <c r="D36" s="142">
        <f>+C36</f>
        <v>2480</v>
      </c>
      <c r="E36" s="143" t="s">
        <v>8</v>
      </c>
      <c r="F36" s="143" t="s">
        <v>92</v>
      </c>
      <c r="G36" s="143" t="str">
        <f>+F36</f>
        <v>ร้านอุ้ยเซ้งวัสดุก่อสร้าง</v>
      </c>
      <c r="H36" s="143" t="s">
        <v>83</v>
      </c>
      <c r="I36" s="144" t="s">
        <v>1659</v>
      </c>
    </row>
    <row r="37" spans="1:9" ht="23.85" customHeight="1" x14ac:dyDescent="0.3">
      <c r="A37" s="151"/>
      <c r="B37" s="145" t="s">
        <v>1660</v>
      </c>
      <c r="C37" s="143"/>
      <c r="D37" s="143"/>
      <c r="E37" s="143"/>
      <c r="F37" s="145" t="s">
        <v>84</v>
      </c>
      <c r="G37" s="146" t="s">
        <v>85</v>
      </c>
      <c r="H37" s="143" t="s">
        <v>86</v>
      </c>
      <c r="I37" s="144" t="s">
        <v>1653</v>
      </c>
    </row>
    <row r="38" spans="1:9" ht="23.85" customHeight="1" x14ac:dyDescent="0.3">
      <c r="A38" s="152"/>
      <c r="B38" s="147"/>
      <c r="C38" s="147"/>
      <c r="D38" s="147"/>
      <c r="E38" s="147"/>
      <c r="F38" s="148">
        <f>+C36</f>
        <v>2480</v>
      </c>
      <c r="G38" s="148">
        <f>+C36</f>
        <v>2480</v>
      </c>
      <c r="H38" s="147" t="s">
        <v>87</v>
      </c>
      <c r="I38" s="149"/>
    </row>
    <row r="39" spans="1:9" ht="23.85" customHeight="1" x14ac:dyDescent="0.3">
      <c r="A39" s="150">
        <v>12</v>
      </c>
      <c r="B39" s="141" t="s">
        <v>55</v>
      </c>
      <c r="C39" s="142">
        <v>1182</v>
      </c>
      <c r="D39" s="142">
        <f>+C39</f>
        <v>1182</v>
      </c>
      <c r="E39" s="143" t="s">
        <v>8</v>
      </c>
      <c r="F39" s="143" t="s">
        <v>92</v>
      </c>
      <c r="G39" s="143" t="str">
        <f>+F39</f>
        <v>ร้านอุ้ยเซ้งวัสดุก่อสร้าง</v>
      </c>
      <c r="H39" s="143" t="s">
        <v>83</v>
      </c>
      <c r="I39" s="144" t="s">
        <v>1661</v>
      </c>
    </row>
    <row r="40" spans="1:9" ht="23.85" customHeight="1" x14ac:dyDescent="0.3">
      <c r="A40" s="151"/>
      <c r="B40" s="145" t="s">
        <v>1662</v>
      </c>
      <c r="C40" s="143"/>
      <c r="D40" s="143"/>
      <c r="E40" s="143"/>
      <c r="F40" s="145" t="s">
        <v>84</v>
      </c>
      <c r="G40" s="146" t="s">
        <v>85</v>
      </c>
      <c r="H40" s="143" t="s">
        <v>86</v>
      </c>
      <c r="I40" s="144" t="s">
        <v>1653</v>
      </c>
    </row>
    <row r="41" spans="1:9" ht="23.85" customHeight="1" x14ac:dyDescent="0.3">
      <c r="A41" s="152"/>
      <c r="B41" s="147"/>
      <c r="C41" s="147"/>
      <c r="D41" s="147"/>
      <c r="E41" s="147"/>
      <c r="F41" s="148">
        <f>+C39</f>
        <v>1182</v>
      </c>
      <c r="G41" s="148">
        <f>+C39</f>
        <v>1182</v>
      </c>
      <c r="H41" s="147" t="s">
        <v>87</v>
      </c>
      <c r="I41" s="149"/>
    </row>
    <row r="42" spans="1:9" ht="23.85" customHeight="1" x14ac:dyDescent="0.3">
      <c r="A42" s="144">
        <v>13</v>
      </c>
      <c r="B42" s="141" t="s">
        <v>55</v>
      </c>
      <c r="C42" s="153">
        <v>1116</v>
      </c>
      <c r="D42" s="153">
        <f>+C42</f>
        <v>1116</v>
      </c>
      <c r="E42" s="154" t="s">
        <v>8</v>
      </c>
      <c r="F42" s="143" t="s">
        <v>92</v>
      </c>
      <c r="G42" s="143" t="str">
        <f>+F42</f>
        <v>ร้านอุ้ยเซ้งวัสดุก่อสร้าง</v>
      </c>
      <c r="H42" s="143" t="s">
        <v>83</v>
      </c>
      <c r="I42" s="144" t="s">
        <v>1663</v>
      </c>
    </row>
    <row r="43" spans="1:9" ht="23.85" customHeight="1" x14ac:dyDescent="0.3">
      <c r="A43" s="155"/>
      <c r="B43" s="145" t="s">
        <v>1664</v>
      </c>
      <c r="C43" s="143"/>
      <c r="D43" s="143"/>
      <c r="E43" s="143"/>
      <c r="F43" s="146" t="s">
        <v>84</v>
      </c>
      <c r="G43" s="146" t="s">
        <v>85</v>
      </c>
      <c r="H43" s="143" t="s">
        <v>86</v>
      </c>
      <c r="I43" s="144" t="s">
        <v>1653</v>
      </c>
    </row>
    <row r="44" spans="1:9" ht="23.85" customHeight="1" x14ac:dyDescent="0.3">
      <c r="A44" s="149"/>
      <c r="B44" s="147"/>
      <c r="C44" s="147"/>
      <c r="D44" s="147"/>
      <c r="E44" s="147"/>
      <c r="F44" s="148">
        <f>+C42</f>
        <v>1116</v>
      </c>
      <c r="G44" s="148">
        <f>+C42</f>
        <v>1116</v>
      </c>
      <c r="H44" s="147" t="s">
        <v>87</v>
      </c>
      <c r="I44" s="149"/>
    </row>
    <row r="45" spans="1:9" ht="23.85" customHeight="1" x14ac:dyDescent="0.3">
      <c r="A45" s="144">
        <v>14</v>
      </c>
      <c r="B45" s="141" t="s">
        <v>1176</v>
      </c>
      <c r="C45" s="153">
        <v>830</v>
      </c>
      <c r="D45" s="153">
        <f>+C45</f>
        <v>830</v>
      </c>
      <c r="E45" s="154" t="s">
        <v>8</v>
      </c>
      <c r="F45" s="143" t="s">
        <v>92</v>
      </c>
      <c r="G45" s="143" t="s">
        <v>92</v>
      </c>
      <c r="H45" s="143" t="s">
        <v>83</v>
      </c>
      <c r="I45" s="144" t="s">
        <v>1665</v>
      </c>
    </row>
    <row r="46" spans="1:9" ht="23.85" customHeight="1" x14ac:dyDescent="0.3">
      <c r="A46" s="155"/>
      <c r="B46" s="145" t="s">
        <v>1666</v>
      </c>
      <c r="C46" s="143"/>
      <c r="D46" s="143"/>
      <c r="E46" s="143"/>
      <c r="F46" s="146" t="s">
        <v>84</v>
      </c>
      <c r="G46" s="146" t="s">
        <v>85</v>
      </c>
      <c r="H46" s="143" t="s">
        <v>86</v>
      </c>
      <c r="I46" s="144" t="s">
        <v>1653</v>
      </c>
    </row>
    <row r="47" spans="1:9" ht="23.85" customHeight="1" x14ac:dyDescent="0.3">
      <c r="A47" s="149"/>
      <c r="B47" s="147"/>
      <c r="C47" s="147"/>
      <c r="D47" s="147"/>
      <c r="E47" s="147"/>
      <c r="F47" s="148">
        <f>+D45</f>
        <v>830</v>
      </c>
      <c r="G47" s="148">
        <f>+F47</f>
        <v>830</v>
      </c>
      <c r="H47" s="147" t="s">
        <v>87</v>
      </c>
      <c r="I47" s="149"/>
    </row>
    <row r="48" spans="1:9" ht="23.85" customHeight="1" x14ac:dyDescent="0.3">
      <c r="A48" s="144">
        <v>15</v>
      </c>
      <c r="B48" s="141" t="s">
        <v>55</v>
      </c>
      <c r="C48" s="153">
        <v>1370</v>
      </c>
      <c r="D48" s="153">
        <f>+C48</f>
        <v>1370</v>
      </c>
      <c r="E48" s="154" t="s">
        <v>8</v>
      </c>
      <c r="F48" s="143" t="s">
        <v>92</v>
      </c>
      <c r="G48" s="143" t="str">
        <f>+F48</f>
        <v>ร้านอุ้ยเซ้งวัสดุก่อสร้าง</v>
      </c>
      <c r="H48" s="143" t="s">
        <v>83</v>
      </c>
      <c r="I48" s="144" t="s">
        <v>1667</v>
      </c>
    </row>
    <row r="49" spans="1:9" ht="23.85" customHeight="1" x14ac:dyDescent="0.3">
      <c r="A49" s="155"/>
      <c r="B49" s="145" t="s">
        <v>1668</v>
      </c>
      <c r="C49" s="143"/>
      <c r="D49" s="143"/>
      <c r="E49" s="143"/>
      <c r="F49" s="146" t="s">
        <v>84</v>
      </c>
      <c r="G49" s="146" t="s">
        <v>85</v>
      </c>
      <c r="H49" s="143" t="s">
        <v>86</v>
      </c>
      <c r="I49" s="144" t="s">
        <v>1669</v>
      </c>
    </row>
    <row r="50" spans="1:9" ht="23.85" customHeight="1" x14ac:dyDescent="0.3">
      <c r="A50" s="149"/>
      <c r="B50" s="147"/>
      <c r="C50" s="147"/>
      <c r="D50" s="147"/>
      <c r="E50" s="147"/>
      <c r="F50" s="148">
        <f>+D48</f>
        <v>1370</v>
      </c>
      <c r="G50" s="148">
        <f>+F50</f>
        <v>1370</v>
      </c>
      <c r="H50" s="147" t="s">
        <v>87</v>
      </c>
      <c r="I50" s="149"/>
    </row>
    <row r="51" spans="1:9" ht="23.85" customHeight="1" x14ac:dyDescent="0.3">
      <c r="A51" s="144">
        <v>16</v>
      </c>
      <c r="B51" s="141" t="s">
        <v>55</v>
      </c>
      <c r="C51" s="142">
        <v>1746</v>
      </c>
      <c r="D51" s="142">
        <f>+C51</f>
        <v>1746</v>
      </c>
      <c r="E51" s="143" t="s">
        <v>8</v>
      </c>
      <c r="F51" s="143" t="s">
        <v>92</v>
      </c>
      <c r="G51" s="143" t="str">
        <f>+F51</f>
        <v>ร้านอุ้ยเซ้งวัสดุก่อสร้าง</v>
      </c>
      <c r="H51" s="143" t="s">
        <v>83</v>
      </c>
      <c r="I51" s="144" t="s">
        <v>1670</v>
      </c>
    </row>
    <row r="52" spans="1:9" ht="23.85" customHeight="1" x14ac:dyDescent="0.3">
      <c r="A52" s="155"/>
      <c r="B52" s="145" t="s">
        <v>1671</v>
      </c>
      <c r="C52" s="143"/>
      <c r="D52" s="143"/>
      <c r="E52" s="143"/>
      <c r="F52" s="145" t="s">
        <v>84</v>
      </c>
      <c r="G52" s="146" t="s">
        <v>85</v>
      </c>
      <c r="H52" s="143" t="s">
        <v>86</v>
      </c>
      <c r="I52" s="144" t="s">
        <v>1669</v>
      </c>
    </row>
    <row r="53" spans="1:9" ht="23.85" customHeight="1" x14ac:dyDescent="0.3">
      <c r="A53" s="149"/>
      <c r="B53" s="147"/>
      <c r="C53" s="147"/>
      <c r="D53" s="147"/>
      <c r="E53" s="147"/>
      <c r="F53" s="148">
        <f>+D51</f>
        <v>1746</v>
      </c>
      <c r="G53" s="148">
        <f>+D51</f>
        <v>1746</v>
      </c>
      <c r="H53" s="147" t="s">
        <v>87</v>
      </c>
      <c r="I53" s="149"/>
    </row>
    <row r="54" spans="1:9" ht="23.85" customHeight="1" x14ac:dyDescent="0.3">
      <c r="A54" s="144">
        <v>17</v>
      </c>
      <c r="B54" s="141" t="s">
        <v>1176</v>
      </c>
      <c r="C54" s="142">
        <v>1000</v>
      </c>
      <c r="D54" s="142">
        <f>+C54</f>
        <v>1000</v>
      </c>
      <c r="E54" s="143" t="s">
        <v>8</v>
      </c>
      <c r="F54" s="143" t="s">
        <v>1672</v>
      </c>
      <c r="G54" s="143" t="str">
        <f>+F54</f>
        <v>นายรณชัย โกรกสำโรง</v>
      </c>
      <c r="H54" s="143" t="s">
        <v>83</v>
      </c>
      <c r="I54" s="144" t="s">
        <v>1673</v>
      </c>
    </row>
    <row r="55" spans="1:9" ht="23.85" customHeight="1" x14ac:dyDescent="0.3">
      <c r="A55" s="155"/>
      <c r="B55" s="145" t="s">
        <v>1674</v>
      </c>
      <c r="C55" s="143"/>
      <c r="D55" s="143"/>
      <c r="E55" s="143"/>
      <c r="F55" s="145" t="s">
        <v>84</v>
      </c>
      <c r="G55" s="146" t="s">
        <v>85</v>
      </c>
      <c r="H55" s="143" t="s">
        <v>86</v>
      </c>
      <c r="I55" s="144" t="s">
        <v>1669</v>
      </c>
    </row>
    <row r="56" spans="1:9" ht="23.85" customHeight="1" x14ac:dyDescent="0.3">
      <c r="A56" s="149"/>
      <c r="B56" s="147"/>
      <c r="C56" s="147"/>
      <c r="D56" s="147"/>
      <c r="E56" s="147"/>
      <c r="F56" s="148">
        <f>+D54</f>
        <v>1000</v>
      </c>
      <c r="G56" s="148">
        <f>+F56</f>
        <v>1000</v>
      </c>
      <c r="H56" s="147" t="s">
        <v>87</v>
      </c>
      <c r="I56" s="149"/>
    </row>
    <row r="57" spans="1:9" ht="23.85" customHeight="1" x14ac:dyDescent="0.3">
      <c r="A57" s="144">
        <v>18</v>
      </c>
      <c r="B57" s="141" t="s">
        <v>88</v>
      </c>
      <c r="C57" s="142">
        <v>2790</v>
      </c>
      <c r="D57" s="142">
        <f>+C57</f>
        <v>2790</v>
      </c>
      <c r="E57" s="143" t="s">
        <v>8</v>
      </c>
      <c r="F57" s="143" t="s">
        <v>99</v>
      </c>
      <c r="G57" s="143" t="str">
        <f>+F57</f>
        <v>อู่สาครเซอร์วิส</v>
      </c>
      <c r="H57" s="143" t="s">
        <v>83</v>
      </c>
      <c r="I57" s="144" t="s">
        <v>1675</v>
      </c>
    </row>
    <row r="58" spans="1:9" ht="23.85" customHeight="1" x14ac:dyDescent="0.3">
      <c r="A58" s="155"/>
      <c r="B58" s="145" t="s">
        <v>90</v>
      </c>
      <c r="C58" s="143"/>
      <c r="D58" s="143"/>
      <c r="E58" s="143"/>
      <c r="F58" s="145" t="s">
        <v>84</v>
      </c>
      <c r="G58" s="146" t="s">
        <v>85</v>
      </c>
      <c r="H58" s="143" t="s">
        <v>86</v>
      </c>
      <c r="I58" s="144" t="s">
        <v>1669</v>
      </c>
    </row>
    <row r="59" spans="1:9" ht="23.85" customHeight="1" x14ac:dyDescent="0.3">
      <c r="A59" s="149"/>
      <c r="B59" s="147"/>
      <c r="C59" s="147"/>
      <c r="D59" s="147"/>
      <c r="E59" s="147"/>
      <c r="F59" s="148">
        <f>+D57</f>
        <v>2790</v>
      </c>
      <c r="G59" s="148">
        <f>+F59</f>
        <v>2790</v>
      </c>
      <c r="H59" s="147" t="s">
        <v>87</v>
      </c>
      <c r="I59" s="149"/>
    </row>
    <row r="60" spans="1:9" ht="23.85" customHeight="1" x14ac:dyDescent="0.3">
      <c r="A60" s="144">
        <v>19</v>
      </c>
      <c r="B60" s="141" t="s">
        <v>88</v>
      </c>
      <c r="C60" s="142">
        <v>300</v>
      </c>
      <c r="D60" s="142">
        <f>+C60</f>
        <v>300</v>
      </c>
      <c r="E60" s="143" t="s">
        <v>8</v>
      </c>
      <c r="F60" s="143" t="s">
        <v>99</v>
      </c>
      <c r="G60" s="143" t="str">
        <f>+F60</f>
        <v>อู่สาครเซอร์วิส</v>
      </c>
      <c r="H60" s="143" t="s">
        <v>83</v>
      </c>
      <c r="I60" s="144" t="s">
        <v>1676</v>
      </c>
    </row>
    <row r="61" spans="1:9" ht="23.85" customHeight="1" x14ac:dyDescent="0.3">
      <c r="A61" s="155"/>
      <c r="B61" s="145" t="s">
        <v>490</v>
      </c>
      <c r="C61" s="143"/>
      <c r="D61" s="143"/>
      <c r="E61" s="143"/>
      <c r="F61" s="145" t="s">
        <v>84</v>
      </c>
      <c r="G61" s="146" t="s">
        <v>85</v>
      </c>
      <c r="H61" s="143" t="s">
        <v>86</v>
      </c>
      <c r="I61" s="144" t="s">
        <v>1669</v>
      </c>
    </row>
    <row r="62" spans="1:9" ht="23.85" customHeight="1" x14ac:dyDescent="0.3">
      <c r="A62" s="149"/>
      <c r="B62" s="147"/>
      <c r="C62" s="147"/>
      <c r="D62" s="147"/>
      <c r="E62" s="147"/>
      <c r="F62" s="148">
        <f>+D60</f>
        <v>300</v>
      </c>
      <c r="G62" s="148">
        <f>+F62</f>
        <v>300</v>
      </c>
      <c r="H62" s="147" t="s">
        <v>87</v>
      </c>
      <c r="I62" s="149"/>
    </row>
    <row r="63" spans="1:9" ht="23.85" customHeight="1" x14ac:dyDescent="0.3">
      <c r="A63" s="144">
        <v>20</v>
      </c>
      <c r="B63" s="141" t="s">
        <v>55</v>
      </c>
      <c r="C63" s="142">
        <v>720</v>
      </c>
      <c r="D63" s="142">
        <f>+C63</f>
        <v>720</v>
      </c>
      <c r="E63" s="143" t="s">
        <v>8</v>
      </c>
      <c r="F63" s="143" t="s">
        <v>95</v>
      </c>
      <c r="G63" s="143" t="str">
        <f>+F63</f>
        <v>ร้านน้ำสิริโชค</v>
      </c>
      <c r="H63" s="143" t="s">
        <v>83</v>
      </c>
      <c r="I63" s="144" t="s">
        <v>1677</v>
      </c>
    </row>
    <row r="64" spans="1:9" ht="23.85" customHeight="1" x14ac:dyDescent="0.3">
      <c r="A64" s="155"/>
      <c r="B64" s="145" t="s">
        <v>232</v>
      </c>
      <c r="C64" s="143"/>
      <c r="D64" s="143"/>
      <c r="E64" s="143"/>
      <c r="F64" s="145" t="s">
        <v>84</v>
      </c>
      <c r="G64" s="146" t="s">
        <v>85</v>
      </c>
      <c r="H64" s="143" t="s">
        <v>86</v>
      </c>
      <c r="I64" s="144" t="s">
        <v>1669</v>
      </c>
    </row>
    <row r="65" spans="1:9" ht="23.85" customHeight="1" x14ac:dyDescent="0.3">
      <c r="A65" s="149"/>
      <c r="B65" s="147"/>
      <c r="C65" s="147"/>
      <c r="D65" s="147"/>
      <c r="E65" s="147"/>
      <c r="F65" s="148">
        <f>+D63</f>
        <v>720</v>
      </c>
      <c r="G65" s="148">
        <f>+F65</f>
        <v>720</v>
      </c>
      <c r="H65" s="147" t="s">
        <v>87</v>
      </c>
      <c r="I65" s="149"/>
    </row>
    <row r="66" spans="1:9" ht="23.85" customHeight="1" x14ac:dyDescent="0.3">
      <c r="A66" s="144">
        <v>21</v>
      </c>
      <c r="B66" s="141" t="s">
        <v>1176</v>
      </c>
      <c r="C66" s="142">
        <v>1900</v>
      </c>
      <c r="D66" s="142">
        <f>+C66</f>
        <v>1900</v>
      </c>
      <c r="E66" s="143" t="s">
        <v>8</v>
      </c>
      <c r="F66" s="143" t="s">
        <v>425</v>
      </c>
      <c r="G66" s="143" t="str">
        <f>+F66</f>
        <v>ร้านวัชระมอเตอร์</v>
      </c>
      <c r="H66" s="143" t="s">
        <v>83</v>
      </c>
      <c r="I66" s="144" t="s">
        <v>1678</v>
      </c>
    </row>
    <row r="67" spans="1:9" ht="23.85" customHeight="1" x14ac:dyDescent="0.3">
      <c r="A67" s="155"/>
      <c r="B67" s="145" t="s">
        <v>98</v>
      </c>
      <c r="C67" s="143"/>
      <c r="D67" s="143"/>
      <c r="E67" s="143"/>
      <c r="F67" s="145" t="s">
        <v>84</v>
      </c>
      <c r="G67" s="146" t="s">
        <v>85</v>
      </c>
      <c r="H67" s="143" t="s">
        <v>86</v>
      </c>
      <c r="I67" s="144" t="s">
        <v>1679</v>
      </c>
    </row>
    <row r="68" spans="1:9" ht="23.85" customHeight="1" x14ac:dyDescent="0.3">
      <c r="A68" s="149"/>
      <c r="B68" s="147"/>
      <c r="C68" s="147"/>
      <c r="D68" s="147"/>
      <c r="E68" s="147"/>
      <c r="F68" s="148">
        <f>+D66</f>
        <v>1900</v>
      </c>
      <c r="G68" s="148">
        <f>+F68</f>
        <v>1900</v>
      </c>
      <c r="H68" s="147" t="s">
        <v>87</v>
      </c>
      <c r="I68" s="149"/>
    </row>
    <row r="69" spans="1:9" ht="23.85" customHeight="1" x14ac:dyDescent="0.3">
      <c r="A69" s="144">
        <v>22</v>
      </c>
      <c r="B69" s="141" t="s">
        <v>88</v>
      </c>
      <c r="C69" s="153">
        <v>300</v>
      </c>
      <c r="D69" s="153">
        <f>+C69</f>
        <v>300</v>
      </c>
      <c r="E69" s="154" t="s">
        <v>8</v>
      </c>
      <c r="F69" s="143" t="s">
        <v>425</v>
      </c>
      <c r="G69" s="143" t="str">
        <f>+F69</f>
        <v>ร้านวัชระมอเตอร์</v>
      </c>
      <c r="H69" s="143" t="s">
        <v>83</v>
      </c>
      <c r="I69" s="144" t="s">
        <v>1680</v>
      </c>
    </row>
    <row r="70" spans="1:9" ht="23.85" customHeight="1" x14ac:dyDescent="0.3">
      <c r="A70" s="155"/>
      <c r="B70" s="145" t="s">
        <v>96</v>
      </c>
      <c r="C70" s="143"/>
      <c r="D70" s="143"/>
      <c r="E70" s="143"/>
      <c r="F70" s="146" t="s">
        <v>84</v>
      </c>
      <c r="G70" s="146" t="s">
        <v>85</v>
      </c>
      <c r="H70" s="143" t="s">
        <v>86</v>
      </c>
      <c r="I70" s="144" t="s">
        <v>1679</v>
      </c>
    </row>
    <row r="71" spans="1:9" ht="23.85" customHeight="1" x14ac:dyDescent="0.3">
      <c r="A71" s="149"/>
      <c r="B71" s="147"/>
      <c r="C71" s="147"/>
      <c r="D71" s="147"/>
      <c r="E71" s="147"/>
      <c r="F71" s="148">
        <f>+D69</f>
        <v>300</v>
      </c>
      <c r="G71" s="148">
        <f>+F71</f>
        <v>300</v>
      </c>
      <c r="H71" s="147" t="s">
        <v>87</v>
      </c>
      <c r="I71" s="149"/>
    </row>
    <row r="72" spans="1:9" ht="23.85" customHeight="1" x14ac:dyDescent="0.3">
      <c r="A72" s="144">
        <v>23</v>
      </c>
      <c r="B72" s="141" t="s">
        <v>82</v>
      </c>
      <c r="C72" s="142">
        <v>2074.6799999999998</v>
      </c>
      <c r="D72" s="142">
        <f>+C72</f>
        <v>2074.6799999999998</v>
      </c>
      <c r="E72" s="143" t="s">
        <v>8</v>
      </c>
      <c r="F72" s="143" t="s">
        <v>89</v>
      </c>
      <c r="G72" s="143" t="str">
        <f>+F72</f>
        <v>สหกรณ์การเกษตรนครไทย</v>
      </c>
      <c r="H72" s="143" t="s">
        <v>83</v>
      </c>
      <c r="I72" s="144" t="s">
        <v>1681</v>
      </c>
    </row>
    <row r="73" spans="1:9" ht="23.85" customHeight="1" x14ac:dyDescent="0.3">
      <c r="A73" s="155"/>
      <c r="B73" s="145" t="s">
        <v>93</v>
      </c>
      <c r="C73" s="143"/>
      <c r="D73" s="143"/>
      <c r="E73" s="143"/>
      <c r="F73" s="145" t="s">
        <v>84</v>
      </c>
      <c r="G73" s="146" t="s">
        <v>85</v>
      </c>
      <c r="H73" s="143" t="s">
        <v>86</v>
      </c>
      <c r="I73" s="144" t="s">
        <v>1679</v>
      </c>
    </row>
    <row r="74" spans="1:9" ht="23.85" customHeight="1" x14ac:dyDescent="0.3">
      <c r="A74" s="149"/>
      <c r="B74" s="147"/>
      <c r="C74" s="147"/>
      <c r="D74" s="147"/>
      <c r="E74" s="147"/>
      <c r="F74" s="148">
        <f>+D72</f>
        <v>2074.6799999999998</v>
      </c>
      <c r="G74" s="148">
        <f>+F74</f>
        <v>2074.6799999999998</v>
      </c>
      <c r="H74" s="147" t="s">
        <v>87</v>
      </c>
      <c r="I74" s="149"/>
    </row>
    <row r="75" spans="1:9" ht="23.85" customHeight="1" x14ac:dyDescent="0.3">
      <c r="A75" s="144">
        <v>24</v>
      </c>
      <c r="B75" s="141" t="s">
        <v>82</v>
      </c>
      <c r="C75" s="142">
        <v>1372.95</v>
      </c>
      <c r="D75" s="142">
        <f>+C75</f>
        <v>1372.95</v>
      </c>
      <c r="E75" s="143" t="s">
        <v>8</v>
      </c>
      <c r="F75" s="143" t="s">
        <v>89</v>
      </c>
      <c r="G75" s="143" t="str">
        <f>+F75</f>
        <v>สหกรณ์การเกษตรนครไทย</v>
      </c>
      <c r="H75" s="143" t="s">
        <v>83</v>
      </c>
      <c r="I75" s="144" t="s">
        <v>1682</v>
      </c>
    </row>
    <row r="76" spans="1:9" ht="23.85" customHeight="1" x14ac:dyDescent="0.3">
      <c r="A76" s="155"/>
      <c r="B76" s="145" t="s">
        <v>90</v>
      </c>
      <c r="C76" s="143"/>
      <c r="D76" s="143"/>
      <c r="E76" s="143"/>
      <c r="F76" s="145" t="s">
        <v>84</v>
      </c>
      <c r="G76" s="146" t="s">
        <v>85</v>
      </c>
      <c r="H76" s="143" t="s">
        <v>86</v>
      </c>
      <c r="I76" s="144" t="s">
        <v>1679</v>
      </c>
    </row>
    <row r="77" spans="1:9" ht="23.85" customHeight="1" x14ac:dyDescent="0.3">
      <c r="A77" s="149"/>
      <c r="B77" s="147"/>
      <c r="C77" s="147"/>
      <c r="D77" s="147"/>
      <c r="E77" s="147"/>
      <c r="F77" s="148">
        <f>+D75</f>
        <v>1372.95</v>
      </c>
      <c r="G77" s="148">
        <f>+F77</f>
        <v>1372.95</v>
      </c>
      <c r="H77" s="147" t="s">
        <v>87</v>
      </c>
      <c r="I77" s="149"/>
    </row>
    <row r="78" spans="1:9" ht="23.85" customHeight="1" x14ac:dyDescent="0.3">
      <c r="A78" s="144">
        <v>25</v>
      </c>
      <c r="B78" s="141" t="s">
        <v>82</v>
      </c>
      <c r="C78" s="153">
        <v>1220.4000000000001</v>
      </c>
      <c r="D78" s="153">
        <f>+C78</f>
        <v>1220.4000000000001</v>
      </c>
      <c r="E78" s="154" t="s">
        <v>8</v>
      </c>
      <c r="F78" s="143" t="s">
        <v>89</v>
      </c>
      <c r="G78" s="143" t="str">
        <f>+F78</f>
        <v>สหกรณ์การเกษตรนครไทย</v>
      </c>
      <c r="H78" s="143" t="s">
        <v>83</v>
      </c>
      <c r="I78" s="144" t="s">
        <v>1683</v>
      </c>
    </row>
    <row r="79" spans="1:9" ht="23.85" customHeight="1" x14ac:dyDescent="0.3">
      <c r="A79" s="155"/>
      <c r="B79" s="145" t="s">
        <v>98</v>
      </c>
      <c r="C79" s="143"/>
      <c r="D79" s="143"/>
      <c r="E79" s="143"/>
      <c r="F79" s="146" t="s">
        <v>84</v>
      </c>
      <c r="G79" s="146" t="s">
        <v>85</v>
      </c>
      <c r="H79" s="143" t="s">
        <v>86</v>
      </c>
      <c r="I79" s="144" t="s">
        <v>1679</v>
      </c>
    </row>
    <row r="80" spans="1:9" ht="23.85" customHeight="1" x14ac:dyDescent="0.3">
      <c r="A80" s="149"/>
      <c r="B80" s="147"/>
      <c r="C80" s="147"/>
      <c r="D80" s="147"/>
      <c r="E80" s="147"/>
      <c r="F80" s="148">
        <f>+D78</f>
        <v>1220.4000000000001</v>
      </c>
      <c r="G80" s="148">
        <f>+F80</f>
        <v>1220.4000000000001</v>
      </c>
      <c r="H80" s="147" t="s">
        <v>87</v>
      </c>
      <c r="I80" s="149"/>
    </row>
    <row r="81" spans="1:9" ht="23.85" customHeight="1" x14ac:dyDescent="0.3">
      <c r="A81" s="144">
        <v>26</v>
      </c>
      <c r="B81" s="141" t="s">
        <v>82</v>
      </c>
      <c r="C81" s="153">
        <v>810.4</v>
      </c>
      <c r="D81" s="153">
        <f>+C81</f>
        <v>810.4</v>
      </c>
      <c r="E81" s="154" t="s">
        <v>8</v>
      </c>
      <c r="F81" s="143" t="s">
        <v>89</v>
      </c>
      <c r="G81" s="143" t="str">
        <f>+F81</f>
        <v>สหกรณ์การเกษตรนครไทย</v>
      </c>
      <c r="H81" s="143" t="s">
        <v>83</v>
      </c>
      <c r="I81" s="144" t="s">
        <v>1684</v>
      </c>
    </row>
    <row r="82" spans="1:9" ht="23.85" customHeight="1" x14ac:dyDescent="0.3">
      <c r="A82" s="155"/>
      <c r="B82" s="145" t="s">
        <v>97</v>
      </c>
      <c r="C82" s="143"/>
      <c r="D82" s="143"/>
      <c r="E82" s="143"/>
      <c r="F82" s="146" t="s">
        <v>84</v>
      </c>
      <c r="G82" s="146" t="s">
        <v>85</v>
      </c>
      <c r="H82" s="143" t="s">
        <v>86</v>
      </c>
      <c r="I82" s="144" t="s">
        <v>1679</v>
      </c>
    </row>
    <row r="83" spans="1:9" ht="23.85" customHeight="1" x14ac:dyDescent="0.3">
      <c r="A83" s="149"/>
      <c r="B83" s="147"/>
      <c r="C83" s="147"/>
      <c r="D83" s="147"/>
      <c r="E83" s="147"/>
      <c r="F83" s="148">
        <f>+D81</f>
        <v>810.4</v>
      </c>
      <c r="G83" s="148">
        <f>+F83</f>
        <v>810.4</v>
      </c>
      <c r="H83" s="147" t="s">
        <v>87</v>
      </c>
      <c r="I83" s="149"/>
    </row>
    <row r="84" spans="1:9" ht="23.85" customHeight="1" x14ac:dyDescent="0.3">
      <c r="A84" s="144">
        <v>27</v>
      </c>
      <c r="B84" s="141" t="s">
        <v>82</v>
      </c>
      <c r="C84" s="153">
        <v>810.4</v>
      </c>
      <c r="D84" s="153">
        <f>+C84</f>
        <v>810.4</v>
      </c>
      <c r="E84" s="154" t="s">
        <v>8</v>
      </c>
      <c r="F84" s="143" t="s">
        <v>89</v>
      </c>
      <c r="G84" s="143" t="str">
        <f>+F84</f>
        <v>สหกรณ์การเกษตรนครไทย</v>
      </c>
      <c r="H84" s="143" t="s">
        <v>83</v>
      </c>
      <c r="I84" s="144" t="s">
        <v>1685</v>
      </c>
    </row>
    <row r="85" spans="1:9" ht="23.85" customHeight="1" x14ac:dyDescent="0.3">
      <c r="A85" s="155"/>
      <c r="B85" s="145" t="s">
        <v>600</v>
      </c>
      <c r="C85" s="143"/>
      <c r="D85" s="143"/>
      <c r="E85" s="143"/>
      <c r="F85" s="146" t="s">
        <v>84</v>
      </c>
      <c r="G85" s="146" t="s">
        <v>85</v>
      </c>
      <c r="H85" s="143" t="s">
        <v>86</v>
      </c>
      <c r="I85" s="144" t="s">
        <v>1679</v>
      </c>
    </row>
    <row r="86" spans="1:9" ht="23.85" customHeight="1" x14ac:dyDescent="0.3">
      <c r="A86" s="149"/>
      <c r="B86" s="147"/>
      <c r="C86" s="147"/>
      <c r="D86" s="147"/>
      <c r="E86" s="147"/>
      <c r="F86" s="148">
        <f>+C84</f>
        <v>810.4</v>
      </c>
      <c r="G86" s="148">
        <f>+C84</f>
        <v>810.4</v>
      </c>
      <c r="H86" s="147" t="s">
        <v>87</v>
      </c>
      <c r="I86" s="149"/>
    </row>
    <row r="87" spans="1:9" ht="23.85" customHeight="1" x14ac:dyDescent="0.3">
      <c r="A87" s="144">
        <v>28</v>
      </c>
      <c r="B87" s="141" t="s">
        <v>88</v>
      </c>
      <c r="C87" s="142">
        <v>1040</v>
      </c>
      <c r="D87" s="142">
        <f>+C87</f>
        <v>1040</v>
      </c>
      <c r="E87" s="143" t="s">
        <v>8</v>
      </c>
      <c r="F87" s="143" t="s">
        <v>1686</v>
      </c>
      <c r="G87" s="143" t="str">
        <f>+F87</f>
        <v>ร้านช่างเป็ดไดนาโม</v>
      </c>
      <c r="H87" s="143" t="s">
        <v>83</v>
      </c>
      <c r="I87" s="144" t="s">
        <v>1687</v>
      </c>
    </row>
    <row r="88" spans="1:9" ht="23.85" customHeight="1" x14ac:dyDescent="0.3">
      <c r="A88" s="155"/>
      <c r="B88" s="145" t="s">
        <v>94</v>
      </c>
      <c r="C88" s="143"/>
      <c r="D88" s="143"/>
      <c r="E88" s="143"/>
      <c r="F88" s="145" t="s">
        <v>84</v>
      </c>
      <c r="G88" s="146" t="s">
        <v>85</v>
      </c>
      <c r="H88" s="143" t="s">
        <v>86</v>
      </c>
      <c r="I88" s="144" t="s">
        <v>1688</v>
      </c>
    </row>
    <row r="89" spans="1:9" ht="23.85" customHeight="1" x14ac:dyDescent="0.3">
      <c r="A89" s="149"/>
      <c r="B89" s="147"/>
      <c r="C89" s="147"/>
      <c r="D89" s="147"/>
      <c r="E89" s="147"/>
      <c r="F89" s="148">
        <f>+D87</f>
        <v>1040</v>
      </c>
      <c r="G89" s="148">
        <f>+F89</f>
        <v>1040</v>
      </c>
      <c r="H89" s="147" t="s">
        <v>87</v>
      </c>
      <c r="I89" s="149"/>
    </row>
    <row r="90" spans="1:9" ht="23.85" customHeight="1" x14ac:dyDescent="0.3">
      <c r="A90" s="144">
        <v>29</v>
      </c>
      <c r="B90" s="141" t="s">
        <v>1176</v>
      </c>
      <c r="C90" s="153">
        <v>1160</v>
      </c>
      <c r="D90" s="153">
        <f>+C90</f>
        <v>1160</v>
      </c>
      <c r="E90" s="154" t="s">
        <v>8</v>
      </c>
      <c r="F90" s="143" t="s">
        <v>1689</v>
      </c>
      <c r="G90" s="143" t="str">
        <f>+F90</f>
        <v>นครไทยโซล่าเซลล์</v>
      </c>
      <c r="H90" s="143" t="s">
        <v>83</v>
      </c>
      <c r="I90" s="144" t="s">
        <v>1690</v>
      </c>
    </row>
    <row r="91" spans="1:9" ht="23.85" customHeight="1" x14ac:dyDescent="0.3">
      <c r="A91" s="155"/>
      <c r="B91" s="145" t="s">
        <v>1691</v>
      </c>
      <c r="C91" s="143"/>
      <c r="D91" s="143"/>
      <c r="E91" s="143"/>
      <c r="F91" s="146" t="s">
        <v>84</v>
      </c>
      <c r="G91" s="146" t="s">
        <v>85</v>
      </c>
      <c r="H91" s="143" t="s">
        <v>86</v>
      </c>
      <c r="I91" s="144" t="s">
        <v>1688</v>
      </c>
    </row>
    <row r="92" spans="1:9" ht="23.85" customHeight="1" x14ac:dyDescent="0.3">
      <c r="A92" s="149"/>
      <c r="B92" s="147"/>
      <c r="C92" s="147"/>
      <c r="D92" s="147"/>
      <c r="E92" s="147"/>
      <c r="F92" s="148">
        <f>+C90</f>
        <v>1160</v>
      </c>
      <c r="G92" s="148">
        <f>+C90</f>
        <v>1160</v>
      </c>
      <c r="H92" s="147" t="s">
        <v>87</v>
      </c>
      <c r="I92" s="149"/>
    </row>
    <row r="93" spans="1:9" ht="23.85" customHeight="1" x14ac:dyDescent="0.3">
      <c r="A93" s="144">
        <v>30</v>
      </c>
      <c r="B93" s="141" t="s">
        <v>82</v>
      </c>
      <c r="C93" s="153">
        <v>1830.6</v>
      </c>
      <c r="D93" s="153">
        <f>+C93</f>
        <v>1830.6</v>
      </c>
      <c r="E93" s="154" t="s">
        <v>8</v>
      </c>
      <c r="F93" s="143" t="s">
        <v>89</v>
      </c>
      <c r="G93" s="143" t="str">
        <f>+F93</f>
        <v>สหกรณ์การเกษตรนครไทย</v>
      </c>
      <c r="H93" s="143" t="s">
        <v>83</v>
      </c>
      <c r="I93" s="144" t="s">
        <v>1692</v>
      </c>
    </row>
    <row r="94" spans="1:9" ht="23.85" customHeight="1" x14ac:dyDescent="0.3">
      <c r="A94" s="155"/>
      <c r="B94" s="145" t="s">
        <v>94</v>
      </c>
      <c r="C94" s="143"/>
      <c r="D94" s="143"/>
      <c r="E94" s="143"/>
      <c r="F94" s="146" t="s">
        <v>84</v>
      </c>
      <c r="G94" s="146" t="s">
        <v>85</v>
      </c>
      <c r="H94" s="143" t="s">
        <v>86</v>
      </c>
      <c r="I94" s="144" t="s">
        <v>1688</v>
      </c>
    </row>
    <row r="95" spans="1:9" ht="23.85" customHeight="1" x14ac:dyDescent="0.3">
      <c r="A95" s="149"/>
      <c r="B95" s="147"/>
      <c r="C95" s="147"/>
      <c r="D95" s="147"/>
      <c r="E95" s="147"/>
      <c r="F95" s="148">
        <f>+C93</f>
        <v>1830.6</v>
      </c>
      <c r="G95" s="148">
        <f>+C93</f>
        <v>1830.6</v>
      </c>
      <c r="H95" s="147" t="s">
        <v>87</v>
      </c>
      <c r="I95" s="149"/>
    </row>
    <row r="96" spans="1:9" ht="23.85" customHeight="1" x14ac:dyDescent="0.3">
      <c r="A96" s="144">
        <v>31</v>
      </c>
      <c r="B96" s="141" t="s">
        <v>82</v>
      </c>
      <c r="C96" s="153">
        <v>810.4</v>
      </c>
      <c r="D96" s="153">
        <f>+C96</f>
        <v>810.4</v>
      </c>
      <c r="E96" s="154" t="s">
        <v>8</v>
      </c>
      <c r="F96" s="143" t="s">
        <v>89</v>
      </c>
      <c r="G96" s="143" t="str">
        <f>+F96</f>
        <v>สหกรณ์การเกษตรนครไทย</v>
      </c>
      <c r="H96" s="143" t="s">
        <v>83</v>
      </c>
      <c r="I96" s="144" t="s">
        <v>1693</v>
      </c>
    </row>
    <row r="97" spans="1:9" ht="23.85" customHeight="1" x14ac:dyDescent="0.3">
      <c r="A97" s="155"/>
      <c r="B97" s="145" t="s">
        <v>96</v>
      </c>
      <c r="C97" s="143"/>
      <c r="D97" s="143"/>
      <c r="E97" s="143"/>
      <c r="F97" s="146" t="s">
        <v>84</v>
      </c>
      <c r="G97" s="146" t="s">
        <v>85</v>
      </c>
      <c r="H97" s="143" t="s">
        <v>86</v>
      </c>
      <c r="I97" s="144" t="s">
        <v>1688</v>
      </c>
    </row>
    <row r="98" spans="1:9" ht="23.85" customHeight="1" x14ac:dyDescent="0.3">
      <c r="A98" s="149"/>
      <c r="B98" s="147"/>
      <c r="C98" s="147"/>
      <c r="D98" s="147"/>
      <c r="E98" s="147"/>
      <c r="F98" s="148">
        <f>+C96</f>
        <v>810.4</v>
      </c>
      <c r="G98" s="148">
        <f>+C96</f>
        <v>810.4</v>
      </c>
      <c r="H98" s="147" t="s">
        <v>87</v>
      </c>
      <c r="I98" s="149"/>
    </row>
    <row r="99" spans="1:9" ht="23.85" customHeight="1" x14ac:dyDescent="0.3">
      <c r="A99" s="144">
        <v>32</v>
      </c>
      <c r="B99" s="141" t="s">
        <v>1176</v>
      </c>
      <c r="C99" s="153">
        <v>1175</v>
      </c>
      <c r="D99" s="153">
        <f>+C99</f>
        <v>1175</v>
      </c>
      <c r="E99" s="154" t="s">
        <v>8</v>
      </c>
      <c r="F99" s="143" t="s">
        <v>92</v>
      </c>
      <c r="G99" s="143" t="str">
        <f>+F99</f>
        <v>ร้านอุ้ยเซ้งวัสดุก่อสร้าง</v>
      </c>
      <c r="H99" s="143" t="s">
        <v>83</v>
      </c>
      <c r="I99" s="144" t="s">
        <v>1694</v>
      </c>
    </row>
    <row r="100" spans="1:9" ht="23.85" customHeight="1" x14ac:dyDescent="0.3">
      <c r="A100" s="155"/>
      <c r="B100" s="145" t="s">
        <v>1695</v>
      </c>
      <c r="C100" s="143"/>
      <c r="D100" s="143"/>
      <c r="E100" s="143"/>
      <c r="F100" s="146" t="s">
        <v>84</v>
      </c>
      <c r="G100" s="146" t="s">
        <v>85</v>
      </c>
      <c r="H100" s="143" t="s">
        <v>86</v>
      </c>
      <c r="I100" s="144" t="s">
        <v>1688</v>
      </c>
    </row>
    <row r="101" spans="1:9" ht="23.85" customHeight="1" x14ac:dyDescent="0.3">
      <c r="A101" s="149"/>
      <c r="B101" s="147"/>
      <c r="C101" s="147"/>
      <c r="D101" s="147"/>
      <c r="E101" s="147"/>
      <c r="F101" s="148">
        <f>+C99</f>
        <v>1175</v>
      </c>
      <c r="G101" s="148">
        <f>+C99</f>
        <v>1175</v>
      </c>
      <c r="H101" s="147" t="s">
        <v>87</v>
      </c>
      <c r="I101" s="149"/>
    </row>
    <row r="102" spans="1:9" ht="23.85" customHeight="1" x14ac:dyDescent="0.3">
      <c r="A102" s="144">
        <v>33</v>
      </c>
      <c r="B102" s="141" t="s">
        <v>1176</v>
      </c>
      <c r="C102" s="153">
        <v>900</v>
      </c>
      <c r="D102" s="153">
        <f>+C102</f>
        <v>900</v>
      </c>
      <c r="E102" s="154" t="s">
        <v>8</v>
      </c>
      <c r="F102" s="143" t="s">
        <v>425</v>
      </c>
      <c r="G102" s="143" t="str">
        <f>+F102</f>
        <v>ร้านวัชระมอเตอร์</v>
      </c>
      <c r="H102" s="143" t="s">
        <v>83</v>
      </c>
      <c r="I102" s="144" t="s">
        <v>1696</v>
      </c>
    </row>
    <row r="103" spans="1:9" ht="23.85" customHeight="1" x14ac:dyDescent="0.3">
      <c r="A103" s="155"/>
      <c r="B103" s="145" t="s">
        <v>600</v>
      </c>
      <c r="C103" s="143"/>
      <c r="D103" s="143"/>
      <c r="E103" s="143"/>
      <c r="F103" s="146" t="s">
        <v>84</v>
      </c>
      <c r="G103" s="146" t="s">
        <v>85</v>
      </c>
      <c r="H103" s="143" t="s">
        <v>86</v>
      </c>
      <c r="I103" s="144" t="s">
        <v>1697</v>
      </c>
    </row>
    <row r="104" spans="1:9" ht="23.85" customHeight="1" x14ac:dyDescent="0.3">
      <c r="A104" s="149"/>
      <c r="B104" s="147"/>
      <c r="C104" s="147"/>
      <c r="D104" s="147"/>
      <c r="E104" s="147"/>
      <c r="F104" s="148">
        <f>+C102</f>
        <v>900</v>
      </c>
      <c r="G104" s="148">
        <f>+C102</f>
        <v>900</v>
      </c>
      <c r="H104" s="147" t="s">
        <v>87</v>
      </c>
      <c r="I104" s="149"/>
    </row>
    <row r="105" spans="1:9" ht="23.85" customHeight="1" x14ac:dyDescent="0.3">
      <c r="A105" s="144">
        <v>34</v>
      </c>
      <c r="B105" s="141" t="s">
        <v>1176</v>
      </c>
      <c r="C105" s="153">
        <v>390</v>
      </c>
      <c r="D105" s="153">
        <f>+C105</f>
        <v>390</v>
      </c>
      <c r="E105" s="154" t="s">
        <v>8</v>
      </c>
      <c r="F105" s="143" t="s">
        <v>425</v>
      </c>
      <c r="G105" s="143" t="str">
        <f>+F105</f>
        <v>ร้านวัชระมอเตอร์</v>
      </c>
      <c r="H105" s="143" t="s">
        <v>83</v>
      </c>
      <c r="I105" s="144" t="s">
        <v>1698</v>
      </c>
    </row>
    <row r="106" spans="1:9" ht="23.85" customHeight="1" x14ac:dyDescent="0.3">
      <c r="A106" s="155"/>
      <c r="B106" s="145" t="s">
        <v>97</v>
      </c>
      <c r="C106" s="143"/>
      <c r="D106" s="143"/>
      <c r="E106" s="143"/>
      <c r="F106" s="146" t="s">
        <v>84</v>
      </c>
      <c r="G106" s="146" t="s">
        <v>85</v>
      </c>
      <c r="H106" s="143" t="s">
        <v>86</v>
      </c>
      <c r="I106" s="144" t="s">
        <v>1697</v>
      </c>
    </row>
    <row r="107" spans="1:9" ht="23.85" customHeight="1" x14ac:dyDescent="0.3">
      <c r="A107" s="149"/>
      <c r="B107" s="147"/>
      <c r="C107" s="147"/>
      <c r="D107" s="147"/>
      <c r="E107" s="147"/>
      <c r="F107" s="148">
        <f>+C105</f>
        <v>390</v>
      </c>
      <c r="G107" s="148">
        <f>+C105</f>
        <v>390</v>
      </c>
      <c r="H107" s="147" t="s">
        <v>87</v>
      </c>
      <c r="I107" s="149"/>
    </row>
    <row r="108" spans="1:9" ht="23.85" customHeight="1" x14ac:dyDescent="0.3">
      <c r="A108" s="144">
        <v>35</v>
      </c>
      <c r="B108" s="141" t="s">
        <v>1699</v>
      </c>
      <c r="C108" s="153">
        <v>700</v>
      </c>
      <c r="D108" s="153">
        <f>+C108</f>
        <v>700</v>
      </c>
      <c r="E108" s="154" t="s">
        <v>8</v>
      </c>
      <c r="F108" s="143" t="s">
        <v>351</v>
      </c>
      <c r="G108" s="143" t="str">
        <f>+F108</f>
        <v>ร้านอนันต์การเกษตรฯ</v>
      </c>
      <c r="H108" s="143" t="s">
        <v>83</v>
      </c>
      <c r="I108" s="144" t="s">
        <v>1700</v>
      </c>
    </row>
    <row r="109" spans="1:9" ht="23.85" customHeight="1" x14ac:dyDescent="0.3">
      <c r="A109" s="155"/>
      <c r="B109" s="145" t="s">
        <v>90</v>
      </c>
      <c r="C109" s="143"/>
      <c r="D109" s="143"/>
      <c r="E109" s="143"/>
      <c r="F109" s="146" t="s">
        <v>84</v>
      </c>
      <c r="G109" s="146" t="s">
        <v>85</v>
      </c>
      <c r="H109" s="143" t="s">
        <v>86</v>
      </c>
      <c r="I109" s="144" t="s">
        <v>1701</v>
      </c>
    </row>
    <row r="110" spans="1:9" ht="23.85" customHeight="1" x14ac:dyDescent="0.3">
      <c r="A110" s="149"/>
      <c r="B110" s="147"/>
      <c r="C110" s="147"/>
      <c r="D110" s="147"/>
      <c r="E110" s="147"/>
      <c r="F110" s="148">
        <f>+C108</f>
        <v>700</v>
      </c>
      <c r="G110" s="148">
        <f>+C108</f>
        <v>700</v>
      </c>
      <c r="H110" s="147" t="s">
        <v>87</v>
      </c>
      <c r="I110" s="149"/>
    </row>
    <row r="111" spans="1:9" ht="23.85" customHeight="1" x14ac:dyDescent="0.3">
      <c r="A111" s="144">
        <v>36</v>
      </c>
      <c r="B111" s="141" t="s">
        <v>1176</v>
      </c>
      <c r="C111" s="153">
        <v>800</v>
      </c>
      <c r="D111" s="153">
        <f>+C111</f>
        <v>800</v>
      </c>
      <c r="E111" s="154" t="s">
        <v>8</v>
      </c>
      <c r="F111" s="143" t="s">
        <v>351</v>
      </c>
      <c r="G111" s="143" t="str">
        <f>+F111</f>
        <v>ร้านอนันต์การเกษตรฯ</v>
      </c>
      <c r="H111" s="143" t="s">
        <v>83</v>
      </c>
      <c r="I111" s="144" t="s">
        <v>1702</v>
      </c>
    </row>
    <row r="112" spans="1:9" ht="23.85" customHeight="1" x14ac:dyDescent="0.3">
      <c r="A112" s="155"/>
      <c r="B112" s="145" t="s">
        <v>98</v>
      </c>
      <c r="C112" s="143"/>
      <c r="D112" s="143"/>
      <c r="E112" s="143"/>
      <c r="F112" s="146" t="s">
        <v>84</v>
      </c>
      <c r="G112" s="146" t="s">
        <v>85</v>
      </c>
      <c r="H112" s="143" t="s">
        <v>86</v>
      </c>
      <c r="I112" s="144" t="s">
        <v>1701</v>
      </c>
    </row>
    <row r="113" spans="1:9" ht="23.85" customHeight="1" x14ac:dyDescent="0.3">
      <c r="A113" s="149"/>
      <c r="B113" s="147"/>
      <c r="C113" s="147"/>
      <c r="D113" s="147"/>
      <c r="E113" s="147"/>
      <c r="F113" s="148">
        <f>+C111</f>
        <v>800</v>
      </c>
      <c r="G113" s="148">
        <f>+C111</f>
        <v>800</v>
      </c>
      <c r="H113" s="147" t="s">
        <v>87</v>
      </c>
      <c r="I113" s="149"/>
    </row>
    <row r="114" spans="1:9" ht="23.85" customHeight="1" x14ac:dyDescent="0.3">
      <c r="A114" s="259">
        <v>37</v>
      </c>
      <c r="B114" s="141" t="s">
        <v>55</v>
      </c>
      <c r="C114" s="153">
        <v>990</v>
      </c>
      <c r="D114" s="153">
        <f>+C114</f>
        <v>990</v>
      </c>
      <c r="E114" s="154" t="s">
        <v>8</v>
      </c>
      <c r="F114" s="143" t="s">
        <v>95</v>
      </c>
      <c r="G114" s="143" t="str">
        <f>+F114</f>
        <v>ร้านน้ำสิริโชค</v>
      </c>
      <c r="H114" s="143" t="s">
        <v>83</v>
      </c>
      <c r="I114" s="144" t="s">
        <v>1703</v>
      </c>
    </row>
    <row r="115" spans="1:9" ht="23.85" customHeight="1" x14ac:dyDescent="0.3">
      <c r="A115" s="155"/>
      <c r="B115" s="145" t="s">
        <v>232</v>
      </c>
      <c r="C115" s="143"/>
      <c r="D115" s="143"/>
      <c r="E115" s="143"/>
      <c r="F115" s="146" t="s">
        <v>84</v>
      </c>
      <c r="G115" s="146" t="s">
        <v>85</v>
      </c>
      <c r="H115" s="143" t="s">
        <v>86</v>
      </c>
      <c r="I115" s="144" t="s">
        <v>1704</v>
      </c>
    </row>
    <row r="116" spans="1:9" ht="23.85" customHeight="1" x14ac:dyDescent="0.3">
      <c r="A116" s="149"/>
      <c r="B116" s="147"/>
      <c r="C116" s="147"/>
      <c r="D116" s="147"/>
      <c r="E116" s="147"/>
      <c r="F116" s="148">
        <f>+C114</f>
        <v>990</v>
      </c>
      <c r="G116" s="148">
        <f>+C114</f>
        <v>990</v>
      </c>
      <c r="H116" s="147" t="s">
        <v>87</v>
      </c>
      <c r="I116" s="149"/>
    </row>
    <row r="117" spans="1:9" ht="23.85" customHeight="1" x14ac:dyDescent="0.3">
      <c r="A117" s="259">
        <v>38</v>
      </c>
      <c r="B117" s="141" t="s">
        <v>1176</v>
      </c>
      <c r="C117" s="153">
        <v>840</v>
      </c>
      <c r="D117" s="153">
        <f>+C117</f>
        <v>840</v>
      </c>
      <c r="E117" s="154" t="s">
        <v>8</v>
      </c>
      <c r="F117" s="143" t="s">
        <v>351</v>
      </c>
      <c r="G117" s="143" t="str">
        <f>+F117</f>
        <v>ร้านอนันต์การเกษตรฯ</v>
      </c>
      <c r="H117" s="143" t="s">
        <v>83</v>
      </c>
      <c r="I117" s="144" t="s">
        <v>1705</v>
      </c>
    </row>
    <row r="118" spans="1:9" ht="23.85" customHeight="1" x14ac:dyDescent="0.3">
      <c r="A118" s="155"/>
      <c r="B118" s="145" t="s">
        <v>97</v>
      </c>
      <c r="C118" s="143"/>
      <c r="D118" s="143"/>
      <c r="E118" s="143"/>
      <c r="F118" s="146" t="s">
        <v>84</v>
      </c>
      <c r="G118" s="146" t="s">
        <v>85</v>
      </c>
      <c r="H118" s="143" t="s">
        <v>86</v>
      </c>
      <c r="I118" s="144" t="s">
        <v>1704</v>
      </c>
    </row>
    <row r="119" spans="1:9" ht="23.85" customHeight="1" x14ac:dyDescent="0.3">
      <c r="A119" s="149"/>
      <c r="B119" s="147"/>
      <c r="C119" s="147"/>
      <c r="D119" s="147"/>
      <c r="E119" s="147"/>
      <c r="F119" s="148">
        <f>+C117</f>
        <v>840</v>
      </c>
      <c r="G119" s="148">
        <f>+C117</f>
        <v>840</v>
      </c>
      <c r="H119" s="147" t="s">
        <v>87</v>
      </c>
      <c r="I119" s="149"/>
    </row>
    <row r="120" spans="1:9" ht="23.85" customHeight="1" x14ac:dyDescent="0.3">
      <c r="A120" s="259">
        <v>39</v>
      </c>
      <c r="B120" s="141" t="s">
        <v>88</v>
      </c>
      <c r="C120" s="153">
        <v>900</v>
      </c>
      <c r="D120" s="153">
        <f>+C120</f>
        <v>900</v>
      </c>
      <c r="E120" s="154" t="s">
        <v>8</v>
      </c>
      <c r="F120" s="143" t="s">
        <v>351</v>
      </c>
      <c r="G120" s="143" t="str">
        <f>+F120</f>
        <v>ร้านอนันต์การเกษตรฯ</v>
      </c>
      <c r="H120" s="143" t="s">
        <v>83</v>
      </c>
      <c r="I120" s="144" t="s">
        <v>1706</v>
      </c>
    </row>
    <row r="121" spans="1:9" ht="23.85" customHeight="1" x14ac:dyDescent="0.3">
      <c r="A121" s="155"/>
      <c r="B121" s="156" t="s">
        <v>94</v>
      </c>
      <c r="C121" s="143"/>
      <c r="D121" s="143"/>
      <c r="E121" s="143"/>
      <c r="F121" s="146" t="s">
        <v>84</v>
      </c>
      <c r="G121" s="146" t="s">
        <v>85</v>
      </c>
      <c r="H121" s="143" t="s">
        <v>86</v>
      </c>
      <c r="I121" s="144" t="s">
        <v>1704</v>
      </c>
    </row>
    <row r="122" spans="1:9" ht="23.85" customHeight="1" x14ac:dyDescent="0.3">
      <c r="A122" s="149"/>
      <c r="B122" s="147"/>
      <c r="C122" s="147"/>
      <c r="D122" s="147"/>
      <c r="E122" s="147"/>
      <c r="F122" s="148">
        <f>+C120</f>
        <v>900</v>
      </c>
      <c r="G122" s="148">
        <f>+C120</f>
        <v>900</v>
      </c>
      <c r="H122" s="147" t="s">
        <v>87</v>
      </c>
      <c r="I122" s="149"/>
    </row>
    <row r="123" spans="1:9" ht="23.85" customHeight="1" x14ac:dyDescent="0.3">
      <c r="A123" s="144">
        <v>40</v>
      </c>
      <c r="B123" s="141" t="s">
        <v>1176</v>
      </c>
      <c r="C123" s="153">
        <v>200</v>
      </c>
      <c r="D123" s="153">
        <f>+C123</f>
        <v>200</v>
      </c>
      <c r="E123" s="154" t="s">
        <v>8</v>
      </c>
      <c r="F123" s="143" t="s">
        <v>351</v>
      </c>
      <c r="G123" s="143" t="str">
        <f>+F123</f>
        <v>ร้านอนันต์การเกษตรฯ</v>
      </c>
      <c r="H123" s="143" t="s">
        <v>83</v>
      </c>
      <c r="I123" s="144" t="s">
        <v>1707</v>
      </c>
    </row>
    <row r="124" spans="1:9" ht="23.85" customHeight="1" x14ac:dyDescent="0.3">
      <c r="A124" s="155"/>
      <c r="B124" s="145" t="s">
        <v>600</v>
      </c>
      <c r="C124" s="143"/>
      <c r="D124" s="143"/>
      <c r="E124" s="143"/>
      <c r="F124" s="146" t="s">
        <v>84</v>
      </c>
      <c r="G124" s="146" t="s">
        <v>85</v>
      </c>
      <c r="H124" s="143" t="s">
        <v>86</v>
      </c>
      <c r="I124" s="144" t="s">
        <v>1704</v>
      </c>
    </row>
    <row r="125" spans="1:9" ht="23.85" customHeight="1" x14ac:dyDescent="0.3">
      <c r="A125" s="149"/>
      <c r="B125" s="147"/>
      <c r="C125" s="147"/>
      <c r="D125" s="147"/>
      <c r="E125" s="147"/>
      <c r="F125" s="148">
        <f>+C123</f>
        <v>200</v>
      </c>
      <c r="G125" s="148">
        <f>+C123</f>
        <v>200</v>
      </c>
      <c r="H125" s="147" t="s">
        <v>87</v>
      </c>
      <c r="I125" s="149"/>
    </row>
    <row r="126" spans="1:9" ht="23.85" customHeight="1" x14ac:dyDescent="0.3">
      <c r="A126" s="144">
        <v>41</v>
      </c>
      <c r="B126" s="141" t="s">
        <v>82</v>
      </c>
      <c r="C126" s="153">
        <v>1395.45</v>
      </c>
      <c r="D126" s="153">
        <f>+C126</f>
        <v>1395.45</v>
      </c>
      <c r="E126" s="154" t="s">
        <v>8</v>
      </c>
      <c r="F126" s="143" t="s">
        <v>89</v>
      </c>
      <c r="G126" s="143" t="str">
        <f>+F126</f>
        <v>สหกรณ์การเกษตรนครไทย</v>
      </c>
      <c r="H126" s="143" t="s">
        <v>83</v>
      </c>
      <c r="I126" s="144" t="s">
        <v>1708</v>
      </c>
    </row>
    <row r="127" spans="1:9" ht="23.85" customHeight="1" x14ac:dyDescent="0.3">
      <c r="A127" s="155"/>
      <c r="B127" s="145" t="s">
        <v>90</v>
      </c>
      <c r="C127" s="143"/>
      <c r="D127" s="143"/>
      <c r="E127" s="143"/>
      <c r="F127" s="146" t="s">
        <v>84</v>
      </c>
      <c r="G127" s="146" t="s">
        <v>85</v>
      </c>
      <c r="H127" s="143" t="s">
        <v>86</v>
      </c>
      <c r="I127" s="144" t="s">
        <v>1704</v>
      </c>
    </row>
    <row r="128" spans="1:9" ht="23.85" customHeight="1" x14ac:dyDescent="0.3">
      <c r="A128" s="149"/>
      <c r="B128" s="147"/>
      <c r="C128" s="147"/>
      <c r="D128" s="147"/>
      <c r="E128" s="147"/>
      <c r="F128" s="148">
        <f>+C126</f>
        <v>1395.45</v>
      </c>
      <c r="G128" s="148">
        <f>+C126</f>
        <v>1395.45</v>
      </c>
      <c r="H128" s="147" t="s">
        <v>87</v>
      </c>
      <c r="I128" s="149"/>
    </row>
    <row r="129" spans="1:9" ht="23.85" customHeight="1" x14ac:dyDescent="0.3">
      <c r="A129" s="144">
        <v>42</v>
      </c>
      <c r="B129" s="141" t="s">
        <v>55</v>
      </c>
      <c r="C129" s="153">
        <v>6575</v>
      </c>
      <c r="D129" s="153">
        <f>+C129</f>
        <v>6575</v>
      </c>
      <c r="E129" s="154" t="s">
        <v>8</v>
      </c>
      <c r="F129" s="143" t="s">
        <v>1709</v>
      </c>
      <c r="G129" s="143" t="str">
        <f>+F129</f>
        <v>ร้าน XCL Gadget</v>
      </c>
      <c r="H129" s="143" t="s">
        <v>83</v>
      </c>
      <c r="I129" s="144" t="s">
        <v>1710</v>
      </c>
    </row>
    <row r="130" spans="1:9" ht="23.85" customHeight="1" x14ac:dyDescent="0.3">
      <c r="A130" s="155"/>
      <c r="B130" s="145" t="s">
        <v>1711</v>
      </c>
      <c r="C130" s="143"/>
      <c r="D130" s="143"/>
      <c r="E130" s="143"/>
      <c r="F130" s="146" t="s">
        <v>84</v>
      </c>
      <c r="G130" s="146" t="s">
        <v>85</v>
      </c>
      <c r="H130" s="143" t="s">
        <v>86</v>
      </c>
      <c r="I130" s="144" t="s">
        <v>1704</v>
      </c>
    </row>
    <row r="131" spans="1:9" ht="23.85" customHeight="1" x14ac:dyDescent="0.3">
      <c r="A131" s="149"/>
      <c r="B131" s="147"/>
      <c r="C131" s="147"/>
      <c r="D131" s="147"/>
      <c r="E131" s="147"/>
      <c r="F131" s="148">
        <f>+D129</f>
        <v>6575</v>
      </c>
      <c r="G131" s="148">
        <f>+C129</f>
        <v>6575</v>
      </c>
      <c r="H131" s="147" t="s">
        <v>87</v>
      </c>
      <c r="I131" s="149"/>
    </row>
    <row r="132" spans="1:9" ht="23.85" customHeight="1" x14ac:dyDescent="0.3">
      <c r="A132" s="144">
        <v>43</v>
      </c>
      <c r="B132" s="141" t="s">
        <v>55</v>
      </c>
      <c r="C132" s="153">
        <v>3925</v>
      </c>
      <c r="D132" s="153">
        <f>+C132</f>
        <v>3925</v>
      </c>
      <c r="E132" s="154" t="s">
        <v>8</v>
      </c>
      <c r="F132" s="143" t="s">
        <v>92</v>
      </c>
      <c r="G132" s="143" t="str">
        <f>+F132</f>
        <v>ร้านอุ้ยเซ้งวัสดุก่อสร้าง</v>
      </c>
      <c r="H132" s="143" t="s">
        <v>83</v>
      </c>
      <c r="I132" s="144" t="s">
        <v>1712</v>
      </c>
    </row>
    <row r="133" spans="1:9" ht="23.85" customHeight="1" x14ac:dyDescent="0.3">
      <c r="A133" s="155"/>
      <c r="B133" s="145" t="s">
        <v>1713</v>
      </c>
      <c r="C133" s="143"/>
      <c r="D133" s="143"/>
      <c r="E133" s="143"/>
      <c r="F133" s="146" t="s">
        <v>84</v>
      </c>
      <c r="G133" s="146" t="s">
        <v>85</v>
      </c>
      <c r="H133" s="143" t="s">
        <v>86</v>
      </c>
      <c r="I133" s="144" t="s">
        <v>1704</v>
      </c>
    </row>
    <row r="134" spans="1:9" ht="23.85" customHeight="1" x14ac:dyDescent="0.3">
      <c r="A134" s="149"/>
      <c r="B134" s="147"/>
      <c r="C134" s="147"/>
      <c r="D134" s="147"/>
      <c r="E134" s="147"/>
      <c r="F134" s="148">
        <f>+D132</f>
        <v>3925</v>
      </c>
      <c r="G134" s="148">
        <f>+C132</f>
        <v>3925</v>
      </c>
      <c r="H134" s="147" t="s">
        <v>87</v>
      </c>
      <c r="I134" s="149"/>
    </row>
    <row r="135" spans="1:9" ht="23.85" customHeight="1" x14ac:dyDescent="0.3">
      <c r="A135" s="144">
        <v>44</v>
      </c>
      <c r="B135" s="141" t="s">
        <v>55</v>
      </c>
      <c r="C135" s="153">
        <v>390</v>
      </c>
      <c r="D135" s="153">
        <f>+C135</f>
        <v>390</v>
      </c>
      <c r="E135" s="154" t="s">
        <v>8</v>
      </c>
      <c r="F135" s="143" t="s">
        <v>92</v>
      </c>
      <c r="G135" s="143" t="str">
        <f>+F135</f>
        <v>ร้านอุ้ยเซ้งวัสดุก่อสร้าง</v>
      </c>
      <c r="H135" s="143" t="s">
        <v>83</v>
      </c>
      <c r="I135" s="144" t="s">
        <v>1714</v>
      </c>
    </row>
    <row r="136" spans="1:9" ht="23.85" customHeight="1" x14ac:dyDescent="0.3">
      <c r="A136" s="155"/>
      <c r="B136" s="145" t="s">
        <v>1715</v>
      </c>
      <c r="C136" s="143"/>
      <c r="D136" s="143"/>
      <c r="E136" s="143"/>
      <c r="F136" s="146" t="s">
        <v>84</v>
      </c>
      <c r="G136" s="146" t="s">
        <v>85</v>
      </c>
      <c r="H136" s="143" t="s">
        <v>86</v>
      </c>
      <c r="I136" s="144" t="s">
        <v>1704</v>
      </c>
    </row>
    <row r="137" spans="1:9" ht="23.85" customHeight="1" x14ac:dyDescent="0.3">
      <c r="A137" s="149"/>
      <c r="B137" s="147"/>
      <c r="C137" s="147"/>
      <c r="D137" s="147"/>
      <c r="E137" s="147"/>
      <c r="F137" s="148">
        <f>+C135</f>
        <v>390</v>
      </c>
      <c r="G137" s="148">
        <f>+C135</f>
        <v>390</v>
      </c>
      <c r="H137" s="147" t="s">
        <v>87</v>
      </c>
      <c r="I137" s="149"/>
    </row>
    <row r="138" spans="1:9" ht="23.85" customHeight="1" x14ac:dyDescent="0.3">
      <c r="A138" s="144">
        <v>45</v>
      </c>
      <c r="B138" s="141" t="s">
        <v>82</v>
      </c>
      <c r="C138" s="153">
        <v>1860.6</v>
      </c>
      <c r="D138" s="153">
        <f>+C138</f>
        <v>1860.6</v>
      </c>
      <c r="E138" s="154" t="s">
        <v>8</v>
      </c>
      <c r="F138" s="143" t="s">
        <v>89</v>
      </c>
      <c r="G138" s="143" t="str">
        <f>+F138</f>
        <v>สหกรณ์การเกษตรนครไทย</v>
      </c>
      <c r="H138" s="143" t="s">
        <v>83</v>
      </c>
      <c r="I138" s="144" t="s">
        <v>1716</v>
      </c>
    </row>
    <row r="139" spans="1:9" ht="23.85" customHeight="1" x14ac:dyDescent="0.3">
      <c r="A139" s="155"/>
      <c r="B139" s="145" t="s">
        <v>490</v>
      </c>
      <c r="C139" s="143"/>
      <c r="D139" s="143"/>
      <c r="E139" s="143"/>
      <c r="F139" s="146" t="s">
        <v>84</v>
      </c>
      <c r="G139" s="146" t="s">
        <v>85</v>
      </c>
      <c r="H139" s="143" t="s">
        <v>86</v>
      </c>
      <c r="I139" s="144" t="s">
        <v>1717</v>
      </c>
    </row>
    <row r="140" spans="1:9" ht="23.85" customHeight="1" x14ac:dyDescent="0.3">
      <c r="A140" s="149"/>
      <c r="B140" s="147"/>
      <c r="C140" s="147"/>
      <c r="D140" s="147"/>
      <c r="E140" s="147"/>
      <c r="F140" s="148">
        <f>+D138</f>
        <v>1860.6</v>
      </c>
      <c r="G140" s="148">
        <f>+C138</f>
        <v>1860.6</v>
      </c>
      <c r="H140" s="147" t="s">
        <v>87</v>
      </c>
      <c r="I140" s="149"/>
    </row>
    <row r="141" spans="1:9" ht="23.85" customHeight="1" x14ac:dyDescent="0.3">
      <c r="A141" s="144">
        <v>46</v>
      </c>
      <c r="B141" s="141" t="s">
        <v>82</v>
      </c>
      <c r="C141" s="153">
        <v>1240.4000000000001</v>
      </c>
      <c r="D141" s="153">
        <f>+C141</f>
        <v>1240.4000000000001</v>
      </c>
      <c r="E141" s="154" t="s">
        <v>8</v>
      </c>
      <c r="F141" s="143" t="s">
        <v>89</v>
      </c>
      <c r="G141" s="143" t="str">
        <f>+F141</f>
        <v>สหกรณ์การเกษตรนครไทย</v>
      </c>
      <c r="H141" s="143" t="s">
        <v>83</v>
      </c>
      <c r="I141" s="144" t="s">
        <v>1718</v>
      </c>
    </row>
    <row r="142" spans="1:9" ht="23.85" customHeight="1" x14ac:dyDescent="0.3">
      <c r="A142" s="155"/>
      <c r="B142" s="145" t="s">
        <v>93</v>
      </c>
      <c r="C142" s="143"/>
      <c r="D142" s="143"/>
      <c r="E142" s="143"/>
      <c r="F142" s="146" t="s">
        <v>84</v>
      </c>
      <c r="G142" s="146" t="s">
        <v>85</v>
      </c>
      <c r="H142" s="143" t="s">
        <v>86</v>
      </c>
      <c r="I142" s="144" t="s">
        <v>1717</v>
      </c>
    </row>
    <row r="143" spans="1:9" ht="23.85" customHeight="1" x14ac:dyDescent="0.3">
      <c r="A143" s="149"/>
      <c r="B143" s="147"/>
      <c r="C143" s="147"/>
      <c r="D143" s="147"/>
      <c r="E143" s="147"/>
      <c r="F143" s="148">
        <f>+C141</f>
        <v>1240.4000000000001</v>
      </c>
      <c r="G143" s="148">
        <f>+C141</f>
        <v>1240.4000000000001</v>
      </c>
      <c r="H143" s="147" t="s">
        <v>87</v>
      </c>
      <c r="I143" s="149"/>
    </row>
    <row r="144" spans="1:9" ht="23.85" customHeight="1" x14ac:dyDescent="0.3">
      <c r="A144" s="144">
        <v>47</v>
      </c>
      <c r="B144" s="141" t="s">
        <v>55</v>
      </c>
      <c r="C144" s="153">
        <v>2200</v>
      </c>
      <c r="D144" s="153">
        <f>+C144</f>
        <v>2200</v>
      </c>
      <c r="E144" s="154" t="s">
        <v>8</v>
      </c>
      <c r="F144" s="143" t="s">
        <v>92</v>
      </c>
      <c r="G144" s="143" t="str">
        <f>+F144</f>
        <v>ร้านอุ้ยเซ้งวัสดุก่อสร้าง</v>
      </c>
      <c r="H144" s="143" t="s">
        <v>83</v>
      </c>
      <c r="I144" s="144" t="s">
        <v>1719</v>
      </c>
    </row>
    <row r="145" spans="1:9" ht="23.85" customHeight="1" x14ac:dyDescent="0.3">
      <c r="A145" s="155"/>
      <c r="B145" s="145" t="s">
        <v>1720</v>
      </c>
      <c r="C145" s="143"/>
      <c r="D145" s="143"/>
      <c r="E145" s="143"/>
      <c r="F145" s="146" t="s">
        <v>84</v>
      </c>
      <c r="G145" s="146" t="s">
        <v>85</v>
      </c>
      <c r="H145" s="143" t="s">
        <v>86</v>
      </c>
      <c r="I145" s="144" t="s">
        <v>1717</v>
      </c>
    </row>
    <row r="146" spans="1:9" ht="23.85" customHeight="1" x14ac:dyDescent="0.3">
      <c r="A146" s="149"/>
      <c r="B146" s="147"/>
      <c r="C146" s="147"/>
      <c r="D146" s="147"/>
      <c r="E146" s="147"/>
      <c r="F146" s="148">
        <f>+C144</f>
        <v>2200</v>
      </c>
      <c r="G146" s="148">
        <f>+C144</f>
        <v>2200</v>
      </c>
      <c r="H146" s="147" t="s">
        <v>87</v>
      </c>
      <c r="I146" s="149"/>
    </row>
    <row r="147" spans="1:9" ht="23.85" customHeight="1" x14ac:dyDescent="0.3">
      <c r="A147" s="144">
        <v>48</v>
      </c>
      <c r="B147" s="141" t="s">
        <v>55</v>
      </c>
      <c r="C147" s="142">
        <v>200</v>
      </c>
      <c r="D147" s="142">
        <f>+C147</f>
        <v>200</v>
      </c>
      <c r="E147" s="143" t="s">
        <v>8</v>
      </c>
      <c r="F147" s="143" t="s">
        <v>92</v>
      </c>
      <c r="G147" s="143" t="str">
        <f>+F147</f>
        <v>ร้านอุ้ยเซ้งวัสดุก่อสร้าง</v>
      </c>
      <c r="H147" s="143" t="s">
        <v>83</v>
      </c>
      <c r="I147" s="144" t="s">
        <v>1721</v>
      </c>
    </row>
    <row r="148" spans="1:9" ht="23.85" customHeight="1" x14ac:dyDescent="0.3">
      <c r="A148" s="155"/>
      <c r="B148" s="145" t="s">
        <v>1722</v>
      </c>
      <c r="C148" s="143"/>
      <c r="D148" s="143"/>
      <c r="E148" s="143"/>
      <c r="F148" s="145" t="s">
        <v>84</v>
      </c>
      <c r="G148" s="146" t="s">
        <v>85</v>
      </c>
      <c r="H148" s="143" t="s">
        <v>86</v>
      </c>
      <c r="I148" s="144" t="s">
        <v>1717</v>
      </c>
    </row>
    <row r="149" spans="1:9" ht="23.85" customHeight="1" x14ac:dyDescent="0.3">
      <c r="A149" s="149"/>
      <c r="B149" s="147"/>
      <c r="C149" s="147"/>
      <c r="D149" s="147"/>
      <c r="E149" s="147"/>
      <c r="F149" s="148">
        <f>+C147</f>
        <v>200</v>
      </c>
      <c r="G149" s="148">
        <f>+C147</f>
        <v>200</v>
      </c>
      <c r="H149" s="147" t="s">
        <v>87</v>
      </c>
      <c r="I149" s="149"/>
    </row>
    <row r="150" spans="1:9" ht="23.85" customHeight="1" x14ac:dyDescent="0.3">
      <c r="A150" s="144">
        <v>49</v>
      </c>
      <c r="B150" s="141" t="s">
        <v>55</v>
      </c>
      <c r="C150" s="153">
        <v>750</v>
      </c>
      <c r="D150" s="153">
        <f>+C150</f>
        <v>750</v>
      </c>
      <c r="E150" s="154" t="s">
        <v>8</v>
      </c>
      <c r="F150" s="143" t="s">
        <v>92</v>
      </c>
      <c r="G150" s="143" t="str">
        <f>+F150</f>
        <v>ร้านอุ้ยเซ้งวัสดุก่อสร้าง</v>
      </c>
      <c r="H150" s="143" t="s">
        <v>83</v>
      </c>
      <c r="I150" s="144" t="s">
        <v>1723</v>
      </c>
    </row>
    <row r="151" spans="1:9" ht="23.85" customHeight="1" x14ac:dyDescent="0.3">
      <c r="A151" s="155"/>
      <c r="B151" s="145" t="s">
        <v>1724</v>
      </c>
      <c r="C151" s="143"/>
      <c r="D151" s="143"/>
      <c r="E151" s="143"/>
      <c r="F151" s="146" t="s">
        <v>84</v>
      </c>
      <c r="G151" s="146" t="s">
        <v>85</v>
      </c>
      <c r="H151" s="143" t="s">
        <v>86</v>
      </c>
      <c r="I151" s="144" t="s">
        <v>1717</v>
      </c>
    </row>
    <row r="152" spans="1:9" ht="23.85" customHeight="1" x14ac:dyDescent="0.3">
      <c r="A152" s="149"/>
      <c r="B152" s="147"/>
      <c r="C152" s="147"/>
      <c r="D152" s="147"/>
      <c r="E152" s="147"/>
      <c r="F152" s="148">
        <f>+C150</f>
        <v>750</v>
      </c>
      <c r="G152" s="148">
        <f>+C150</f>
        <v>750</v>
      </c>
      <c r="H152" s="147" t="s">
        <v>87</v>
      </c>
      <c r="I152" s="149"/>
    </row>
    <row r="153" spans="1:9" ht="23.85" customHeight="1" x14ac:dyDescent="0.3">
      <c r="A153" s="144">
        <v>50</v>
      </c>
      <c r="B153" s="141" t="s">
        <v>55</v>
      </c>
      <c r="C153" s="153">
        <v>1485</v>
      </c>
      <c r="D153" s="153">
        <f>+C153</f>
        <v>1485</v>
      </c>
      <c r="E153" s="154" t="s">
        <v>8</v>
      </c>
      <c r="F153" s="143" t="s">
        <v>92</v>
      </c>
      <c r="G153" s="143" t="str">
        <f>+F153</f>
        <v>ร้านอุ้ยเซ้งวัสดุก่อสร้าง</v>
      </c>
      <c r="H153" s="143" t="s">
        <v>83</v>
      </c>
      <c r="I153" s="144" t="s">
        <v>1651</v>
      </c>
    </row>
    <row r="154" spans="1:9" ht="23.85" customHeight="1" x14ac:dyDescent="0.3">
      <c r="A154" s="155"/>
      <c r="B154" s="145" t="s">
        <v>1725</v>
      </c>
      <c r="C154" s="143"/>
      <c r="D154" s="143"/>
      <c r="E154" s="143"/>
      <c r="F154" s="146" t="s">
        <v>84</v>
      </c>
      <c r="G154" s="146" t="s">
        <v>85</v>
      </c>
      <c r="H154" s="143" t="s">
        <v>86</v>
      </c>
      <c r="I154" s="144" t="s">
        <v>1717</v>
      </c>
    </row>
    <row r="155" spans="1:9" ht="23.85" customHeight="1" x14ac:dyDescent="0.3">
      <c r="A155" s="149"/>
      <c r="B155" s="147"/>
      <c r="C155" s="147"/>
      <c r="D155" s="147"/>
      <c r="E155" s="147"/>
      <c r="F155" s="148">
        <f>+C153</f>
        <v>1485</v>
      </c>
      <c r="G155" s="148">
        <f>+C153</f>
        <v>1485</v>
      </c>
      <c r="H155" s="147" t="s">
        <v>87</v>
      </c>
      <c r="I155" s="149"/>
    </row>
    <row r="156" spans="1:9" ht="23.85" customHeight="1" x14ac:dyDescent="0.3">
      <c r="A156" s="144">
        <v>51</v>
      </c>
      <c r="B156" s="141" t="s">
        <v>55</v>
      </c>
      <c r="C156" s="153">
        <v>1975</v>
      </c>
      <c r="D156" s="153">
        <f>+C156</f>
        <v>1975</v>
      </c>
      <c r="E156" s="154" t="s">
        <v>8</v>
      </c>
      <c r="F156" s="143" t="s">
        <v>92</v>
      </c>
      <c r="G156" s="143" t="str">
        <f>+F156</f>
        <v>ร้านอุ้ยเซ้งวัสดุก่อสร้าง</v>
      </c>
      <c r="H156" s="143" t="s">
        <v>83</v>
      </c>
      <c r="I156" s="144" t="s">
        <v>1726</v>
      </c>
    </row>
    <row r="157" spans="1:9" ht="23.85" customHeight="1" x14ac:dyDescent="0.3">
      <c r="A157" s="155"/>
      <c r="B157" s="145" t="s">
        <v>1727</v>
      </c>
      <c r="C157" s="143"/>
      <c r="D157" s="143"/>
      <c r="E157" s="143"/>
      <c r="F157" s="146" t="s">
        <v>84</v>
      </c>
      <c r="G157" s="146" t="s">
        <v>85</v>
      </c>
      <c r="H157" s="143" t="s">
        <v>86</v>
      </c>
      <c r="I157" s="144" t="s">
        <v>1728</v>
      </c>
    </row>
    <row r="158" spans="1:9" ht="23.85" customHeight="1" x14ac:dyDescent="0.3">
      <c r="A158" s="149"/>
      <c r="B158" s="147"/>
      <c r="C158" s="147"/>
      <c r="D158" s="147"/>
      <c r="E158" s="147"/>
      <c r="F158" s="148">
        <f>+C156</f>
        <v>1975</v>
      </c>
      <c r="G158" s="148">
        <f>+C156</f>
        <v>1975</v>
      </c>
      <c r="H158" s="147" t="s">
        <v>87</v>
      </c>
      <c r="I158" s="149"/>
    </row>
    <row r="159" spans="1:9" ht="23.85" customHeight="1" x14ac:dyDescent="0.3">
      <c r="A159" s="144">
        <v>52</v>
      </c>
      <c r="B159" s="141" t="s">
        <v>55</v>
      </c>
      <c r="C159" s="153">
        <v>300</v>
      </c>
      <c r="D159" s="153">
        <f>+C159</f>
        <v>300</v>
      </c>
      <c r="E159" s="154" t="s">
        <v>8</v>
      </c>
      <c r="F159" s="143" t="s">
        <v>92</v>
      </c>
      <c r="G159" s="143" t="str">
        <f>+F159</f>
        <v>ร้านอุ้ยเซ้งวัสดุก่อสร้าง</v>
      </c>
      <c r="H159" s="143" t="s">
        <v>83</v>
      </c>
      <c r="I159" s="144" t="s">
        <v>1729</v>
      </c>
    </row>
    <row r="160" spans="1:9" ht="23.85" customHeight="1" x14ac:dyDescent="0.3">
      <c r="A160" s="155"/>
      <c r="B160" s="145" t="s">
        <v>1730</v>
      </c>
      <c r="C160" s="143"/>
      <c r="D160" s="143"/>
      <c r="E160" s="143"/>
      <c r="F160" s="146" t="s">
        <v>84</v>
      </c>
      <c r="G160" s="146" t="s">
        <v>85</v>
      </c>
      <c r="H160" s="143" t="s">
        <v>86</v>
      </c>
      <c r="I160" s="144" t="s">
        <v>1728</v>
      </c>
    </row>
    <row r="161" spans="1:9" ht="23.85" customHeight="1" x14ac:dyDescent="0.3">
      <c r="A161" s="149"/>
      <c r="B161" s="147"/>
      <c r="C161" s="147"/>
      <c r="D161" s="147"/>
      <c r="E161" s="147"/>
      <c r="F161" s="148">
        <f>+C159</f>
        <v>300</v>
      </c>
      <c r="G161" s="148">
        <f>+C159</f>
        <v>300</v>
      </c>
      <c r="H161" s="147" t="s">
        <v>87</v>
      </c>
      <c r="I161" s="149"/>
    </row>
    <row r="162" spans="1:9" ht="23.85" customHeight="1" x14ac:dyDescent="0.3">
      <c r="A162" s="144">
        <v>53</v>
      </c>
      <c r="B162" s="141" t="s">
        <v>1176</v>
      </c>
      <c r="C162" s="153">
        <v>1000</v>
      </c>
      <c r="D162" s="153">
        <f>+C162</f>
        <v>1000</v>
      </c>
      <c r="E162" s="154" t="s">
        <v>8</v>
      </c>
      <c r="F162" s="143" t="s">
        <v>92</v>
      </c>
      <c r="G162" s="143" t="str">
        <f>+F162</f>
        <v>ร้านอุ้ยเซ้งวัสดุก่อสร้าง</v>
      </c>
      <c r="H162" s="143" t="s">
        <v>83</v>
      </c>
      <c r="I162" s="144" t="s">
        <v>1731</v>
      </c>
    </row>
    <row r="163" spans="1:9" ht="23.85" customHeight="1" x14ac:dyDescent="0.3">
      <c r="A163" s="155"/>
      <c r="B163" s="145" t="s">
        <v>1732</v>
      </c>
      <c r="C163" s="143"/>
      <c r="D163" s="143"/>
      <c r="E163" s="143"/>
      <c r="F163" s="146" t="s">
        <v>84</v>
      </c>
      <c r="G163" s="146" t="s">
        <v>85</v>
      </c>
      <c r="H163" s="143" t="s">
        <v>86</v>
      </c>
      <c r="I163" s="144" t="s">
        <v>1728</v>
      </c>
    </row>
    <row r="164" spans="1:9" ht="23.85" customHeight="1" x14ac:dyDescent="0.3">
      <c r="A164" s="149"/>
      <c r="B164" s="147"/>
      <c r="C164" s="147"/>
      <c r="D164" s="147"/>
      <c r="E164" s="147"/>
      <c r="F164" s="148">
        <f>+C162</f>
        <v>1000</v>
      </c>
      <c r="G164" s="148">
        <f>+C162</f>
        <v>1000</v>
      </c>
      <c r="H164" s="147" t="s">
        <v>87</v>
      </c>
      <c r="I164" s="149"/>
    </row>
    <row r="165" spans="1:9" ht="23.85" customHeight="1" x14ac:dyDescent="0.3">
      <c r="A165" s="144">
        <v>54</v>
      </c>
      <c r="B165" s="141" t="s">
        <v>88</v>
      </c>
      <c r="C165" s="153">
        <v>1064</v>
      </c>
      <c r="D165" s="153">
        <f>+C165</f>
        <v>1064</v>
      </c>
      <c r="E165" s="154" t="s">
        <v>8</v>
      </c>
      <c r="F165" s="143" t="s">
        <v>92</v>
      </c>
      <c r="G165" s="143" t="str">
        <f>+F165</f>
        <v>ร้านอุ้ยเซ้งวัสดุก่อสร้าง</v>
      </c>
      <c r="H165" s="143" t="s">
        <v>83</v>
      </c>
      <c r="I165" s="144" t="s">
        <v>1733</v>
      </c>
    </row>
    <row r="166" spans="1:9" ht="23.85" customHeight="1" x14ac:dyDescent="0.3">
      <c r="A166" s="155"/>
      <c r="B166" s="145" t="s">
        <v>490</v>
      </c>
      <c r="C166" s="143"/>
      <c r="D166" s="143"/>
      <c r="E166" s="143"/>
      <c r="F166" s="146" t="s">
        <v>84</v>
      </c>
      <c r="G166" s="146" t="s">
        <v>85</v>
      </c>
      <c r="H166" s="143" t="s">
        <v>86</v>
      </c>
      <c r="I166" s="144" t="s">
        <v>1728</v>
      </c>
    </row>
    <row r="167" spans="1:9" ht="23.85" customHeight="1" x14ac:dyDescent="0.3">
      <c r="A167" s="149"/>
      <c r="B167" s="147"/>
      <c r="C167" s="147"/>
      <c r="D167" s="147"/>
      <c r="E167" s="147"/>
      <c r="F167" s="148">
        <f>+C165</f>
        <v>1064</v>
      </c>
      <c r="G167" s="148">
        <f>+C165</f>
        <v>1064</v>
      </c>
      <c r="H167" s="147" t="s">
        <v>87</v>
      </c>
      <c r="I167" s="149"/>
    </row>
    <row r="168" spans="1:9" ht="23.85" customHeight="1" x14ac:dyDescent="0.3">
      <c r="A168" s="144">
        <v>55</v>
      </c>
      <c r="B168" s="141" t="s">
        <v>88</v>
      </c>
      <c r="C168" s="153">
        <v>2330</v>
      </c>
      <c r="D168" s="153">
        <f>+C168</f>
        <v>2330</v>
      </c>
      <c r="E168" s="154" t="s">
        <v>8</v>
      </c>
      <c r="F168" s="143" t="s">
        <v>99</v>
      </c>
      <c r="G168" s="143" t="str">
        <f>+F168</f>
        <v>อู่สาครเซอร์วิส</v>
      </c>
      <c r="H168" s="143" t="s">
        <v>83</v>
      </c>
      <c r="I168" s="144" t="s">
        <v>1734</v>
      </c>
    </row>
    <row r="169" spans="1:9" ht="23.85" customHeight="1" x14ac:dyDescent="0.3">
      <c r="A169" s="155"/>
      <c r="B169" s="156" t="s">
        <v>94</v>
      </c>
      <c r="C169" s="143"/>
      <c r="D169" s="143"/>
      <c r="E169" s="143"/>
      <c r="F169" s="146" t="s">
        <v>84</v>
      </c>
      <c r="G169" s="146" t="s">
        <v>85</v>
      </c>
      <c r="H169" s="143" t="s">
        <v>86</v>
      </c>
      <c r="I169" s="144" t="s">
        <v>1735</v>
      </c>
    </row>
    <row r="170" spans="1:9" ht="23.85" customHeight="1" x14ac:dyDescent="0.3">
      <c r="A170" s="149"/>
      <c r="B170" s="147"/>
      <c r="C170" s="147"/>
      <c r="D170" s="147"/>
      <c r="E170" s="147"/>
      <c r="F170" s="148">
        <f>+C168</f>
        <v>2330</v>
      </c>
      <c r="G170" s="148">
        <f>+C168</f>
        <v>2330</v>
      </c>
      <c r="H170" s="147" t="s">
        <v>87</v>
      </c>
      <c r="I170" s="149"/>
    </row>
    <row r="171" spans="1:9" ht="23.85" customHeight="1" x14ac:dyDescent="0.3">
      <c r="A171" s="144">
        <v>56</v>
      </c>
      <c r="B171" s="141" t="s">
        <v>1176</v>
      </c>
      <c r="C171" s="153">
        <v>330</v>
      </c>
      <c r="D171" s="153">
        <f>+C171</f>
        <v>330</v>
      </c>
      <c r="E171" s="154" t="s">
        <v>8</v>
      </c>
      <c r="F171" s="143" t="s">
        <v>99</v>
      </c>
      <c r="G171" s="143" t="str">
        <f>+F171</f>
        <v>อู่สาครเซอร์วิส</v>
      </c>
      <c r="H171" s="143" t="s">
        <v>83</v>
      </c>
      <c r="I171" s="144" t="s">
        <v>1736</v>
      </c>
    </row>
    <row r="172" spans="1:9" ht="23.85" customHeight="1" x14ac:dyDescent="0.3">
      <c r="A172" s="155"/>
      <c r="B172" s="145" t="s">
        <v>98</v>
      </c>
      <c r="C172" s="143"/>
      <c r="D172" s="143"/>
      <c r="E172" s="143"/>
      <c r="F172" s="146" t="s">
        <v>84</v>
      </c>
      <c r="G172" s="146" t="s">
        <v>85</v>
      </c>
      <c r="H172" s="143" t="s">
        <v>86</v>
      </c>
      <c r="I172" s="144" t="s">
        <v>1735</v>
      </c>
    </row>
    <row r="173" spans="1:9" ht="23.85" customHeight="1" x14ac:dyDescent="0.3">
      <c r="A173" s="149"/>
      <c r="B173" s="147"/>
      <c r="C173" s="147"/>
      <c r="D173" s="147"/>
      <c r="E173" s="147"/>
      <c r="F173" s="148">
        <f>+C171</f>
        <v>330</v>
      </c>
      <c r="G173" s="148">
        <f>+C171</f>
        <v>330</v>
      </c>
      <c r="H173" s="147" t="s">
        <v>87</v>
      </c>
      <c r="I173" s="149"/>
    </row>
    <row r="174" spans="1:9" ht="23.85" customHeight="1" x14ac:dyDescent="0.3">
      <c r="A174" s="144">
        <v>57</v>
      </c>
      <c r="B174" s="141" t="s">
        <v>82</v>
      </c>
      <c r="C174" s="153">
        <v>1013</v>
      </c>
      <c r="D174" s="153">
        <f>+C174</f>
        <v>1013</v>
      </c>
      <c r="E174" s="154" t="s">
        <v>8</v>
      </c>
      <c r="F174" s="143" t="s">
        <v>89</v>
      </c>
      <c r="G174" s="143" t="str">
        <f>+F174</f>
        <v>สหกรณ์การเกษตรนครไทย</v>
      </c>
      <c r="H174" s="143" t="s">
        <v>83</v>
      </c>
      <c r="I174" s="144" t="s">
        <v>1737</v>
      </c>
    </row>
    <row r="175" spans="1:9" ht="23.85" customHeight="1" x14ac:dyDescent="0.3">
      <c r="A175" s="155"/>
      <c r="B175" s="145" t="s">
        <v>96</v>
      </c>
      <c r="C175" s="143"/>
      <c r="D175" s="143"/>
      <c r="E175" s="143"/>
      <c r="F175" s="146" t="s">
        <v>84</v>
      </c>
      <c r="G175" s="146" t="s">
        <v>85</v>
      </c>
      <c r="H175" s="143" t="s">
        <v>86</v>
      </c>
      <c r="I175" s="144" t="s">
        <v>1738</v>
      </c>
    </row>
    <row r="176" spans="1:9" ht="23.85" customHeight="1" x14ac:dyDescent="0.3">
      <c r="A176" s="149"/>
      <c r="B176" s="147"/>
      <c r="C176" s="147"/>
      <c r="D176" s="147"/>
      <c r="E176" s="147"/>
      <c r="F176" s="148">
        <f>+C174</f>
        <v>1013</v>
      </c>
      <c r="G176" s="148">
        <f>+C174</f>
        <v>1013</v>
      </c>
      <c r="H176" s="147" t="s">
        <v>87</v>
      </c>
      <c r="I176" s="149"/>
    </row>
    <row r="177" spans="1:9" ht="23.85" customHeight="1" x14ac:dyDescent="0.3">
      <c r="A177" s="144">
        <v>58</v>
      </c>
      <c r="B177" s="141" t="s">
        <v>55</v>
      </c>
      <c r="C177" s="153">
        <v>1044</v>
      </c>
      <c r="D177" s="153">
        <f>+C177</f>
        <v>1044</v>
      </c>
      <c r="E177" s="154" t="s">
        <v>8</v>
      </c>
      <c r="F177" s="143" t="s">
        <v>95</v>
      </c>
      <c r="G177" s="143" t="str">
        <f>+F177</f>
        <v>ร้านน้ำสิริโชค</v>
      </c>
      <c r="H177" s="143" t="s">
        <v>83</v>
      </c>
      <c r="I177" s="144" t="s">
        <v>1739</v>
      </c>
    </row>
    <row r="178" spans="1:9" ht="23.85" customHeight="1" x14ac:dyDescent="0.3">
      <c r="A178" s="155"/>
      <c r="B178" s="145" t="s">
        <v>232</v>
      </c>
      <c r="C178" s="143"/>
      <c r="D178" s="143"/>
      <c r="E178" s="143"/>
      <c r="F178" s="146" t="s">
        <v>84</v>
      </c>
      <c r="G178" s="146" t="s">
        <v>85</v>
      </c>
      <c r="H178" s="143" t="s">
        <v>86</v>
      </c>
      <c r="I178" s="144" t="s">
        <v>1738</v>
      </c>
    </row>
    <row r="179" spans="1:9" ht="23.85" customHeight="1" x14ac:dyDescent="0.3">
      <c r="A179" s="149"/>
      <c r="B179" s="147"/>
      <c r="C179" s="147"/>
      <c r="D179" s="147"/>
      <c r="E179" s="147"/>
      <c r="F179" s="148">
        <f>+C177</f>
        <v>1044</v>
      </c>
      <c r="G179" s="148">
        <f>+C177</f>
        <v>1044</v>
      </c>
      <c r="H179" s="147" t="s">
        <v>87</v>
      </c>
      <c r="I179" s="149"/>
    </row>
    <row r="180" spans="1:9" ht="23.85" customHeight="1" x14ac:dyDescent="0.3">
      <c r="A180" s="144">
        <v>59</v>
      </c>
      <c r="B180" s="141" t="s">
        <v>82</v>
      </c>
      <c r="C180" s="153">
        <v>1395.45</v>
      </c>
      <c r="D180" s="153">
        <f>+C180</f>
        <v>1395.45</v>
      </c>
      <c r="E180" s="154" t="s">
        <v>8</v>
      </c>
      <c r="F180" s="143" t="s">
        <v>89</v>
      </c>
      <c r="G180" s="143" t="str">
        <f>+F180</f>
        <v>สหกรณ์การเกษตรนครไทย</v>
      </c>
      <c r="H180" s="143" t="s">
        <v>83</v>
      </c>
      <c r="I180" s="144" t="s">
        <v>1740</v>
      </c>
    </row>
    <row r="181" spans="1:9" ht="23.85" customHeight="1" x14ac:dyDescent="0.3">
      <c r="A181" s="155"/>
      <c r="B181" s="145" t="s">
        <v>90</v>
      </c>
      <c r="C181" s="143"/>
      <c r="D181" s="143"/>
      <c r="E181" s="143"/>
      <c r="F181" s="146" t="s">
        <v>84</v>
      </c>
      <c r="G181" s="146" t="s">
        <v>85</v>
      </c>
      <c r="H181" s="143" t="s">
        <v>86</v>
      </c>
      <c r="I181" s="144" t="s">
        <v>1741</v>
      </c>
    </row>
    <row r="182" spans="1:9" ht="23.85" customHeight="1" x14ac:dyDescent="0.3">
      <c r="A182" s="149"/>
      <c r="B182" s="147"/>
      <c r="C182" s="147"/>
      <c r="D182" s="147"/>
      <c r="E182" s="147"/>
      <c r="F182" s="148">
        <f>+C180</f>
        <v>1395.45</v>
      </c>
      <c r="G182" s="148">
        <f>+C180</f>
        <v>1395.45</v>
      </c>
      <c r="H182" s="147" t="s">
        <v>87</v>
      </c>
      <c r="I182" s="149"/>
    </row>
    <row r="183" spans="1:9" ht="23.85" customHeight="1" x14ac:dyDescent="0.3">
      <c r="A183" s="144">
        <v>60</v>
      </c>
      <c r="B183" s="141" t="s">
        <v>82</v>
      </c>
      <c r="C183" s="142">
        <v>1550.5</v>
      </c>
      <c r="D183" s="142">
        <f>+C183</f>
        <v>1550.5</v>
      </c>
      <c r="E183" s="143" t="s">
        <v>8</v>
      </c>
      <c r="F183" s="143" t="s">
        <v>89</v>
      </c>
      <c r="G183" s="143" t="str">
        <f>+F183</f>
        <v>สหกรณ์การเกษตรนครไทย</v>
      </c>
      <c r="H183" s="143" t="s">
        <v>83</v>
      </c>
      <c r="I183" s="144" t="s">
        <v>1742</v>
      </c>
    </row>
    <row r="184" spans="1:9" ht="23.85" customHeight="1" x14ac:dyDescent="0.3">
      <c r="A184" s="155"/>
      <c r="B184" s="145" t="s">
        <v>93</v>
      </c>
      <c r="C184" s="143"/>
      <c r="D184" s="143"/>
      <c r="E184" s="143"/>
      <c r="F184" s="145" t="s">
        <v>84</v>
      </c>
      <c r="G184" s="146" t="s">
        <v>85</v>
      </c>
      <c r="H184" s="143" t="s">
        <v>86</v>
      </c>
      <c r="I184" s="144" t="s">
        <v>1741</v>
      </c>
    </row>
    <row r="185" spans="1:9" ht="23.85" customHeight="1" x14ac:dyDescent="0.3">
      <c r="A185" s="149"/>
      <c r="B185" s="147"/>
      <c r="C185" s="147"/>
      <c r="D185" s="147"/>
      <c r="E185" s="147"/>
      <c r="F185" s="148">
        <f>+C183</f>
        <v>1550.5</v>
      </c>
      <c r="G185" s="148">
        <f>+C183</f>
        <v>1550.5</v>
      </c>
      <c r="H185" s="147" t="s">
        <v>87</v>
      </c>
      <c r="I185" s="149"/>
    </row>
    <row r="186" spans="1:9" ht="23.85" customHeight="1" x14ac:dyDescent="0.3">
      <c r="A186" s="144">
        <v>61</v>
      </c>
      <c r="B186" s="141" t="s">
        <v>82</v>
      </c>
      <c r="C186" s="153">
        <v>891.44</v>
      </c>
      <c r="D186" s="153">
        <f>+C186</f>
        <v>891.44</v>
      </c>
      <c r="E186" s="154" t="s">
        <v>8</v>
      </c>
      <c r="F186" s="143" t="s">
        <v>89</v>
      </c>
      <c r="G186" s="143" t="str">
        <f>+F186</f>
        <v>สหกรณ์การเกษตรนครไทย</v>
      </c>
      <c r="H186" s="143" t="s">
        <v>83</v>
      </c>
      <c r="I186" s="144" t="s">
        <v>1743</v>
      </c>
    </row>
    <row r="187" spans="1:9" ht="23.85" customHeight="1" x14ac:dyDescent="0.3">
      <c r="A187" s="155"/>
      <c r="B187" s="145" t="s">
        <v>97</v>
      </c>
      <c r="C187" s="143"/>
      <c r="D187" s="143"/>
      <c r="E187" s="143"/>
      <c r="F187" s="146" t="s">
        <v>84</v>
      </c>
      <c r="G187" s="146" t="s">
        <v>85</v>
      </c>
      <c r="H187" s="143" t="s">
        <v>86</v>
      </c>
      <c r="I187" s="144" t="s">
        <v>1741</v>
      </c>
    </row>
    <row r="188" spans="1:9" ht="23.85" customHeight="1" x14ac:dyDescent="0.3">
      <c r="A188" s="149"/>
      <c r="B188" s="147"/>
      <c r="C188" s="147"/>
      <c r="D188" s="147"/>
      <c r="E188" s="147"/>
      <c r="F188" s="148">
        <f>+C186</f>
        <v>891.44</v>
      </c>
      <c r="G188" s="148">
        <f>+C186</f>
        <v>891.44</v>
      </c>
      <c r="H188" s="147" t="s">
        <v>87</v>
      </c>
      <c r="I188" s="149"/>
    </row>
    <row r="189" spans="1:9" ht="23.85" customHeight="1" x14ac:dyDescent="0.3">
      <c r="A189" s="144">
        <v>62</v>
      </c>
      <c r="B189" s="141" t="s">
        <v>82</v>
      </c>
      <c r="C189" s="153">
        <v>750</v>
      </c>
      <c r="D189" s="153">
        <f>+C189</f>
        <v>750</v>
      </c>
      <c r="E189" s="154" t="s">
        <v>8</v>
      </c>
      <c r="F189" s="143" t="s">
        <v>351</v>
      </c>
      <c r="G189" s="143" t="str">
        <f>+F189</f>
        <v>ร้านอนันต์การเกษตรฯ</v>
      </c>
      <c r="H189" s="143" t="s">
        <v>83</v>
      </c>
      <c r="I189" s="144" t="s">
        <v>1744</v>
      </c>
    </row>
    <row r="190" spans="1:9" ht="23.85" customHeight="1" x14ac:dyDescent="0.3">
      <c r="A190" s="155"/>
      <c r="B190" s="145" t="s">
        <v>97</v>
      </c>
      <c r="C190" s="143"/>
      <c r="D190" s="143"/>
      <c r="E190" s="143"/>
      <c r="F190" s="146" t="s">
        <v>84</v>
      </c>
      <c r="G190" s="146" t="s">
        <v>85</v>
      </c>
      <c r="H190" s="143" t="s">
        <v>86</v>
      </c>
      <c r="I190" s="144" t="s">
        <v>1741</v>
      </c>
    </row>
    <row r="191" spans="1:9" ht="23.85" customHeight="1" x14ac:dyDescent="0.3">
      <c r="A191" s="149"/>
      <c r="B191" s="147"/>
      <c r="C191" s="147"/>
      <c r="D191" s="147"/>
      <c r="E191" s="147"/>
      <c r="F191" s="148">
        <f>+C189</f>
        <v>750</v>
      </c>
      <c r="G191" s="148">
        <f>+C189</f>
        <v>750</v>
      </c>
      <c r="H191" s="147" t="s">
        <v>87</v>
      </c>
      <c r="I191" s="149"/>
    </row>
    <row r="192" spans="1:9" ht="23.85" customHeight="1" x14ac:dyDescent="0.3">
      <c r="A192" s="144">
        <v>63</v>
      </c>
      <c r="B192" s="141" t="s">
        <v>82</v>
      </c>
      <c r="C192" s="153">
        <v>750</v>
      </c>
      <c r="D192" s="153">
        <f>+C192</f>
        <v>750</v>
      </c>
      <c r="E192" s="154" t="s">
        <v>8</v>
      </c>
      <c r="F192" s="143" t="s">
        <v>351</v>
      </c>
      <c r="G192" s="143" t="str">
        <f>+F192</f>
        <v>ร้านอนันต์การเกษตรฯ</v>
      </c>
      <c r="H192" s="143" t="s">
        <v>83</v>
      </c>
      <c r="I192" s="144" t="s">
        <v>1745</v>
      </c>
    </row>
    <row r="193" spans="1:9" ht="23.85" customHeight="1" x14ac:dyDescent="0.3">
      <c r="A193" s="155"/>
      <c r="B193" s="145" t="s">
        <v>595</v>
      </c>
      <c r="C193" s="143"/>
      <c r="D193" s="143"/>
      <c r="E193" s="143"/>
      <c r="F193" s="146" t="s">
        <v>84</v>
      </c>
      <c r="G193" s="146" t="s">
        <v>85</v>
      </c>
      <c r="H193" s="143" t="s">
        <v>86</v>
      </c>
      <c r="I193" s="144" t="s">
        <v>1741</v>
      </c>
    </row>
    <row r="194" spans="1:9" ht="23.85" customHeight="1" x14ac:dyDescent="0.3">
      <c r="A194" s="149"/>
      <c r="B194" s="147"/>
      <c r="C194" s="147"/>
      <c r="D194" s="147"/>
      <c r="E194" s="147"/>
      <c r="F194" s="148">
        <f>+C192</f>
        <v>750</v>
      </c>
      <c r="G194" s="148">
        <f>+C192</f>
        <v>750</v>
      </c>
      <c r="H194" s="147" t="s">
        <v>87</v>
      </c>
      <c r="I194" s="149"/>
    </row>
    <row r="195" spans="1:9" ht="23.85" customHeight="1" x14ac:dyDescent="0.3">
      <c r="A195" s="150">
        <v>64</v>
      </c>
      <c r="B195" s="141" t="s">
        <v>55</v>
      </c>
      <c r="C195" s="142">
        <v>780</v>
      </c>
      <c r="D195" s="142">
        <f>+C195</f>
        <v>780</v>
      </c>
      <c r="E195" s="143" t="s">
        <v>8</v>
      </c>
      <c r="F195" s="143" t="s">
        <v>351</v>
      </c>
      <c r="G195" s="157" t="str">
        <f>+F195</f>
        <v>ร้านอนันต์การเกษตรฯ</v>
      </c>
      <c r="H195" s="143" t="s">
        <v>83</v>
      </c>
      <c r="I195" s="144" t="s">
        <v>1746</v>
      </c>
    </row>
    <row r="196" spans="1:9" ht="23.85" customHeight="1" x14ac:dyDescent="0.3">
      <c r="A196" s="151"/>
      <c r="B196" s="145" t="s">
        <v>1747</v>
      </c>
      <c r="C196" s="143"/>
      <c r="D196" s="143"/>
      <c r="E196" s="143"/>
      <c r="F196" s="145" t="s">
        <v>84</v>
      </c>
      <c r="G196" s="146" t="s">
        <v>85</v>
      </c>
      <c r="H196" s="143" t="s">
        <v>86</v>
      </c>
      <c r="I196" s="144" t="s">
        <v>1741</v>
      </c>
    </row>
    <row r="197" spans="1:9" ht="23.85" customHeight="1" x14ac:dyDescent="0.3">
      <c r="A197" s="152"/>
      <c r="B197" s="147"/>
      <c r="C197" s="147"/>
      <c r="D197" s="147"/>
      <c r="E197" s="147"/>
      <c r="F197" s="148">
        <f>+C195</f>
        <v>780</v>
      </c>
      <c r="G197" s="148">
        <f>+C195</f>
        <v>780</v>
      </c>
      <c r="H197" s="147" t="s">
        <v>87</v>
      </c>
      <c r="I197" s="149"/>
    </row>
    <row r="198" spans="1:9" ht="23.85" customHeight="1" x14ac:dyDescent="0.3">
      <c r="A198" s="150">
        <v>65</v>
      </c>
      <c r="B198" s="141" t="s">
        <v>55</v>
      </c>
      <c r="C198" s="142">
        <v>597</v>
      </c>
      <c r="D198" s="142">
        <f>+C198</f>
        <v>597</v>
      </c>
      <c r="E198" s="143" t="s">
        <v>8</v>
      </c>
      <c r="F198" s="143" t="s">
        <v>351</v>
      </c>
      <c r="G198" s="157" t="str">
        <f>+F198</f>
        <v>ร้านอนันต์การเกษตรฯ</v>
      </c>
      <c r="H198" s="143" t="s">
        <v>83</v>
      </c>
      <c r="I198" s="144" t="s">
        <v>1748</v>
      </c>
    </row>
    <row r="199" spans="1:9" ht="23.85" customHeight="1" x14ac:dyDescent="0.3">
      <c r="A199" s="151"/>
      <c r="B199" s="145" t="s">
        <v>1749</v>
      </c>
      <c r="C199" s="143"/>
      <c r="D199" s="143"/>
      <c r="E199" s="143"/>
      <c r="F199" s="145" t="s">
        <v>84</v>
      </c>
      <c r="G199" s="146" t="s">
        <v>85</v>
      </c>
      <c r="H199" s="143" t="s">
        <v>86</v>
      </c>
      <c r="I199" s="144" t="s">
        <v>1741</v>
      </c>
    </row>
    <row r="200" spans="1:9" ht="23.85" customHeight="1" x14ac:dyDescent="0.3">
      <c r="A200" s="152"/>
      <c r="B200" s="147"/>
      <c r="C200" s="147"/>
      <c r="D200" s="147"/>
      <c r="E200" s="147"/>
      <c r="F200" s="148">
        <f>+C198</f>
        <v>597</v>
      </c>
      <c r="G200" s="148">
        <f>+C198</f>
        <v>597</v>
      </c>
      <c r="H200" s="147" t="s">
        <v>87</v>
      </c>
      <c r="I200" s="149"/>
    </row>
    <row r="201" spans="1:9" ht="23.85" customHeight="1" x14ac:dyDescent="0.3">
      <c r="A201" s="150">
        <v>66</v>
      </c>
      <c r="B201" s="141" t="s">
        <v>1176</v>
      </c>
      <c r="C201" s="153">
        <v>3230</v>
      </c>
      <c r="D201" s="153">
        <f>+C201</f>
        <v>3230</v>
      </c>
      <c r="E201" s="154" t="s">
        <v>8</v>
      </c>
      <c r="F201" s="143" t="s">
        <v>351</v>
      </c>
      <c r="G201" s="143" t="str">
        <f>+F201</f>
        <v>ร้านอนันต์การเกษตรฯ</v>
      </c>
      <c r="H201" s="143" t="s">
        <v>83</v>
      </c>
      <c r="I201" s="144" t="s">
        <v>1750</v>
      </c>
    </row>
    <row r="202" spans="1:9" ht="23.85" customHeight="1" x14ac:dyDescent="0.3">
      <c r="A202" s="151"/>
      <c r="B202" s="145" t="s">
        <v>98</v>
      </c>
      <c r="C202" s="143"/>
      <c r="D202" s="143"/>
      <c r="E202" s="143"/>
      <c r="F202" s="146" t="s">
        <v>84</v>
      </c>
      <c r="G202" s="146" t="s">
        <v>85</v>
      </c>
      <c r="H202" s="143" t="s">
        <v>86</v>
      </c>
      <c r="I202" s="144" t="s">
        <v>1751</v>
      </c>
    </row>
    <row r="203" spans="1:9" ht="23.85" customHeight="1" x14ac:dyDescent="0.3">
      <c r="A203" s="152"/>
      <c r="B203" s="147"/>
      <c r="C203" s="147"/>
      <c r="D203" s="147"/>
      <c r="E203" s="147"/>
      <c r="F203" s="148">
        <f>+C201</f>
        <v>3230</v>
      </c>
      <c r="G203" s="148">
        <f>+C201</f>
        <v>3230</v>
      </c>
      <c r="H203" s="147" t="s">
        <v>87</v>
      </c>
      <c r="I203" s="149"/>
    </row>
    <row r="204" spans="1:9" ht="23.85" customHeight="1" x14ac:dyDescent="0.3">
      <c r="A204" s="150">
        <v>67</v>
      </c>
      <c r="B204" s="141" t="s">
        <v>82</v>
      </c>
      <c r="C204" s="153">
        <v>3101</v>
      </c>
      <c r="D204" s="153">
        <f>+C204</f>
        <v>3101</v>
      </c>
      <c r="E204" s="154" t="s">
        <v>8</v>
      </c>
      <c r="F204" s="143" t="s">
        <v>89</v>
      </c>
      <c r="G204" s="143" t="str">
        <f>+F204</f>
        <v>สหกรณ์การเกษตรนครไทย</v>
      </c>
      <c r="H204" s="143" t="s">
        <v>83</v>
      </c>
      <c r="I204" s="144" t="s">
        <v>1752</v>
      </c>
    </row>
    <row r="205" spans="1:9" ht="23.85" customHeight="1" x14ac:dyDescent="0.3">
      <c r="A205" s="151"/>
      <c r="B205" s="145" t="s">
        <v>490</v>
      </c>
      <c r="C205" s="143"/>
      <c r="D205" s="143"/>
      <c r="E205" s="143"/>
      <c r="F205" s="146" t="s">
        <v>84</v>
      </c>
      <c r="G205" s="146" t="s">
        <v>85</v>
      </c>
      <c r="H205" s="143" t="s">
        <v>86</v>
      </c>
      <c r="I205" s="144" t="s">
        <v>1751</v>
      </c>
    </row>
    <row r="206" spans="1:9" ht="23.85" customHeight="1" x14ac:dyDescent="0.3">
      <c r="A206" s="152"/>
      <c r="B206" s="147"/>
      <c r="C206" s="147"/>
      <c r="D206" s="147"/>
      <c r="E206" s="147"/>
      <c r="F206" s="148">
        <f>+C204</f>
        <v>3101</v>
      </c>
      <c r="G206" s="148">
        <f>+C204</f>
        <v>3101</v>
      </c>
      <c r="H206" s="147" t="s">
        <v>87</v>
      </c>
      <c r="I206" s="149"/>
    </row>
    <row r="207" spans="1:9" ht="23.85" customHeight="1" x14ac:dyDescent="0.3">
      <c r="A207" s="150">
        <v>68</v>
      </c>
      <c r="B207" s="141" t="s">
        <v>82</v>
      </c>
      <c r="C207" s="153">
        <v>3101</v>
      </c>
      <c r="D207" s="153">
        <f>+C207</f>
        <v>3101</v>
      </c>
      <c r="E207" s="154" t="s">
        <v>8</v>
      </c>
      <c r="F207" s="143" t="s">
        <v>89</v>
      </c>
      <c r="G207" s="143" t="str">
        <f>+F207</f>
        <v>สหกรณ์การเกษตรนครไทย</v>
      </c>
      <c r="H207" s="143" t="s">
        <v>83</v>
      </c>
      <c r="I207" s="144" t="s">
        <v>1753</v>
      </c>
    </row>
    <row r="208" spans="1:9" ht="23.85" customHeight="1" x14ac:dyDescent="0.3">
      <c r="A208" s="151"/>
      <c r="B208" s="156" t="s">
        <v>94</v>
      </c>
      <c r="C208" s="143"/>
      <c r="D208" s="143"/>
      <c r="E208" s="143"/>
      <c r="F208" s="146" t="s">
        <v>84</v>
      </c>
      <c r="G208" s="146" t="s">
        <v>85</v>
      </c>
      <c r="H208" s="143" t="s">
        <v>86</v>
      </c>
      <c r="I208" s="144" t="s">
        <v>1751</v>
      </c>
    </row>
    <row r="209" spans="1:9" ht="23.85" customHeight="1" x14ac:dyDescent="0.3">
      <c r="A209" s="152"/>
      <c r="B209" s="147"/>
      <c r="C209" s="147"/>
      <c r="D209" s="147"/>
      <c r="E209" s="147"/>
      <c r="F209" s="148">
        <f>+C207</f>
        <v>3101</v>
      </c>
      <c r="G209" s="148">
        <f>+C207</f>
        <v>3101</v>
      </c>
      <c r="H209" s="147" t="s">
        <v>87</v>
      </c>
      <c r="I209" s="149"/>
    </row>
    <row r="210" spans="1:9" ht="23.85" customHeight="1" x14ac:dyDescent="0.3">
      <c r="A210" s="150">
        <v>69</v>
      </c>
      <c r="B210" s="141" t="s">
        <v>82</v>
      </c>
      <c r="C210" s="142">
        <v>1240.4000000000001</v>
      </c>
      <c r="D210" s="142">
        <f>+C210</f>
        <v>1240.4000000000001</v>
      </c>
      <c r="E210" s="143" t="s">
        <v>8</v>
      </c>
      <c r="F210" s="143" t="s">
        <v>89</v>
      </c>
      <c r="G210" s="157" t="str">
        <f>+F210</f>
        <v>สหกรณ์การเกษตรนครไทย</v>
      </c>
      <c r="H210" s="143" t="s">
        <v>83</v>
      </c>
      <c r="I210" s="144" t="s">
        <v>1754</v>
      </c>
    </row>
    <row r="211" spans="1:9" ht="23.85" customHeight="1" x14ac:dyDescent="0.3">
      <c r="A211" s="151"/>
      <c r="B211" s="145" t="s">
        <v>98</v>
      </c>
      <c r="C211" s="143"/>
      <c r="D211" s="143"/>
      <c r="E211" s="143"/>
      <c r="F211" s="145" t="s">
        <v>84</v>
      </c>
      <c r="G211" s="146" t="s">
        <v>85</v>
      </c>
      <c r="H211" s="143" t="s">
        <v>86</v>
      </c>
      <c r="I211" s="144" t="s">
        <v>1751</v>
      </c>
    </row>
    <row r="212" spans="1:9" ht="23.85" customHeight="1" x14ac:dyDescent="0.3">
      <c r="A212" s="152"/>
      <c r="B212" s="147"/>
      <c r="C212" s="147"/>
      <c r="D212" s="147"/>
      <c r="E212" s="147"/>
      <c r="F212" s="148">
        <f>+C210</f>
        <v>1240.4000000000001</v>
      </c>
      <c r="G212" s="148">
        <f>+C210</f>
        <v>1240.4000000000001</v>
      </c>
      <c r="H212" s="147" t="s">
        <v>87</v>
      </c>
      <c r="I212" s="149"/>
    </row>
    <row r="213" spans="1:9" ht="23.85" customHeight="1" x14ac:dyDescent="0.3">
      <c r="A213" s="150">
        <v>70</v>
      </c>
      <c r="B213" s="141" t="s">
        <v>88</v>
      </c>
      <c r="C213" s="142">
        <v>950</v>
      </c>
      <c r="D213" s="142">
        <f>+C213</f>
        <v>950</v>
      </c>
      <c r="E213" s="143" t="s">
        <v>8</v>
      </c>
      <c r="F213" s="143" t="s">
        <v>99</v>
      </c>
      <c r="G213" s="157" t="str">
        <f>+F213</f>
        <v>อู่สาครเซอร์วิส</v>
      </c>
      <c r="H213" s="143" t="s">
        <v>83</v>
      </c>
      <c r="I213" s="144" t="s">
        <v>1755</v>
      </c>
    </row>
    <row r="214" spans="1:9" ht="23.85" customHeight="1" x14ac:dyDescent="0.3">
      <c r="A214" s="151"/>
      <c r="B214" s="145" t="s">
        <v>490</v>
      </c>
      <c r="C214" s="143"/>
      <c r="D214" s="143"/>
      <c r="E214" s="143"/>
      <c r="F214" s="145" t="s">
        <v>84</v>
      </c>
      <c r="G214" s="146" t="s">
        <v>85</v>
      </c>
      <c r="H214" s="143" t="s">
        <v>86</v>
      </c>
      <c r="I214" s="144" t="s">
        <v>1751</v>
      </c>
    </row>
    <row r="215" spans="1:9" ht="23.85" customHeight="1" x14ac:dyDescent="0.3">
      <c r="A215" s="152"/>
      <c r="B215" s="147"/>
      <c r="C215" s="147"/>
      <c r="D215" s="147"/>
      <c r="E215" s="147"/>
      <c r="F215" s="148">
        <f>+C213</f>
        <v>950</v>
      </c>
      <c r="G215" s="148">
        <f>+C213</f>
        <v>950</v>
      </c>
      <c r="H215" s="147" t="s">
        <v>87</v>
      </c>
      <c r="I215" s="149"/>
    </row>
    <row r="216" spans="1:9" ht="23.85" customHeight="1" x14ac:dyDescent="0.3">
      <c r="A216" s="150">
        <v>71</v>
      </c>
      <c r="B216" s="141" t="s">
        <v>1756</v>
      </c>
      <c r="C216" s="142">
        <v>500</v>
      </c>
      <c r="D216" s="142">
        <f>+C216</f>
        <v>500</v>
      </c>
      <c r="E216" s="143" t="s">
        <v>8</v>
      </c>
      <c r="F216" s="143" t="s">
        <v>99</v>
      </c>
      <c r="G216" s="157" t="str">
        <f>+F216</f>
        <v>อู่สาครเซอร์วิส</v>
      </c>
      <c r="H216" s="143" t="s">
        <v>83</v>
      </c>
      <c r="I216" s="144" t="s">
        <v>1757</v>
      </c>
    </row>
    <row r="217" spans="1:9" ht="23.85" customHeight="1" x14ac:dyDescent="0.3">
      <c r="A217" s="151"/>
      <c r="B217" s="145" t="s">
        <v>90</v>
      </c>
      <c r="C217" s="143"/>
      <c r="D217" s="143"/>
      <c r="E217" s="143"/>
      <c r="F217" s="145" t="s">
        <v>84</v>
      </c>
      <c r="G217" s="146" t="s">
        <v>85</v>
      </c>
      <c r="H217" s="143" t="s">
        <v>86</v>
      </c>
      <c r="I217" s="144" t="s">
        <v>1751</v>
      </c>
    </row>
    <row r="218" spans="1:9" ht="23.85" customHeight="1" x14ac:dyDescent="0.3">
      <c r="A218" s="152"/>
      <c r="B218" s="147"/>
      <c r="C218" s="147"/>
      <c r="D218" s="147"/>
      <c r="E218" s="147"/>
      <c r="F218" s="148">
        <f>+C216</f>
        <v>500</v>
      </c>
      <c r="G218" s="148">
        <f>+C216</f>
        <v>500</v>
      </c>
      <c r="H218" s="147" t="s">
        <v>87</v>
      </c>
      <c r="I218" s="149"/>
    </row>
    <row r="219" spans="1:9" ht="23.85" customHeight="1" x14ac:dyDescent="0.3">
      <c r="A219" s="150">
        <v>72</v>
      </c>
      <c r="B219" s="141" t="s">
        <v>88</v>
      </c>
      <c r="C219" s="142">
        <v>200</v>
      </c>
      <c r="D219" s="142">
        <f>+C219</f>
        <v>200</v>
      </c>
      <c r="E219" s="143" t="s">
        <v>8</v>
      </c>
      <c r="F219" s="143" t="s">
        <v>1758</v>
      </c>
      <c r="G219" s="157" t="str">
        <f>+F219</f>
        <v>ร้านนครไทย การยาง</v>
      </c>
      <c r="H219" s="143" t="s">
        <v>83</v>
      </c>
      <c r="I219" s="144" t="s">
        <v>1759</v>
      </c>
    </row>
    <row r="220" spans="1:9" ht="23.85" customHeight="1" x14ac:dyDescent="0.3">
      <c r="A220" s="151"/>
      <c r="B220" s="145" t="s">
        <v>490</v>
      </c>
      <c r="C220" s="143"/>
      <c r="D220" s="143"/>
      <c r="E220" s="143"/>
      <c r="F220" s="145" t="s">
        <v>84</v>
      </c>
      <c r="G220" s="146" t="s">
        <v>85</v>
      </c>
      <c r="H220" s="143" t="s">
        <v>86</v>
      </c>
      <c r="I220" s="144" t="s">
        <v>1751</v>
      </c>
    </row>
    <row r="221" spans="1:9" ht="23.85" customHeight="1" x14ac:dyDescent="0.3">
      <c r="A221" s="152"/>
      <c r="B221" s="147"/>
      <c r="C221" s="147"/>
      <c r="D221" s="147"/>
      <c r="E221" s="147"/>
      <c r="F221" s="148">
        <f>+C219</f>
        <v>200</v>
      </c>
      <c r="G221" s="148">
        <f>+C219</f>
        <v>200</v>
      </c>
      <c r="H221" s="147" t="s">
        <v>87</v>
      </c>
      <c r="I221" s="149"/>
    </row>
    <row r="222" spans="1:9" ht="23.85" customHeight="1" x14ac:dyDescent="0.3">
      <c r="A222" s="150">
        <v>73</v>
      </c>
      <c r="B222" s="141" t="s">
        <v>1176</v>
      </c>
      <c r="C222" s="142">
        <v>460</v>
      </c>
      <c r="D222" s="142">
        <f>+C222</f>
        <v>460</v>
      </c>
      <c r="E222" s="143" t="s">
        <v>8</v>
      </c>
      <c r="F222" s="143" t="s">
        <v>351</v>
      </c>
      <c r="G222" s="157" t="str">
        <f>+F222</f>
        <v>ร้านอนันต์การเกษตรฯ</v>
      </c>
      <c r="H222" s="143" t="s">
        <v>83</v>
      </c>
      <c r="I222" s="144" t="s">
        <v>1760</v>
      </c>
    </row>
    <row r="223" spans="1:9" ht="23.85" customHeight="1" x14ac:dyDescent="0.3">
      <c r="A223" s="151"/>
      <c r="B223" s="145" t="s">
        <v>97</v>
      </c>
      <c r="C223" s="143"/>
      <c r="D223" s="143"/>
      <c r="E223" s="143"/>
      <c r="F223" s="145" t="s">
        <v>84</v>
      </c>
      <c r="G223" s="146" t="s">
        <v>85</v>
      </c>
      <c r="H223" s="143" t="s">
        <v>86</v>
      </c>
      <c r="I223" s="144" t="s">
        <v>1761</v>
      </c>
    </row>
    <row r="224" spans="1:9" ht="23.85" customHeight="1" x14ac:dyDescent="0.3">
      <c r="A224" s="152"/>
      <c r="B224" s="147"/>
      <c r="C224" s="147"/>
      <c r="D224" s="147"/>
      <c r="E224" s="147"/>
      <c r="F224" s="148">
        <f>+C222</f>
        <v>460</v>
      </c>
      <c r="G224" s="148">
        <f>+C222</f>
        <v>460</v>
      </c>
      <c r="H224" s="147" t="s">
        <v>87</v>
      </c>
      <c r="I224" s="149"/>
    </row>
    <row r="225" spans="1:9" ht="23.85" customHeight="1" x14ac:dyDescent="0.3">
      <c r="A225" s="150">
        <v>74</v>
      </c>
      <c r="B225" s="141" t="s">
        <v>1176</v>
      </c>
      <c r="C225" s="142">
        <v>3680</v>
      </c>
      <c r="D225" s="142">
        <f>+C225</f>
        <v>3680</v>
      </c>
      <c r="E225" s="143" t="s">
        <v>8</v>
      </c>
      <c r="F225" s="143" t="s">
        <v>92</v>
      </c>
      <c r="G225" s="157" t="str">
        <f>+F225</f>
        <v>ร้านอุ้ยเซ้งวัสดุก่อสร้าง</v>
      </c>
      <c r="H225" s="143" t="s">
        <v>83</v>
      </c>
      <c r="I225" s="144" t="s">
        <v>1762</v>
      </c>
    </row>
    <row r="226" spans="1:9" ht="23.85" customHeight="1" x14ac:dyDescent="0.3">
      <c r="A226" s="151"/>
      <c r="B226" s="145" t="s">
        <v>1763</v>
      </c>
      <c r="C226" s="143"/>
      <c r="D226" s="143"/>
      <c r="E226" s="143"/>
      <c r="F226" s="145" t="s">
        <v>84</v>
      </c>
      <c r="G226" s="146" t="s">
        <v>85</v>
      </c>
      <c r="H226" s="143" t="s">
        <v>86</v>
      </c>
      <c r="I226" s="144" t="s">
        <v>1761</v>
      </c>
    </row>
    <row r="227" spans="1:9" ht="23.85" customHeight="1" x14ac:dyDescent="0.3">
      <c r="A227" s="152"/>
      <c r="B227" s="147"/>
      <c r="C227" s="147"/>
      <c r="D227" s="147"/>
      <c r="E227" s="147"/>
      <c r="F227" s="148">
        <f>+C225</f>
        <v>3680</v>
      </c>
      <c r="G227" s="148">
        <f>+C225</f>
        <v>3680</v>
      </c>
      <c r="H227" s="147" t="s">
        <v>87</v>
      </c>
      <c r="I227" s="149"/>
    </row>
    <row r="228" spans="1:9" ht="23.85" customHeight="1" x14ac:dyDescent="0.3">
      <c r="A228" s="150">
        <v>75</v>
      </c>
      <c r="B228" s="141" t="s">
        <v>55</v>
      </c>
      <c r="C228" s="142">
        <v>385</v>
      </c>
      <c r="D228" s="142">
        <f>+C228</f>
        <v>385</v>
      </c>
      <c r="E228" s="143" t="s">
        <v>8</v>
      </c>
      <c r="F228" s="143" t="s">
        <v>92</v>
      </c>
      <c r="G228" s="157" t="str">
        <f>+F228</f>
        <v>ร้านอุ้ยเซ้งวัสดุก่อสร้าง</v>
      </c>
      <c r="H228" s="143" t="s">
        <v>83</v>
      </c>
      <c r="I228" s="144" t="s">
        <v>1764</v>
      </c>
    </row>
    <row r="229" spans="1:9" ht="23.85" customHeight="1" x14ac:dyDescent="0.3">
      <c r="A229" s="151"/>
      <c r="B229" s="141" t="s">
        <v>1765</v>
      </c>
      <c r="C229" s="143"/>
      <c r="D229" s="143"/>
      <c r="E229" s="143"/>
      <c r="F229" s="145" t="s">
        <v>84</v>
      </c>
      <c r="G229" s="146" t="s">
        <v>85</v>
      </c>
      <c r="H229" s="143" t="s">
        <v>86</v>
      </c>
      <c r="I229" s="144" t="s">
        <v>1761</v>
      </c>
    </row>
    <row r="230" spans="1:9" ht="23.85" customHeight="1" x14ac:dyDescent="0.3">
      <c r="A230" s="152"/>
      <c r="B230" s="147"/>
      <c r="C230" s="147"/>
      <c r="D230" s="147"/>
      <c r="E230" s="147"/>
      <c r="F230" s="148">
        <f>+C228</f>
        <v>385</v>
      </c>
      <c r="G230" s="148">
        <f>+C228</f>
        <v>385</v>
      </c>
      <c r="H230" s="147" t="s">
        <v>87</v>
      </c>
      <c r="I230" s="149"/>
    </row>
    <row r="231" spans="1:9" ht="23.85" customHeight="1" x14ac:dyDescent="0.3">
      <c r="A231" s="150">
        <v>76</v>
      </c>
      <c r="B231" s="141" t="s">
        <v>55</v>
      </c>
      <c r="C231" s="142">
        <v>490</v>
      </c>
      <c r="D231" s="142">
        <f>+C231</f>
        <v>490</v>
      </c>
      <c r="E231" s="143" t="s">
        <v>8</v>
      </c>
      <c r="F231" s="143" t="s">
        <v>599</v>
      </c>
      <c r="G231" s="157" t="str">
        <f>+F231</f>
        <v>ร้าน ART.ACC</v>
      </c>
      <c r="H231" s="143" t="s">
        <v>83</v>
      </c>
      <c r="I231" s="144" t="s">
        <v>1678</v>
      </c>
    </row>
    <row r="232" spans="1:9" ht="23.85" customHeight="1" x14ac:dyDescent="0.3">
      <c r="A232" s="151"/>
      <c r="B232" s="141" t="s">
        <v>1766</v>
      </c>
      <c r="C232" s="143"/>
      <c r="D232" s="143"/>
      <c r="E232" s="143"/>
      <c r="F232" s="145" t="s">
        <v>84</v>
      </c>
      <c r="G232" s="146" t="s">
        <v>85</v>
      </c>
      <c r="H232" s="143" t="s">
        <v>86</v>
      </c>
      <c r="I232" s="144" t="s">
        <v>1767</v>
      </c>
    </row>
    <row r="233" spans="1:9" ht="23.85" customHeight="1" x14ac:dyDescent="0.3">
      <c r="A233" s="152"/>
      <c r="B233" s="147"/>
      <c r="C233" s="147"/>
      <c r="D233" s="147"/>
      <c r="E233" s="147"/>
      <c r="F233" s="148">
        <f>+C231</f>
        <v>490</v>
      </c>
      <c r="G233" s="148">
        <f>+C231</f>
        <v>490</v>
      </c>
      <c r="H233" s="147" t="s">
        <v>87</v>
      </c>
      <c r="I233" s="149"/>
    </row>
    <row r="234" spans="1:9" ht="23.85" customHeight="1" x14ac:dyDescent="0.3">
      <c r="A234" s="150">
        <v>77</v>
      </c>
      <c r="B234" s="141" t="s">
        <v>55</v>
      </c>
      <c r="C234" s="142">
        <v>1890</v>
      </c>
      <c r="D234" s="142">
        <f>+C234</f>
        <v>1890</v>
      </c>
      <c r="E234" s="143" t="s">
        <v>8</v>
      </c>
      <c r="F234" s="143" t="s">
        <v>542</v>
      </c>
      <c r="G234" s="157" t="str">
        <f>+F234</f>
        <v>บ.ซีอาร์ซี ไทวัสดุ จำกัด</v>
      </c>
      <c r="H234" s="143" t="s">
        <v>83</v>
      </c>
      <c r="I234" s="144" t="s">
        <v>1768</v>
      </c>
    </row>
    <row r="235" spans="1:9" ht="23.85" customHeight="1" x14ac:dyDescent="0.3">
      <c r="A235" s="151"/>
      <c r="B235" s="145" t="s">
        <v>1769</v>
      </c>
      <c r="C235" s="143"/>
      <c r="D235" s="143"/>
      <c r="E235" s="143"/>
      <c r="F235" s="145" t="s">
        <v>84</v>
      </c>
      <c r="G235" s="146" t="s">
        <v>85</v>
      </c>
      <c r="H235" s="143" t="s">
        <v>86</v>
      </c>
      <c r="I235" s="144" t="s">
        <v>1770</v>
      </c>
    </row>
    <row r="236" spans="1:9" ht="23.85" customHeight="1" x14ac:dyDescent="0.3">
      <c r="A236" s="152"/>
      <c r="B236" s="147"/>
      <c r="C236" s="147"/>
      <c r="D236" s="147"/>
      <c r="E236" s="147"/>
      <c r="F236" s="148">
        <f>+C234</f>
        <v>1890</v>
      </c>
      <c r="G236" s="148">
        <f>+C234</f>
        <v>1890</v>
      </c>
      <c r="H236" s="147" t="s">
        <v>87</v>
      </c>
      <c r="I236" s="149"/>
    </row>
    <row r="237" spans="1:9" ht="23.85" customHeight="1" x14ac:dyDescent="0.3">
      <c r="A237" s="150">
        <v>78</v>
      </c>
      <c r="B237" s="141" t="s">
        <v>82</v>
      </c>
      <c r="C237" s="142">
        <v>1023</v>
      </c>
      <c r="D237" s="142">
        <f>+C237</f>
        <v>1023</v>
      </c>
      <c r="E237" s="143" t="s">
        <v>8</v>
      </c>
      <c r="F237" s="143" t="s">
        <v>89</v>
      </c>
      <c r="G237" s="157" t="str">
        <f>+F237</f>
        <v>สหกรณ์การเกษตรนครไทย</v>
      </c>
      <c r="H237" s="143" t="s">
        <v>83</v>
      </c>
      <c r="I237" s="144" t="s">
        <v>1771</v>
      </c>
    </row>
    <row r="238" spans="1:9" ht="23.85" customHeight="1" x14ac:dyDescent="0.3">
      <c r="A238" s="151"/>
      <c r="B238" s="145" t="s">
        <v>595</v>
      </c>
      <c r="C238" s="143"/>
      <c r="D238" s="143"/>
      <c r="E238" s="143"/>
      <c r="F238" s="145" t="s">
        <v>84</v>
      </c>
      <c r="G238" s="146" t="s">
        <v>85</v>
      </c>
      <c r="H238" s="143" t="s">
        <v>86</v>
      </c>
      <c r="I238" s="144" t="s">
        <v>1770</v>
      </c>
    </row>
    <row r="239" spans="1:9" ht="23.85" customHeight="1" x14ac:dyDescent="0.3">
      <c r="A239" s="152"/>
      <c r="B239" s="147"/>
      <c r="C239" s="147"/>
      <c r="D239" s="147"/>
      <c r="E239" s="147"/>
      <c r="F239" s="148">
        <f>+C237</f>
        <v>1023</v>
      </c>
      <c r="G239" s="148">
        <f>+C237</f>
        <v>1023</v>
      </c>
      <c r="H239" s="147" t="s">
        <v>87</v>
      </c>
      <c r="I239" s="149"/>
    </row>
    <row r="240" spans="1:9" ht="23.85" customHeight="1" x14ac:dyDescent="0.3">
      <c r="A240" s="150">
        <v>79</v>
      </c>
      <c r="B240" s="141" t="s">
        <v>88</v>
      </c>
      <c r="C240" s="142">
        <v>280</v>
      </c>
      <c r="D240" s="142">
        <f>+C240</f>
        <v>280</v>
      </c>
      <c r="E240" s="143" t="s">
        <v>8</v>
      </c>
      <c r="F240" s="143" t="s">
        <v>492</v>
      </c>
      <c r="G240" s="157" t="str">
        <f>+F240</f>
        <v>อู่ถาวรการช่าง</v>
      </c>
      <c r="H240" s="143" t="s">
        <v>83</v>
      </c>
      <c r="I240" s="144" t="s">
        <v>1772</v>
      </c>
    </row>
    <row r="241" spans="1:9" ht="23.85" customHeight="1" x14ac:dyDescent="0.3">
      <c r="A241" s="151"/>
      <c r="B241" s="145" t="s">
        <v>94</v>
      </c>
      <c r="C241" s="143"/>
      <c r="D241" s="143"/>
      <c r="E241" s="143"/>
      <c r="F241" s="145" t="s">
        <v>84</v>
      </c>
      <c r="G241" s="146" t="s">
        <v>85</v>
      </c>
      <c r="H241" s="143" t="s">
        <v>86</v>
      </c>
      <c r="I241" s="144" t="s">
        <v>1773</v>
      </c>
    </row>
    <row r="242" spans="1:9" ht="23.85" customHeight="1" x14ac:dyDescent="0.3">
      <c r="A242" s="152"/>
      <c r="B242" s="147"/>
      <c r="C242" s="147"/>
      <c r="D242" s="147"/>
      <c r="E242" s="147"/>
      <c r="F242" s="148">
        <f>+C240</f>
        <v>280</v>
      </c>
      <c r="G242" s="148">
        <f>+C240</f>
        <v>280</v>
      </c>
      <c r="H242" s="147" t="s">
        <v>87</v>
      </c>
      <c r="I242" s="149"/>
    </row>
    <row r="243" spans="1:9" ht="23.85" customHeight="1" x14ac:dyDescent="0.3">
      <c r="A243" s="150">
        <v>80</v>
      </c>
      <c r="B243" s="141" t="s">
        <v>82</v>
      </c>
      <c r="C243" s="142">
        <v>3151</v>
      </c>
      <c r="D243" s="142">
        <f>+C243</f>
        <v>3151</v>
      </c>
      <c r="E243" s="143" t="s">
        <v>8</v>
      </c>
      <c r="F243" s="143" t="s">
        <v>89</v>
      </c>
      <c r="G243" s="157" t="str">
        <f>+F243</f>
        <v>สหกรณ์การเกษตรนครไทย</v>
      </c>
      <c r="H243" s="143" t="s">
        <v>83</v>
      </c>
      <c r="I243" s="144" t="s">
        <v>1774</v>
      </c>
    </row>
    <row r="244" spans="1:9" ht="23.85" customHeight="1" x14ac:dyDescent="0.3">
      <c r="A244" s="151"/>
      <c r="B244" s="145" t="s">
        <v>94</v>
      </c>
      <c r="C244" s="143"/>
      <c r="D244" s="143"/>
      <c r="E244" s="143"/>
      <c r="F244" s="145" t="s">
        <v>84</v>
      </c>
      <c r="G244" s="146" t="s">
        <v>85</v>
      </c>
      <c r="H244" s="143" t="s">
        <v>86</v>
      </c>
      <c r="I244" s="144" t="s">
        <v>1773</v>
      </c>
    </row>
    <row r="245" spans="1:9" ht="23.85" customHeight="1" x14ac:dyDescent="0.3">
      <c r="A245" s="152"/>
      <c r="B245" s="147"/>
      <c r="C245" s="147"/>
      <c r="D245" s="147"/>
      <c r="E245" s="147"/>
      <c r="F245" s="148">
        <f>+C243</f>
        <v>3151</v>
      </c>
      <c r="G245" s="148">
        <f>+C243</f>
        <v>3151</v>
      </c>
      <c r="H245" s="147" t="s">
        <v>87</v>
      </c>
      <c r="I245" s="149"/>
    </row>
    <row r="246" spans="1:9" ht="23.85" customHeight="1" x14ac:dyDescent="0.3">
      <c r="A246" s="150">
        <v>81</v>
      </c>
      <c r="B246" s="141" t="s">
        <v>82</v>
      </c>
      <c r="C246" s="142">
        <v>3151</v>
      </c>
      <c r="D246" s="142">
        <f>+C246</f>
        <v>3151</v>
      </c>
      <c r="E246" s="143" t="s">
        <v>8</v>
      </c>
      <c r="F246" s="143" t="s">
        <v>89</v>
      </c>
      <c r="G246" s="157" t="str">
        <f>+F246</f>
        <v>สหกรณ์การเกษตรนครไทย</v>
      </c>
      <c r="H246" s="143" t="s">
        <v>83</v>
      </c>
      <c r="I246" s="144" t="s">
        <v>1775</v>
      </c>
    </row>
    <row r="247" spans="1:9" ht="23.85" customHeight="1" x14ac:dyDescent="0.3">
      <c r="A247" s="151"/>
      <c r="B247" s="145" t="s">
        <v>490</v>
      </c>
      <c r="C247" s="143"/>
      <c r="D247" s="143"/>
      <c r="E247" s="143"/>
      <c r="F247" s="145" t="s">
        <v>84</v>
      </c>
      <c r="G247" s="146" t="s">
        <v>85</v>
      </c>
      <c r="H247" s="143" t="s">
        <v>86</v>
      </c>
      <c r="I247" s="144" t="s">
        <v>1773</v>
      </c>
    </row>
    <row r="248" spans="1:9" ht="23.85" customHeight="1" x14ac:dyDescent="0.3">
      <c r="A248" s="152"/>
      <c r="B248" s="147"/>
      <c r="C248" s="147"/>
      <c r="D248" s="147"/>
      <c r="E248" s="147"/>
      <c r="F248" s="148">
        <f>+C246</f>
        <v>3151</v>
      </c>
      <c r="G248" s="148">
        <f>+C246</f>
        <v>3151</v>
      </c>
      <c r="H248" s="147" t="s">
        <v>87</v>
      </c>
      <c r="I248" s="149"/>
    </row>
    <row r="249" spans="1:9" ht="23.85" customHeight="1" x14ac:dyDescent="0.3">
      <c r="A249" s="150">
        <v>82</v>
      </c>
      <c r="B249" s="141" t="s">
        <v>82</v>
      </c>
      <c r="C249" s="142">
        <v>1354.93</v>
      </c>
      <c r="D249" s="142">
        <f>+C249</f>
        <v>1354.93</v>
      </c>
      <c r="E249" s="143" t="s">
        <v>8</v>
      </c>
      <c r="F249" s="143" t="s">
        <v>89</v>
      </c>
      <c r="G249" s="157" t="str">
        <f>+F249</f>
        <v>สหกรณ์การเกษตรนครไทย</v>
      </c>
      <c r="H249" s="143" t="s">
        <v>83</v>
      </c>
      <c r="I249" s="144" t="s">
        <v>1776</v>
      </c>
    </row>
    <row r="250" spans="1:9" ht="23.85" customHeight="1" x14ac:dyDescent="0.3">
      <c r="A250" s="151"/>
      <c r="B250" s="145" t="s">
        <v>90</v>
      </c>
      <c r="C250" s="143"/>
      <c r="D250" s="143"/>
      <c r="E250" s="143"/>
      <c r="F250" s="145" t="s">
        <v>84</v>
      </c>
      <c r="G250" s="146" t="s">
        <v>85</v>
      </c>
      <c r="H250" s="143" t="s">
        <v>86</v>
      </c>
      <c r="I250" s="144" t="s">
        <v>1773</v>
      </c>
    </row>
    <row r="251" spans="1:9" ht="23.85" customHeight="1" x14ac:dyDescent="0.3">
      <c r="A251" s="152"/>
      <c r="B251" s="147"/>
      <c r="C251" s="147"/>
      <c r="D251" s="147"/>
      <c r="E251" s="147"/>
      <c r="F251" s="148">
        <f>+C249</f>
        <v>1354.93</v>
      </c>
      <c r="G251" s="148">
        <f>+C249</f>
        <v>1354.93</v>
      </c>
      <c r="H251" s="147" t="s">
        <v>87</v>
      </c>
      <c r="I251" s="149"/>
    </row>
    <row r="252" spans="1:9" ht="23.85" customHeight="1" x14ac:dyDescent="0.3">
      <c r="A252" s="150">
        <v>83</v>
      </c>
      <c r="B252" s="141" t="s">
        <v>82</v>
      </c>
      <c r="C252" s="142">
        <v>1859.09</v>
      </c>
      <c r="D252" s="142">
        <f>+C252</f>
        <v>1859.09</v>
      </c>
      <c r="E252" s="143" t="s">
        <v>8</v>
      </c>
      <c r="F252" s="143" t="s">
        <v>89</v>
      </c>
      <c r="G252" s="157" t="str">
        <f>+F252</f>
        <v>สหกรณ์การเกษตรนครไทย</v>
      </c>
      <c r="H252" s="143" t="s">
        <v>83</v>
      </c>
      <c r="I252" s="144" t="s">
        <v>1777</v>
      </c>
    </row>
    <row r="253" spans="1:9" ht="23.85" customHeight="1" x14ac:dyDescent="0.3">
      <c r="A253" s="151"/>
      <c r="B253" s="145" t="s">
        <v>93</v>
      </c>
      <c r="C253" s="143"/>
      <c r="D253" s="143"/>
      <c r="E253" s="143"/>
      <c r="F253" s="145" t="s">
        <v>84</v>
      </c>
      <c r="G253" s="146" t="s">
        <v>85</v>
      </c>
      <c r="H253" s="143" t="s">
        <v>86</v>
      </c>
      <c r="I253" s="144" t="s">
        <v>1773</v>
      </c>
    </row>
    <row r="254" spans="1:9" ht="23.85" customHeight="1" x14ac:dyDescent="0.3">
      <c r="A254" s="152"/>
      <c r="B254" s="147"/>
      <c r="C254" s="147"/>
      <c r="D254" s="147"/>
      <c r="E254" s="147"/>
      <c r="F254" s="148">
        <f>+C252</f>
        <v>1859.09</v>
      </c>
      <c r="G254" s="148">
        <f>+C252</f>
        <v>1859.09</v>
      </c>
      <c r="H254" s="147" t="s">
        <v>87</v>
      </c>
      <c r="I254" s="149"/>
    </row>
    <row r="255" spans="1:9" ht="23.85" customHeight="1" x14ac:dyDescent="0.3">
      <c r="A255" s="150">
        <v>84</v>
      </c>
      <c r="B255" s="141" t="s">
        <v>88</v>
      </c>
      <c r="C255" s="142">
        <v>1240</v>
      </c>
      <c r="D255" s="142">
        <f>+C255</f>
        <v>1240</v>
      </c>
      <c r="E255" s="143" t="s">
        <v>8</v>
      </c>
      <c r="F255" s="143" t="s">
        <v>99</v>
      </c>
      <c r="G255" s="157" t="str">
        <f>+F255</f>
        <v>อู่สาครเซอร์วิส</v>
      </c>
      <c r="H255" s="143" t="s">
        <v>83</v>
      </c>
      <c r="I255" s="144" t="s">
        <v>1778</v>
      </c>
    </row>
    <row r="256" spans="1:9" ht="23.85" customHeight="1" x14ac:dyDescent="0.3">
      <c r="A256" s="151"/>
      <c r="B256" s="145" t="s">
        <v>90</v>
      </c>
      <c r="C256" s="143"/>
      <c r="D256" s="143"/>
      <c r="E256" s="143"/>
      <c r="F256" s="145" t="s">
        <v>84</v>
      </c>
      <c r="G256" s="146" t="s">
        <v>85</v>
      </c>
      <c r="H256" s="143" t="s">
        <v>86</v>
      </c>
      <c r="I256" s="144" t="s">
        <v>1773</v>
      </c>
    </row>
    <row r="257" spans="1:9" ht="23.85" customHeight="1" x14ac:dyDescent="0.3">
      <c r="A257" s="152"/>
      <c r="B257" s="147"/>
      <c r="C257" s="147"/>
      <c r="D257" s="147"/>
      <c r="E257" s="147"/>
      <c r="F257" s="148">
        <f>+C255</f>
        <v>1240</v>
      </c>
      <c r="G257" s="148">
        <f>+C255</f>
        <v>1240</v>
      </c>
      <c r="H257" s="147" t="s">
        <v>87</v>
      </c>
      <c r="I257" s="149"/>
    </row>
    <row r="258" spans="1:9" ht="23.85" customHeight="1" x14ac:dyDescent="0.3">
      <c r="A258" s="150">
        <v>85</v>
      </c>
      <c r="B258" s="141" t="s">
        <v>88</v>
      </c>
      <c r="C258" s="142">
        <v>740</v>
      </c>
      <c r="D258" s="142">
        <f>+C258</f>
        <v>740</v>
      </c>
      <c r="E258" s="143" t="s">
        <v>8</v>
      </c>
      <c r="F258" s="143" t="s">
        <v>425</v>
      </c>
      <c r="G258" s="157" t="str">
        <f>+F258</f>
        <v>ร้านวัชระมอเตอร์</v>
      </c>
      <c r="H258" s="143" t="s">
        <v>83</v>
      </c>
      <c r="I258" s="144" t="s">
        <v>1779</v>
      </c>
    </row>
    <row r="259" spans="1:9" ht="23.85" customHeight="1" x14ac:dyDescent="0.3">
      <c r="A259" s="151"/>
      <c r="B259" s="145" t="s">
        <v>96</v>
      </c>
      <c r="C259" s="143"/>
      <c r="D259" s="143"/>
      <c r="E259" s="143"/>
      <c r="F259" s="145" t="s">
        <v>84</v>
      </c>
      <c r="G259" s="146" t="s">
        <v>85</v>
      </c>
      <c r="H259" s="143" t="s">
        <v>86</v>
      </c>
      <c r="I259" s="144" t="s">
        <v>1780</v>
      </c>
    </row>
    <row r="260" spans="1:9" ht="23.85" customHeight="1" x14ac:dyDescent="0.3">
      <c r="A260" s="152"/>
      <c r="B260" s="147"/>
      <c r="C260" s="147"/>
      <c r="D260" s="147"/>
      <c r="E260" s="147"/>
      <c r="F260" s="148">
        <f>+C258</f>
        <v>740</v>
      </c>
      <c r="G260" s="148">
        <f>+C258</f>
        <v>740</v>
      </c>
      <c r="H260" s="147" t="s">
        <v>87</v>
      </c>
      <c r="I260" s="149"/>
    </row>
    <row r="261" spans="1:9" ht="23.85" customHeight="1" x14ac:dyDescent="0.3">
      <c r="A261" s="150">
        <v>86</v>
      </c>
      <c r="B261" s="141" t="s">
        <v>1176</v>
      </c>
      <c r="C261" s="142">
        <v>600</v>
      </c>
      <c r="D261" s="142">
        <f>+C261</f>
        <v>600</v>
      </c>
      <c r="E261" s="143" t="s">
        <v>8</v>
      </c>
      <c r="F261" s="143" t="s">
        <v>425</v>
      </c>
      <c r="G261" s="157" t="str">
        <f>+F261</f>
        <v>ร้านวัชระมอเตอร์</v>
      </c>
      <c r="H261" s="143" t="s">
        <v>83</v>
      </c>
      <c r="I261" s="144" t="s">
        <v>1781</v>
      </c>
    </row>
    <row r="262" spans="1:9" ht="23.85" customHeight="1" x14ac:dyDescent="0.3">
      <c r="A262" s="151"/>
      <c r="B262" s="145" t="s">
        <v>595</v>
      </c>
      <c r="C262" s="143"/>
      <c r="D262" s="143"/>
      <c r="E262" s="143"/>
      <c r="F262" s="145" t="s">
        <v>84</v>
      </c>
      <c r="G262" s="146" t="s">
        <v>85</v>
      </c>
      <c r="H262" s="143" t="s">
        <v>86</v>
      </c>
      <c r="I262" s="144" t="s">
        <v>1780</v>
      </c>
    </row>
    <row r="263" spans="1:9" ht="23.85" customHeight="1" x14ac:dyDescent="0.3">
      <c r="A263" s="152"/>
      <c r="B263" s="147"/>
      <c r="C263" s="147"/>
      <c r="D263" s="147"/>
      <c r="E263" s="147"/>
      <c r="F263" s="148">
        <f>+C261</f>
        <v>600</v>
      </c>
      <c r="G263" s="148">
        <f>+C261</f>
        <v>600</v>
      </c>
      <c r="H263" s="147" t="s">
        <v>87</v>
      </c>
      <c r="I263" s="149"/>
    </row>
    <row r="264" spans="1:9" ht="23.85" customHeight="1" x14ac:dyDescent="0.3">
      <c r="A264" s="150">
        <v>87</v>
      </c>
      <c r="B264" s="141" t="s">
        <v>88</v>
      </c>
      <c r="C264" s="142">
        <v>440</v>
      </c>
      <c r="D264" s="142">
        <f>+C264</f>
        <v>440</v>
      </c>
      <c r="E264" s="143" t="s">
        <v>8</v>
      </c>
      <c r="F264" s="143" t="s">
        <v>425</v>
      </c>
      <c r="G264" s="157" t="str">
        <f>+F264</f>
        <v>ร้านวัชระมอเตอร์</v>
      </c>
      <c r="H264" s="143" t="s">
        <v>83</v>
      </c>
      <c r="I264" s="144" t="s">
        <v>1782</v>
      </c>
    </row>
    <row r="265" spans="1:9" ht="23.85" customHeight="1" x14ac:dyDescent="0.3">
      <c r="A265" s="151"/>
      <c r="B265" s="145" t="s">
        <v>96</v>
      </c>
      <c r="C265" s="143"/>
      <c r="D265" s="143"/>
      <c r="E265" s="143"/>
      <c r="F265" s="145" t="s">
        <v>84</v>
      </c>
      <c r="G265" s="146" t="s">
        <v>85</v>
      </c>
      <c r="H265" s="143" t="s">
        <v>86</v>
      </c>
      <c r="I265" s="144" t="s">
        <v>1783</v>
      </c>
    </row>
    <row r="266" spans="1:9" ht="23.85" customHeight="1" x14ac:dyDescent="0.3">
      <c r="A266" s="152"/>
      <c r="B266" s="147"/>
      <c r="C266" s="147"/>
      <c r="D266" s="147"/>
      <c r="E266" s="147"/>
      <c r="F266" s="148">
        <f>+C264</f>
        <v>440</v>
      </c>
      <c r="G266" s="148">
        <f>+C264</f>
        <v>440</v>
      </c>
      <c r="H266" s="147" t="s">
        <v>87</v>
      </c>
      <c r="I266" s="149"/>
    </row>
    <row r="267" spans="1:9" ht="23.85" customHeight="1" x14ac:dyDescent="0.3">
      <c r="A267" s="744">
        <v>88</v>
      </c>
      <c r="B267" s="141" t="s">
        <v>88</v>
      </c>
      <c r="C267" s="142">
        <v>900</v>
      </c>
      <c r="D267" s="142">
        <f>+C267</f>
        <v>900</v>
      </c>
      <c r="E267" s="143" t="s">
        <v>8</v>
      </c>
      <c r="F267" s="143" t="s">
        <v>351</v>
      </c>
      <c r="G267" s="157" t="str">
        <f>+F267</f>
        <v>ร้านอนันต์การเกษตรฯ</v>
      </c>
      <c r="H267" s="143" t="s">
        <v>83</v>
      </c>
      <c r="I267" s="144" t="s">
        <v>1784</v>
      </c>
    </row>
    <row r="268" spans="1:9" ht="23.85" customHeight="1" x14ac:dyDescent="0.3">
      <c r="A268" s="151"/>
      <c r="B268" s="145" t="s">
        <v>94</v>
      </c>
      <c r="C268" s="143"/>
      <c r="D268" s="143"/>
      <c r="E268" s="143"/>
      <c r="F268" s="145" t="s">
        <v>84</v>
      </c>
      <c r="G268" s="146" t="s">
        <v>85</v>
      </c>
      <c r="H268" s="143" t="s">
        <v>86</v>
      </c>
      <c r="I268" s="144" t="s">
        <v>1783</v>
      </c>
    </row>
    <row r="269" spans="1:9" ht="23.85" customHeight="1" x14ac:dyDescent="0.3">
      <c r="A269" s="152"/>
      <c r="B269" s="147"/>
      <c r="C269" s="147"/>
      <c r="D269" s="147"/>
      <c r="E269" s="147"/>
      <c r="F269" s="148">
        <f>+C267</f>
        <v>900</v>
      </c>
      <c r="G269" s="148">
        <f>+C267</f>
        <v>900</v>
      </c>
      <c r="H269" s="147" t="s">
        <v>87</v>
      </c>
      <c r="I269" s="149"/>
    </row>
    <row r="270" spans="1:9" ht="23.85" customHeight="1" x14ac:dyDescent="0.3">
      <c r="A270" s="150">
        <v>89</v>
      </c>
      <c r="B270" s="141" t="s">
        <v>82</v>
      </c>
      <c r="C270" s="142">
        <v>6302</v>
      </c>
      <c r="D270" s="142">
        <f>+C270</f>
        <v>6302</v>
      </c>
      <c r="E270" s="143" t="s">
        <v>8</v>
      </c>
      <c r="F270" s="143" t="s">
        <v>89</v>
      </c>
      <c r="G270" s="157" t="str">
        <f>+F270</f>
        <v>สหกรณ์การเกษตรนครไทย</v>
      </c>
      <c r="H270" s="143" t="s">
        <v>83</v>
      </c>
      <c r="I270" s="144" t="s">
        <v>1785</v>
      </c>
    </row>
    <row r="271" spans="1:9" ht="23.85" customHeight="1" x14ac:dyDescent="0.3">
      <c r="A271" s="151"/>
      <c r="B271" s="145" t="s">
        <v>1786</v>
      </c>
      <c r="C271" s="143"/>
      <c r="D271" s="143"/>
      <c r="E271" s="143"/>
      <c r="F271" s="145" t="s">
        <v>84</v>
      </c>
      <c r="G271" s="146" t="s">
        <v>85</v>
      </c>
      <c r="H271" s="143" t="s">
        <v>86</v>
      </c>
      <c r="I271" s="144" t="s">
        <v>1787</v>
      </c>
    </row>
    <row r="272" spans="1:9" ht="23.85" customHeight="1" x14ac:dyDescent="0.3">
      <c r="A272" s="152"/>
      <c r="B272" s="147"/>
      <c r="C272" s="147"/>
      <c r="D272" s="147"/>
      <c r="E272" s="147"/>
      <c r="F272" s="148">
        <f>+C270</f>
        <v>6302</v>
      </c>
      <c r="G272" s="148">
        <f>+C270</f>
        <v>6302</v>
      </c>
      <c r="H272" s="147" t="s">
        <v>87</v>
      </c>
      <c r="I272" s="149"/>
    </row>
    <row r="273" spans="1:9" ht="23.85" customHeight="1" x14ac:dyDescent="0.3">
      <c r="A273" s="150">
        <v>90</v>
      </c>
      <c r="B273" s="141" t="s">
        <v>82</v>
      </c>
      <c r="C273" s="142">
        <v>1580</v>
      </c>
      <c r="D273" s="142">
        <f>+C273</f>
        <v>1580</v>
      </c>
      <c r="E273" s="143" t="s">
        <v>8</v>
      </c>
      <c r="F273" s="143" t="s">
        <v>1788</v>
      </c>
      <c r="G273" s="157" t="str">
        <f>+F273</f>
        <v>ร้านย่งฮั้ย (เฮียชัย)</v>
      </c>
      <c r="H273" s="143" t="s">
        <v>83</v>
      </c>
      <c r="I273" s="144" t="s">
        <v>1789</v>
      </c>
    </row>
    <row r="274" spans="1:9" ht="23.85" customHeight="1" x14ac:dyDescent="0.3">
      <c r="A274" s="151"/>
      <c r="B274" s="145" t="s">
        <v>1786</v>
      </c>
      <c r="C274" s="143"/>
      <c r="D274" s="143"/>
      <c r="E274" s="143"/>
      <c r="F274" s="145" t="s">
        <v>84</v>
      </c>
      <c r="G274" s="146" t="s">
        <v>85</v>
      </c>
      <c r="H274" s="143" t="s">
        <v>86</v>
      </c>
      <c r="I274" s="144" t="s">
        <v>1787</v>
      </c>
    </row>
    <row r="275" spans="1:9" ht="23.85" customHeight="1" x14ac:dyDescent="0.3">
      <c r="A275" s="152"/>
      <c r="B275" s="147"/>
      <c r="C275" s="147"/>
      <c r="D275" s="147"/>
      <c r="E275" s="147"/>
      <c r="F275" s="148">
        <f>+C273</f>
        <v>1580</v>
      </c>
      <c r="G275" s="148">
        <f>+C273</f>
        <v>1580</v>
      </c>
      <c r="H275" s="147" t="s">
        <v>87</v>
      </c>
      <c r="I275" s="149"/>
    </row>
    <row r="276" spans="1:9" ht="23.85" customHeight="1" x14ac:dyDescent="0.3">
      <c r="A276" s="150">
        <v>91</v>
      </c>
      <c r="B276" s="141" t="s">
        <v>55</v>
      </c>
      <c r="C276" s="142">
        <v>2500</v>
      </c>
      <c r="D276" s="142">
        <f>+C276</f>
        <v>2500</v>
      </c>
      <c r="E276" s="143" t="s">
        <v>8</v>
      </c>
      <c r="F276" s="143" t="s">
        <v>92</v>
      </c>
      <c r="G276" s="157" t="str">
        <f>+F276</f>
        <v>ร้านอุ้ยเซ้งวัสดุก่อสร้าง</v>
      </c>
      <c r="H276" s="143" t="s">
        <v>83</v>
      </c>
      <c r="I276" s="144" t="s">
        <v>1790</v>
      </c>
    </row>
    <row r="277" spans="1:9" ht="23.85" customHeight="1" x14ac:dyDescent="0.3">
      <c r="A277" s="151"/>
      <c r="B277" s="145" t="s">
        <v>1791</v>
      </c>
      <c r="C277" s="143"/>
      <c r="D277" s="143"/>
      <c r="E277" s="143"/>
      <c r="F277" s="145" t="s">
        <v>84</v>
      </c>
      <c r="G277" s="146" t="s">
        <v>85</v>
      </c>
      <c r="H277" s="143" t="s">
        <v>86</v>
      </c>
      <c r="I277" s="144" t="s">
        <v>1792</v>
      </c>
    </row>
    <row r="278" spans="1:9" ht="23.85" customHeight="1" x14ac:dyDescent="0.3">
      <c r="A278" s="152"/>
      <c r="B278" s="147"/>
      <c r="C278" s="147"/>
      <c r="D278" s="147"/>
      <c r="E278" s="147"/>
      <c r="F278" s="148">
        <f>+C276</f>
        <v>2500</v>
      </c>
      <c r="G278" s="148">
        <f>+C276</f>
        <v>2500</v>
      </c>
      <c r="H278" s="147" t="s">
        <v>87</v>
      </c>
      <c r="I278" s="149"/>
    </row>
    <row r="279" spans="1:9" ht="23.85" customHeight="1" x14ac:dyDescent="0.3">
      <c r="A279" s="150">
        <v>92</v>
      </c>
      <c r="B279" s="141" t="s">
        <v>1176</v>
      </c>
      <c r="C279" s="142">
        <v>1470</v>
      </c>
      <c r="D279" s="142">
        <f>+C279</f>
        <v>1470</v>
      </c>
      <c r="E279" s="143" t="s">
        <v>8</v>
      </c>
      <c r="F279" s="143" t="s">
        <v>92</v>
      </c>
      <c r="G279" s="157" t="str">
        <f>+F279</f>
        <v>ร้านอุ้ยเซ้งวัสดุก่อสร้าง</v>
      </c>
      <c r="H279" s="143" t="s">
        <v>83</v>
      </c>
      <c r="I279" s="144" t="s">
        <v>1793</v>
      </c>
    </row>
    <row r="280" spans="1:9" ht="23.85" customHeight="1" x14ac:dyDescent="0.3">
      <c r="A280" s="151"/>
      <c r="B280" s="145" t="s">
        <v>1794</v>
      </c>
      <c r="C280" s="143"/>
      <c r="D280" s="143"/>
      <c r="E280" s="143"/>
      <c r="F280" s="145" t="s">
        <v>84</v>
      </c>
      <c r="G280" s="146" t="s">
        <v>85</v>
      </c>
      <c r="H280" s="143" t="s">
        <v>86</v>
      </c>
      <c r="I280" s="144" t="s">
        <v>1792</v>
      </c>
    </row>
    <row r="281" spans="1:9" ht="23.85" customHeight="1" x14ac:dyDescent="0.3">
      <c r="A281" s="152"/>
      <c r="B281" s="147"/>
      <c r="C281" s="147"/>
      <c r="D281" s="147"/>
      <c r="E281" s="147"/>
      <c r="F281" s="148">
        <f>+C279</f>
        <v>1470</v>
      </c>
      <c r="G281" s="148">
        <f>+C279</f>
        <v>1470</v>
      </c>
      <c r="H281" s="147" t="s">
        <v>87</v>
      </c>
      <c r="I281" s="149"/>
    </row>
    <row r="282" spans="1:9" ht="23.85" customHeight="1" x14ac:dyDescent="0.3">
      <c r="A282" s="150">
        <v>93</v>
      </c>
      <c r="B282" s="141" t="s">
        <v>82</v>
      </c>
      <c r="C282" s="142">
        <v>1480</v>
      </c>
      <c r="D282" s="142">
        <f>+C282</f>
        <v>1480</v>
      </c>
      <c r="E282" s="143" t="s">
        <v>8</v>
      </c>
      <c r="F282" s="143" t="s">
        <v>351</v>
      </c>
      <c r="G282" s="157" t="str">
        <f>+F282</f>
        <v>ร้านอนันต์การเกษตรฯ</v>
      </c>
      <c r="H282" s="143" t="s">
        <v>83</v>
      </c>
      <c r="I282" s="144" t="s">
        <v>1795</v>
      </c>
    </row>
    <row r="283" spans="1:9" ht="23.85" customHeight="1" x14ac:dyDescent="0.3">
      <c r="A283" s="151"/>
      <c r="B283" s="145" t="s">
        <v>94</v>
      </c>
      <c r="C283" s="143"/>
      <c r="D283" s="143"/>
      <c r="E283" s="143"/>
      <c r="F283" s="145" t="s">
        <v>84</v>
      </c>
      <c r="G283" s="146" t="s">
        <v>85</v>
      </c>
      <c r="H283" s="143" t="s">
        <v>86</v>
      </c>
      <c r="I283" s="144" t="s">
        <v>1792</v>
      </c>
    </row>
    <row r="284" spans="1:9" ht="23.85" customHeight="1" x14ac:dyDescent="0.3">
      <c r="A284" s="152"/>
      <c r="B284" s="147"/>
      <c r="C284" s="147"/>
      <c r="D284" s="147"/>
      <c r="E284" s="147"/>
      <c r="F284" s="148">
        <f>+C282</f>
        <v>1480</v>
      </c>
      <c r="G284" s="148">
        <f>+C282</f>
        <v>1480</v>
      </c>
      <c r="H284" s="147" t="s">
        <v>87</v>
      </c>
      <c r="I284" s="149"/>
    </row>
    <row r="285" spans="1:9" ht="23.85" customHeight="1" x14ac:dyDescent="0.3">
      <c r="A285" s="150">
        <v>94</v>
      </c>
      <c r="B285" s="141" t="s">
        <v>55</v>
      </c>
      <c r="C285" s="142">
        <v>518</v>
      </c>
      <c r="D285" s="142">
        <f>+C285</f>
        <v>518</v>
      </c>
      <c r="E285" s="143" t="s">
        <v>8</v>
      </c>
      <c r="F285" s="143" t="s">
        <v>351</v>
      </c>
      <c r="G285" s="157" t="str">
        <f>+F285</f>
        <v>ร้านอนันต์การเกษตรฯ</v>
      </c>
      <c r="H285" s="143" t="s">
        <v>83</v>
      </c>
      <c r="I285" s="144" t="s">
        <v>1796</v>
      </c>
    </row>
    <row r="286" spans="1:9" ht="23.85" customHeight="1" x14ac:dyDescent="0.3">
      <c r="A286" s="151"/>
      <c r="B286" s="145" t="s">
        <v>1797</v>
      </c>
      <c r="C286" s="143"/>
      <c r="D286" s="143"/>
      <c r="E286" s="143"/>
      <c r="F286" s="145" t="s">
        <v>84</v>
      </c>
      <c r="G286" s="146" t="s">
        <v>85</v>
      </c>
      <c r="H286" s="143" t="s">
        <v>86</v>
      </c>
      <c r="I286" s="144" t="s">
        <v>1792</v>
      </c>
    </row>
    <row r="287" spans="1:9" ht="23.85" customHeight="1" x14ac:dyDescent="0.3">
      <c r="A287" s="152"/>
      <c r="B287" s="147"/>
      <c r="C287" s="147"/>
      <c r="D287" s="147"/>
      <c r="E287" s="147"/>
      <c r="F287" s="148">
        <f>+C285</f>
        <v>518</v>
      </c>
      <c r="G287" s="148">
        <f>+C285</f>
        <v>518</v>
      </c>
      <c r="H287" s="147" t="s">
        <v>87</v>
      </c>
      <c r="I287" s="149"/>
    </row>
    <row r="288" spans="1:9" ht="23.85" customHeight="1" x14ac:dyDescent="0.3">
      <c r="A288" s="150">
        <v>95</v>
      </c>
      <c r="B288" s="141" t="s">
        <v>55</v>
      </c>
      <c r="C288" s="142">
        <v>800</v>
      </c>
      <c r="D288" s="142">
        <f>+C288</f>
        <v>800</v>
      </c>
      <c r="E288" s="143" t="s">
        <v>8</v>
      </c>
      <c r="F288" s="143" t="s">
        <v>351</v>
      </c>
      <c r="G288" s="157" t="str">
        <f>+F288</f>
        <v>ร้านอนันต์การเกษตรฯ</v>
      </c>
      <c r="H288" s="143" t="s">
        <v>83</v>
      </c>
      <c r="I288" s="144" t="s">
        <v>1798</v>
      </c>
    </row>
    <row r="289" spans="1:9" ht="23.85" customHeight="1" x14ac:dyDescent="0.3">
      <c r="A289" s="151"/>
      <c r="B289" s="145" t="s">
        <v>1799</v>
      </c>
      <c r="C289" s="143"/>
      <c r="D289" s="143"/>
      <c r="E289" s="143"/>
      <c r="F289" s="145" t="s">
        <v>84</v>
      </c>
      <c r="G289" s="146" t="s">
        <v>85</v>
      </c>
      <c r="H289" s="143" t="s">
        <v>86</v>
      </c>
      <c r="I289" s="144" t="s">
        <v>1792</v>
      </c>
    </row>
    <row r="290" spans="1:9" ht="23.85" customHeight="1" x14ac:dyDescent="0.3">
      <c r="A290" s="152"/>
      <c r="B290" s="147"/>
      <c r="C290" s="147"/>
      <c r="D290" s="147"/>
      <c r="E290" s="147"/>
      <c r="F290" s="148">
        <f>+C288</f>
        <v>800</v>
      </c>
      <c r="G290" s="148">
        <f>+C288</f>
        <v>800</v>
      </c>
      <c r="H290" s="147" t="s">
        <v>87</v>
      </c>
      <c r="I290" s="149"/>
    </row>
    <row r="291" spans="1:9" ht="23.85" customHeight="1" x14ac:dyDescent="0.3">
      <c r="A291" s="150">
        <v>96</v>
      </c>
      <c r="B291" s="141" t="s">
        <v>55</v>
      </c>
      <c r="C291" s="142">
        <v>1260</v>
      </c>
      <c r="D291" s="142">
        <f>+C291</f>
        <v>1260</v>
      </c>
      <c r="E291" s="143" t="s">
        <v>8</v>
      </c>
      <c r="F291" s="143" t="s">
        <v>95</v>
      </c>
      <c r="G291" s="157" t="str">
        <f>+F291</f>
        <v>ร้านน้ำสิริโชค</v>
      </c>
      <c r="H291" s="143" t="s">
        <v>83</v>
      </c>
      <c r="I291" s="144" t="s">
        <v>1800</v>
      </c>
    </row>
    <row r="292" spans="1:9" ht="23.85" customHeight="1" x14ac:dyDescent="0.3">
      <c r="A292" s="151"/>
      <c r="B292" s="145" t="s">
        <v>232</v>
      </c>
      <c r="C292" s="143"/>
      <c r="D292" s="143"/>
      <c r="E292" s="143"/>
      <c r="F292" s="145" t="s">
        <v>84</v>
      </c>
      <c r="G292" s="146" t="s">
        <v>85</v>
      </c>
      <c r="H292" s="143" t="s">
        <v>86</v>
      </c>
      <c r="I292" s="144" t="s">
        <v>1801</v>
      </c>
    </row>
    <row r="293" spans="1:9" ht="23.85" customHeight="1" x14ac:dyDescent="0.3">
      <c r="A293" s="152"/>
      <c r="B293" s="147"/>
      <c r="C293" s="147"/>
      <c r="D293" s="147"/>
      <c r="E293" s="147"/>
      <c r="F293" s="148">
        <f>+C291</f>
        <v>1260</v>
      </c>
      <c r="G293" s="148">
        <f>+C291</f>
        <v>1260</v>
      </c>
      <c r="H293" s="147" t="s">
        <v>87</v>
      </c>
      <c r="I293" s="149"/>
    </row>
    <row r="294" spans="1:9" ht="23.85" customHeight="1" x14ac:dyDescent="0.3">
      <c r="A294" s="150">
        <v>97</v>
      </c>
      <c r="B294" s="141" t="s">
        <v>1756</v>
      </c>
      <c r="C294" s="142">
        <v>200</v>
      </c>
      <c r="D294" s="142">
        <f>+C294</f>
        <v>200</v>
      </c>
      <c r="E294" s="143" t="s">
        <v>8</v>
      </c>
      <c r="F294" s="143" t="s">
        <v>351</v>
      </c>
      <c r="G294" s="157" t="str">
        <f>+F294</f>
        <v>ร้านอนันต์การเกษตรฯ</v>
      </c>
      <c r="H294" s="143" t="s">
        <v>83</v>
      </c>
      <c r="I294" s="144" t="s">
        <v>657</v>
      </c>
    </row>
    <row r="295" spans="1:9" ht="23.85" customHeight="1" x14ac:dyDescent="0.3">
      <c r="A295" s="151"/>
      <c r="B295" s="145" t="s">
        <v>90</v>
      </c>
      <c r="C295" s="143"/>
      <c r="D295" s="143"/>
      <c r="E295" s="143"/>
      <c r="F295" s="145" t="s">
        <v>84</v>
      </c>
      <c r="G295" s="146" t="s">
        <v>85</v>
      </c>
      <c r="H295" s="143" t="s">
        <v>86</v>
      </c>
      <c r="I295" s="144" t="s">
        <v>1801</v>
      </c>
    </row>
    <row r="296" spans="1:9" ht="23.85" customHeight="1" x14ac:dyDescent="0.3">
      <c r="A296" s="152"/>
      <c r="B296" s="147"/>
      <c r="C296" s="147"/>
      <c r="D296" s="147"/>
      <c r="E296" s="147"/>
      <c r="F296" s="148">
        <f>+C294</f>
        <v>200</v>
      </c>
      <c r="G296" s="148">
        <f>+C294</f>
        <v>200</v>
      </c>
      <c r="H296" s="147" t="s">
        <v>87</v>
      </c>
      <c r="I296" s="149"/>
    </row>
    <row r="297" spans="1:9" ht="23.85" customHeight="1" x14ac:dyDescent="0.3">
      <c r="A297" s="150">
        <v>98</v>
      </c>
      <c r="B297" s="141" t="s">
        <v>55</v>
      </c>
      <c r="C297" s="142">
        <v>9500</v>
      </c>
      <c r="D297" s="142">
        <f>+C297</f>
        <v>9500</v>
      </c>
      <c r="E297" s="143" t="s">
        <v>8</v>
      </c>
      <c r="F297" s="143" t="s">
        <v>351</v>
      </c>
      <c r="G297" s="157" t="str">
        <f>+F297</f>
        <v>ร้านอนันต์การเกษตรฯ</v>
      </c>
      <c r="H297" s="143" t="s">
        <v>83</v>
      </c>
      <c r="I297" s="144" t="s">
        <v>1802</v>
      </c>
    </row>
    <row r="298" spans="1:9" ht="23.85" customHeight="1" x14ac:dyDescent="0.3">
      <c r="A298" s="151"/>
      <c r="B298" s="145" t="s">
        <v>1803</v>
      </c>
      <c r="C298" s="143"/>
      <c r="D298" s="143"/>
      <c r="E298" s="143"/>
      <c r="F298" s="145" t="s">
        <v>84</v>
      </c>
      <c r="G298" s="146" t="s">
        <v>85</v>
      </c>
      <c r="H298" s="143" t="s">
        <v>86</v>
      </c>
      <c r="I298" s="144" t="s">
        <v>1801</v>
      </c>
    </row>
    <row r="299" spans="1:9" ht="23.85" customHeight="1" x14ac:dyDescent="0.3">
      <c r="A299" s="152"/>
      <c r="B299" s="147"/>
      <c r="C299" s="147"/>
      <c r="D299" s="147"/>
      <c r="E299" s="147"/>
      <c r="F299" s="148">
        <f>+C297</f>
        <v>9500</v>
      </c>
      <c r="G299" s="148">
        <f>+C297</f>
        <v>9500</v>
      </c>
      <c r="H299" s="147" t="s">
        <v>87</v>
      </c>
      <c r="I299" s="149"/>
    </row>
    <row r="300" spans="1:9" ht="23.85" customHeight="1" x14ac:dyDescent="0.3">
      <c r="A300" s="150">
        <v>99</v>
      </c>
      <c r="B300" s="141" t="s">
        <v>82</v>
      </c>
      <c r="C300" s="142">
        <v>1260.4000000000001</v>
      </c>
      <c r="D300" s="142">
        <f>+C300</f>
        <v>1260.4000000000001</v>
      </c>
      <c r="E300" s="143" t="s">
        <v>8</v>
      </c>
      <c r="F300" s="143" t="s">
        <v>89</v>
      </c>
      <c r="G300" s="157" t="str">
        <f>+F300</f>
        <v>สหกรณ์การเกษตรนครไทย</v>
      </c>
      <c r="H300" s="143" t="s">
        <v>83</v>
      </c>
      <c r="I300" s="144" t="s">
        <v>1804</v>
      </c>
    </row>
    <row r="301" spans="1:9" ht="23.85" customHeight="1" x14ac:dyDescent="0.3">
      <c r="A301" s="151"/>
      <c r="B301" s="145" t="s">
        <v>90</v>
      </c>
      <c r="C301" s="143"/>
      <c r="D301" s="143"/>
      <c r="E301" s="143"/>
      <c r="F301" s="145" t="s">
        <v>84</v>
      </c>
      <c r="G301" s="146" t="s">
        <v>85</v>
      </c>
      <c r="H301" s="143" t="s">
        <v>86</v>
      </c>
      <c r="I301" s="144" t="s">
        <v>1801</v>
      </c>
    </row>
    <row r="302" spans="1:9" ht="23.85" customHeight="1" x14ac:dyDescent="0.3">
      <c r="A302" s="152"/>
      <c r="B302" s="147"/>
      <c r="C302" s="147"/>
      <c r="D302" s="147"/>
      <c r="E302" s="147"/>
      <c r="F302" s="148">
        <f>+C300</f>
        <v>1260.4000000000001</v>
      </c>
      <c r="G302" s="148">
        <f>+C300</f>
        <v>1260.4000000000001</v>
      </c>
      <c r="H302" s="147" t="s">
        <v>87</v>
      </c>
      <c r="I302" s="149"/>
    </row>
    <row r="303" spans="1:9" ht="23.85" customHeight="1" x14ac:dyDescent="0.3">
      <c r="A303" s="150">
        <v>100</v>
      </c>
      <c r="B303" s="141" t="s">
        <v>55</v>
      </c>
      <c r="C303" s="142">
        <v>620</v>
      </c>
      <c r="D303" s="142">
        <f>+C303</f>
        <v>620</v>
      </c>
      <c r="E303" s="143" t="s">
        <v>8</v>
      </c>
      <c r="F303" s="143" t="s">
        <v>92</v>
      </c>
      <c r="G303" s="157" t="str">
        <f>+F303</f>
        <v>ร้านอุ้ยเซ้งวัสดุก่อสร้าง</v>
      </c>
      <c r="H303" s="143" t="s">
        <v>83</v>
      </c>
      <c r="I303" s="144" t="s">
        <v>1805</v>
      </c>
    </row>
    <row r="304" spans="1:9" ht="23.85" customHeight="1" x14ac:dyDescent="0.3">
      <c r="A304" s="151"/>
      <c r="B304" s="141" t="s">
        <v>491</v>
      </c>
      <c r="C304" s="143" t="s">
        <v>119</v>
      </c>
      <c r="D304" s="143"/>
      <c r="E304" s="143"/>
      <c r="F304" s="145" t="s">
        <v>84</v>
      </c>
      <c r="G304" s="146" t="s">
        <v>85</v>
      </c>
      <c r="H304" s="143" t="s">
        <v>86</v>
      </c>
      <c r="I304" s="144" t="s">
        <v>1801</v>
      </c>
    </row>
    <row r="305" spans="1:9" ht="23.85" customHeight="1" x14ac:dyDescent="0.3">
      <c r="A305" s="152"/>
      <c r="B305" s="147"/>
      <c r="C305" s="147"/>
      <c r="D305" s="147"/>
      <c r="E305" s="147"/>
      <c r="F305" s="148">
        <f>+C303</f>
        <v>620</v>
      </c>
      <c r="G305" s="148">
        <f>+C303</f>
        <v>620</v>
      </c>
      <c r="H305" s="147" t="s">
        <v>87</v>
      </c>
      <c r="I305" s="149"/>
    </row>
    <row r="306" spans="1:9" ht="23.85" customHeight="1" x14ac:dyDescent="0.3">
      <c r="A306" s="150">
        <v>101</v>
      </c>
      <c r="B306" s="141" t="s">
        <v>55</v>
      </c>
      <c r="C306" s="142">
        <v>1072</v>
      </c>
      <c r="D306" s="142">
        <f>+C306</f>
        <v>1072</v>
      </c>
      <c r="E306" s="143" t="s">
        <v>8</v>
      </c>
      <c r="F306" s="143" t="s">
        <v>92</v>
      </c>
      <c r="G306" s="157" t="str">
        <f>+F306</f>
        <v>ร้านอุ้ยเซ้งวัสดุก่อสร้าง</v>
      </c>
      <c r="H306" s="143" t="s">
        <v>83</v>
      </c>
      <c r="I306" s="144" t="s">
        <v>1806</v>
      </c>
    </row>
    <row r="307" spans="1:9" ht="23.85" customHeight="1" x14ac:dyDescent="0.3">
      <c r="A307" s="151"/>
      <c r="B307" s="145" t="s">
        <v>1807</v>
      </c>
      <c r="C307" s="143"/>
      <c r="D307" s="143"/>
      <c r="E307" s="143"/>
      <c r="F307" s="145" t="s">
        <v>84</v>
      </c>
      <c r="G307" s="146" t="s">
        <v>85</v>
      </c>
      <c r="H307" s="143" t="s">
        <v>86</v>
      </c>
      <c r="I307" s="144" t="s">
        <v>1801</v>
      </c>
    </row>
    <row r="308" spans="1:9" ht="23.85" customHeight="1" x14ac:dyDescent="0.3">
      <c r="A308" s="152"/>
      <c r="B308" s="147"/>
      <c r="C308" s="147"/>
      <c r="D308" s="147"/>
      <c r="E308" s="147"/>
      <c r="F308" s="148">
        <f>+C306</f>
        <v>1072</v>
      </c>
      <c r="G308" s="148">
        <f>+C306</f>
        <v>1072</v>
      </c>
      <c r="H308" s="147" t="s">
        <v>87</v>
      </c>
      <c r="I308" s="149"/>
    </row>
    <row r="309" spans="1:9" ht="23.85" customHeight="1" x14ac:dyDescent="0.3">
      <c r="A309" s="150">
        <v>102</v>
      </c>
      <c r="B309" s="141" t="s">
        <v>55</v>
      </c>
      <c r="C309" s="142">
        <v>3360</v>
      </c>
      <c r="D309" s="142">
        <f>+C309</f>
        <v>3360</v>
      </c>
      <c r="E309" s="143" t="s">
        <v>8</v>
      </c>
      <c r="F309" s="143" t="s">
        <v>92</v>
      </c>
      <c r="G309" s="157" t="str">
        <f>+F309</f>
        <v>ร้านอุ้ยเซ้งวัสดุก่อสร้าง</v>
      </c>
      <c r="H309" s="143" t="s">
        <v>83</v>
      </c>
      <c r="I309" s="144" t="s">
        <v>1808</v>
      </c>
    </row>
    <row r="310" spans="1:9" ht="23.85" customHeight="1" x14ac:dyDescent="0.3">
      <c r="A310" s="151"/>
      <c r="B310" s="145" t="s">
        <v>1809</v>
      </c>
      <c r="C310" s="143"/>
      <c r="D310" s="143"/>
      <c r="E310" s="143"/>
      <c r="F310" s="145" t="s">
        <v>84</v>
      </c>
      <c r="G310" s="146" t="s">
        <v>85</v>
      </c>
      <c r="H310" s="143" t="s">
        <v>86</v>
      </c>
      <c r="I310" s="144" t="s">
        <v>1810</v>
      </c>
    </row>
    <row r="311" spans="1:9" ht="23.85" customHeight="1" x14ac:dyDescent="0.3">
      <c r="A311" s="152"/>
      <c r="B311" s="147"/>
      <c r="C311" s="147"/>
      <c r="D311" s="147"/>
      <c r="E311" s="147"/>
      <c r="F311" s="148">
        <f>+C309</f>
        <v>3360</v>
      </c>
      <c r="G311" s="148">
        <f>+C309</f>
        <v>3360</v>
      </c>
      <c r="H311" s="147" t="s">
        <v>87</v>
      </c>
      <c r="I311" s="149"/>
    </row>
    <row r="312" spans="1:9" ht="23.85" customHeight="1" x14ac:dyDescent="0.3">
      <c r="A312" s="150">
        <v>103</v>
      </c>
      <c r="B312" s="141" t="s">
        <v>55</v>
      </c>
      <c r="C312" s="142">
        <v>785</v>
      </c>
      <c r="D312" s="142">
        <f>+C312</f>
        <v>785</v>
      </c>
      <c r="E312" s="143" t="s">
        <v>8</v>
      </c>
      <c r="F312" s="143" t="s">
        <v>92</v>
      </c>
      <c r="G312" s="157" t="str">
        <f>+F312</f>
        <v>ร้านอุ้ยเซ้งวัสดุก่อสร้าง</v>
      </c>
      <c r="H312" s="143" t="s">
        <v>83</v>
      </c>
      <c r="I312" s="144" t="s">
        <v>1811</v>
      </c>
    </row>
    <row r="313" spans="1:9" ht="23.85" customHeight="1" x14ac:dyDescent="0.3">
      <c r="A313" s="151"/>
      <c r="B313" s="145" t="s">
        <v>1668</v>
      </c>
      <c r="C313" s="143"/>
      <c r="D313" s="143"/>
      <c r="E313" s="143"/>
      <c r="F313" s="145" t="s">
        <v>84</v>
      </c>
      <c r="G313" s="146" t="s">
        <v>85</v>
      </c>
      <c r="H313" s="143" t="s">
        <v>86</v>
      </c>
      <c r="I313" s="144" t="s">
        <v>1810</v>
      </c>
    </row>
    <row r="314" spans="1:9" ht="23.85" customHeight="1" x14ac:dyDescent="0.3">
      <c r="A314" s="152"/>
      <c r="B314" s="147"/>
      <c r="C314" s="147"/>
      <c r="D314" s="147"/>
      <c r="E314" s="147"/>
      <c r="F314" s="148">
        <f>+C312</f>
        <v>785</v>
      </c>
      <c r="G314" s="148">
        <f>+C312</f>
        <v>785</v>
      </c>
      <c r="H314" s="147" t="s">
        <v>87</v>
      </c>
      <c r="I314" s="149"/>
    </row>
    <row r="315" spans="1:9" ht="23.85" customHeight="1" x14ac:dyDescent="0.3">
      <c r="A315" s="150">
        <v>104</v>
      </c>
      <c r="B315" s="141" t="s">
        <v>55</v>
      </c>
      <c r="C315" s="142">
        <v>2000</v>
      </c>
      <c r="D315" s="142">
        <f>+C315</f>
        <v>2000</v>
      </c>
      <c r="E315" s="143" t="s">
        <v>8</v>
      </c>
      <c r="F315" s="143" t="s">
        <v>1812</v>
      </c>
      <c r="G315" s="157" t="str">
        <f>+F315</f>
        <v>นายอดิรุจ เคนดา</v>
      </c>
      <c r="H315" s="143" t="s">
        <v>83</v>
      </c>
      <c r="I315" s="144" t="s">
        <v>1813</v>
      </c>
    </row>
    <row r="316" spans="1:9" ht="23.85" customHeight="1" x14ac:dyDescent="0.3">
      <c r="A316" s="151"/>
      <c r="B316" s="145" t="s">
        <v>1814</v>
      </c>
      <c r="C316" s="143"/>
      <c r="D316" s="143"/>
      <c r="E316" s="143"/>
      <c r="F316" s="145" t="s">
        <v>84</v>
      </c>
      <c r="G316" s="146" t="s">
        <v>85</v>
      </c>
      <c r="H316" s="143" t="s">
        <v>86</v>
      </c>
      <c r="I316" s="144" t="s">
        <v>1815</v>
      </c>
    </row>
    <row r="317" spans="1:9" ht="23.85" customHeight="1" x14ac:dyDescent="0.3">
      <c r="A317" s="152"/>
      <c r="B317" s="147"/>
      <c r="C317" s="147"/>
      <c r="D317" s="147"/>
      <c r="E317" s="147"/>
      <c r="F317" s="148">
        <f>+C315</f>
        <v>2000</v>
      </c>
      <c r="G317" s="148">
        <f>+C315</f>
        <v>2000</v>
      </c>
      <c r="H317" s="147" t="s">
        <v>87</v>
      </c>
      <c r="I317" s="149"/>
    </row>
    <row r="318" spans="1:9" ht="23.85" customHeight="1" x14ac:dyDescent="0.3">
      <c r="A318" s="150">
        <v>105</v>
      </c>
      <c r="B318" s="141" t="s">
        <v>82</v>
      </c>
      <c r="C318" s="142">
        <v>3151</v>
      </c>
      <c r="D318" s="142">
        <f>+C318</f>
        <v>3151</v>
      </c>
      <c r="E318" s="143" t="s">
        <v>8</v>
      </c>
      <c r="F318" s="143" t="s">
        <v>89</v>
      </c>
      <c r="G318" s="157" t="str">
        <f>+F318</f>
        <v>สหกรณ์การเกษตรนครไทย</v>
      </c>
      <c r="H318" s="143" t="s">
        <v>83</v>
      </c>
      <c r="I318" s="144" t="s">
        <v>1816</v>
      </c>
    </row>
    <row r="319" spans="1:9" ht="23.85" customHeight="1" x14ac:dyDescent="0.3">
      <c r="A319" s="151"/>
      <c r="B319" s="145" t="s">
        <v>1786</v>
      </c>
      <c r="C319" s="143"/>
      <c r="D319" s="143"/>
      <c r="E319" s="143"/>
      <c r="F319" s="145" t="s">
        <v>84</v>
      </c>
      <c r="G319" s="146" t="s">
        <v>85</v>
      </c>
      <c r="H319" s="143" t="s">
        <v>86</v>
      </c>
      <c r="I319" s="144" t="s">
        <v>1815</v>
      </c>
    </row>
    <row r="320" spans="1:9" ht="23.85" customHeight="1" x14ac:dyDescent="0.3">
      <c r="A320" s="152"/>
      <c r="B320" s="147"/>
      <c r="C320" s="147"/>
      <c r="D320" s="147"/>
      <c r="E320" s="147"/>
      <c r="F320" s="148">
        <f>+C318</f>
        <v>3151</v>
      </c>
      <c r="G320" s="148">
        <f>+C318</f>
        <v>3151</v>
      </c>
      <c r="H320" s="147" t="s">
        <v>87</v>
      </c>
      <c r="I320" s="149"/>
    </row>
    <row r="321" spans="1:9" ht="23.85" customHeight="1" x14ac:dyDescent="0.3">
      <c r="A321" s="150">
        <v>106</v>
      </c>
      <c r="B321" s="141" t="s">
        <v>88</v>
      </c>
      <c r="C321" s="142">
        <v>700</v>
      </c>
      <c r="D321" s="142">
        <f>+C321</f>
        <v>700</v>
      </c>
      <c r="E321" s="143" t="s">
        <v>8</v>
      </c>
      <c r="F321" s="143" t="s">
        <v>425</v>
      </c>
      <c r="G321" s="157" t="str">
        <f>+F321</f>
        <v>ร้านวัชระมอเตอร์</v>
      </c>
      <c r="H321" s="143" t="s">
        <v>83</v>
      </c>
      <c r="I321" s="144" t="s">
        <v>1817</v>
      </c>
    </row>
    <row r="322" spans="1:9" ht="23.85" customHeight="1" x14ac:dyDescent="0.3">
      <c r="A322" s="151"/>
      <c r="B322" s="145" t="s">
        <v>96</v>
      </c>
      <c r="C322" s="143"/>
      <c r="D322" s="143"/>
      <c r="E322" s="143"/>
      <c r="F322" s="145" t="s">
        <v>84</v>
      </c>
      <c r="G322" s="146" t="s">
        <v>85</v>
      </c>
      <c r="H322" s="143" t="s">
        <v>86</v>
      </c>
      <c r="I322" s="144" t="s">
        <v>1815</v>
      </c>
    </row>
    <row r="323" spans="1:9" ht="23.85" customHeight="1" x14ac:dyDescent="0.3">
      <c r="A323" s="152"/>
      <c r="B323" s="147"/>
      <c r="C323" s="147"/>
      <c r="D323" s="147"/>
      <c r="E323" s="147"/>
      <c r="F323" s="148">
        <f>+C321</f>
        <v>700</v>
      </c>
      <c r="G323" s="148">
        <f>+C321</f>
        <v>700</v>
      </c>
      <c r="H323" s="147" t="s">
        <v>87</v>
      </c>
      <c r="I323" s="149"/>
    </row>
    <row r="324" spans="1:9" ht="23.85" customHeight="1" x14ac:dyDescent="0.3">
      <c r="A324" s="150">
        <v>107</v>
      </c>
      <c r="B324" s="141" t="s">
        <v>88</v>
      </c>
      <c r="C324" s="142">
        <v>150</v>
      </c>
      <c r="D324" s="142">
        <f>+C324</f>
        <v>150</v>
      </c>
      <c r="E324" s="143" t="s">
        <v>8</v>
      </c>
      <c r="F324" s="143" t="s">
        <v>425</v>
      </c>
      <c r="G324" s="157" t="str">
        <f>+F324</f>
        <v>ร้านวัชระมอเตอร์</v>
      </c>
      <c r="H324" s="143" t="s">
        <v>83</v>
      </c>
      <c r="I324" s="144" t="s">
        <v>1818</v>
      </c>
    </row>
    <row r="325" spans="1:9" ht="23.85" customHeight="1" x14ac:dyDescent="0.3">
      <c r="A325" s="151"/>
      <c r="B325" s="145" t="s">
        <v>90</v>
      </c>
      <c r="C325" s="143"/>
      <c r="D325" s="143"/>
      <c r="E325" s="143"/>
      <c r="F325" s="145" t="s">
        <v>84</v>
      </c>
      <c r="G325" s="146" t="s">
        <v>85</v>
      </c>
      <c r="H325" s="143" t="s">
        <v>86</v>
      </c>
      <c r="I325" s="144" t="s">
        <v>1819</v>
      </c>
    </row>
    <row r="326" spans="1:9" ht="23.85" customHeight="1" x14ac:dyDescent="0.3">
      <c r="A326" s="152"/>
      <c r="B326" s="147"/>
      <c r="C326" s="147"/>
      <c r="D326" s="147"/>
      <c r="E326" s="147"/>
      <c r="F326" s="148">
        <f>+C324</f>
        <v>150</v>
      </c>
      <c r="G326" s="148">
        <f>+C324</f>
        <v>150</v>
      </c>
      <c r="H326" s="147" t="s">
        <v>87</v>
      </c>
      <c r="I326" s="149"/>
    </row>
    <row r="327" spans="1:9" ht="23.85" customHeight="1" x14ac:dyDescent="0.3">
      <c r="A327" s="150">
        <v>108</v>
      </c>
      <c r="B327" s="141" t="s">
        <v>82</v>
      </c>
      <c r="C327" s="142">
        <v>2016.64</v>
      </c>
      <c r="D327" s="142">
        <f>+C327</f>
        <v>2016.64</v>
      </c>
      <c r="E327" s="143" t="s">
        <v>8</v>
      </c>
      <c r="F327" s="143" t="s">
        <v>89</v>
      </c>
      <c r="G327" s="157" t="str">
        <f>+F327</f>
        <v>สหกรณ์การเกษตรนครไทย</v>
      </c>
      <c r="H327" s="143" t="s">
        <v>83</v>
      </c>
      <c r="I327" s="144" t="s">
        <v>1820</v>
      </c>
    </row>
    <row r="328" spans="1:9" ht="23.85" customHeight="1" x14ac:dyDescent="0.3">
      <c r="A328" s="151"/>
      <c r="B328" s="145" t="s">
        <v>93</v>
      </c>
      <c r="C328" s="143"/>
      <c r="D328" s="143"/>
      <c r="E328" s="143"/>
      <c r="F328" s="145" t="s">
        <v>84</v>
      </c>
      <c r="G328" s="146" t="s">
        <v>85</v>
      </c>
      <c r="H328" s="143" t="s">
        <v>86</v>
      </c>
      <c r="I328" s="144" t="s">
        <v>1819</v>
      </c>
    </row>
    <row r="329" spans="1:9" ht="23.85" customHeight="1" x14ac:dyDescent="0.3">
      <c r="A329" s="152"/>
      <c r="B329" s="147"/>
      <c r="C329" s="147"/>
      <c r="D329" s="147"/>
      <c r="E329" s="147"/>
      <c r="F329" s="148">
        <f>+C327</f>
        <v>2016.64</v>
      </c>
      <c r="G329" s="148">
        <f>+C327</f>
        <v>2016.64</v>
      </c>
      <c r="H329" s="147" t="s">
        <v>87</v>
      </c>
      <c r="I329" s="149"/>
    </row>
    <row r="330" spans="1:9" ht="23.85" customHeight="1" x14ac:dyDescent="0.3">
      <c r="A330" s="150">
        <v>109</v>
      </c>
      <c r="B330" s="141" t="s">
        <v>55</v>
      </c>
      <c r="C330" s="142">
        <v>1182</v>
      </c>
      <c r="D330" s="142">
        <f>+C330</f>
        <v>1182</v>
      </c>
      <c r="E330" s="143" t="s">
        <v>8</v>
      </c>
      <c r="F330" s="143" t="s">
        <v>92</v>
      </c>
      <c r="G330" s="157" t="str">
        <f>+F330</f>
        <v>ร้านอุ้ยเซ้งวัสดุก่อสร้าง</v>
      </c>
      <c r="H330" s="143" t="s">
        <v>83</v>
      </c>
      <c r="I330" s="144" t="s">
        <v>1821</v>
      </c>
    </row>
    <row r="331" spans="1:9" ht="23.85" customHeight="1" x14ac:dyDescent="0.3">
      <c r="A331" s="151"/>
      <c r="B331" s="145" t="s">
        <v>1822</v>
      </c>
      <c r="C331" s="143"/>
      <c r="D331" s="143"/>
      <c r="E331" s="143"/>
      <c r="F331" s="145" t="s">
        <v>84</v>
      </c>
      <c r="G331" s="146" t="s">
        <v>85</v>
      </c>
      <c r="H331" s="143" t="s">
        <v>86</v>
      </c>
      <c r="I331" s="144" t="s">
        <v>1819</v>
      </c>
    </row>
    <row r="332" spans="1:9" ht="23.85" customHeight="1" x14ac:dyDescent="0.3">
      <c r="A332" s="152"/>
      <c r="B332" s="147"/>
      <c r="C332" s="147"/>
      <c r="D332" s="147"/>
      <c r="E332" s="147"/>
      <c r="F332" s="148">
        <f>+C330</f>
        <v>1182</v>
      </c>
      <c r="G332" s="148">
        <f>+C330</f>
        <v>1182</v>
      </c>
      <c r="H332" s="147" t="s">
        <v>87</v>
      </c>
      <c r="I332" s="149"/>
    </row>
  </sheetData>
  <mergeCells count="8">
    <mergeCell ref="A1:I1"/>
    <mergeCell ref="A2:I2"/>
    <mergeCell ref="A3:I3"/>
    <mergeCell ref="A4:A5"/>
    <mergeCell ref="B4:B5"/>
    <mergeCell ref="D4:D5"/>
    <mergeCell ref="E4:E5"/>
    <mergeCell ref="H4:H5"/>
  </mergeCells>
  <pageMargins left="0.7" right="0.7" top="0.75" bottom="0.75" header="0.3" footer="0.3"/>
  <pageSetup paperSize="9" scale="78" orientation="landscape" horizontalDpi="0" verticalDpi="0" r:id="rId1"/>
  <rowBreaks count="10" manualBreakCount="10">
    <brk id="23" max="16383" man="1"/>
    <brk id="47" max="16383" man="1"/>
    <brk id="71" max="16383" man="1"/>
    <brk id="95" max="16383" man="1"/>
    <brk id="119" max="16383" man="1"/>
    <brk id="143" max="16383" man="1"/>
    <brk id="167" max="16383" man="1"/>
    <brk id="191" max="16383" man="1"/>
    <brk id="215" max="16383" man="1"/>
    <brk id="239" max="16383" man="1"/>
  </rowBreaks>
  <colBreaks count="1" manualBreakCount="1">
    <brk id="9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7B029-2E8B-4E04-8432-DB434BEFF1B6}">
  <sheetPr>
    <tabColor rgb="FFFFC000"/>
  </sheetPr>
  <dimension ref="A1:I105"/>
  <sheetViews>
    <sheetView view="pageBreakPreview" zoomScale="60" zoomScaleNormal="100" workbookViewId="0">
      <selection activeCell="G12" sqref="G12"/>
    </sheetView>
  </sheetViews>
  <sheetFormatPr defaultColWidth="8" defaultRowHeight="21" x14ac:dyDescent="0.35"/>
  <cols>
    <col min="1" max="1" width="7" style="322" customWidth="1"/>
    <col min="2" max="2" width="30.125" style="323" customWidth="1"/>
    <col min="3" max="3" width="13.75" style="318" customWidth="1"/>
    <col min="4" max="4" width="14.625" style="318" customWidth="1"/>
    <col min="5" max="5" width="14" style="322" customWidth="1"/>
    <col min="6" max="6" width="32.125" style="322" customWidth="1"/>
    <col min="7" max="7" width="32.5" style="322" customWidth="1"/>
    <col min="8" max="8" width="17.75" style="322" customWidth="1"/>
    <col min="9" max="9" width="20.75" style="322" customWidth="1"/>
    <col min="10" max="256" width="8" style="302"/>
    <col min="257" max="257" width="7" style="302" customWidth="1"/>
    <col min="258" max="258" width="30.125" style="302" customWidth="1"/>
    <col min="259" max="259" width="13.75" style="302" customWidth="1"/>
    <col min="260" max="260" width="14.625" style="302" customWidth="1"/>
    <col min="261" max="261" width="14" style="302" customWidth="1"/>
    <col min="262" max="262" width="32.125" style="302" customWidth="1"/>
    <col min="263" max="263" width="32.5" style="302" customWidth="1"/>
    <col min="264" max="264" width="17.75" style="302" customWidth="1"/>
    <col min="265" max="265" width="20.75" style="302" customWidth="1"/>
    <col min="266" max="512" width="8" style="302"/>
    <col min="513" max="513" width="7" style="302" customWidth="1"/>
    <col min="514" max="514" width="30.125" style="302" customWidth="1"/>
    <col min="515" max="515" width="13.75" style="302" customWidth="1"/>
    <col min="516" max="516" width="14.625" style="302" customWidth="1"/>
    <col min="517" max="517" width="14" style="302" customWidth="1"/>
    <col min="518" max="518" width="32.125" style="302" customWidth="1"/>
    <col min="519" max="519" width="32.5" style="302" customWidth="1"/>
    <col min="520" max="520" width="17.75" style="302" customWidth="1"/>
    <col min="521" max="521" width="20.75" style="302" customWidth="1"/>
    <col min="522" max="768" width="8" style="302"/>
    <col min="769" max="769" width="7" style="302" customWidth="1"/>
    <col min="770" max="770" width="30.125" style="302" customWidth="1"/>
    <col min="771" max="771" width="13.75" style="302" customWidth="1"/>
    <col min="772" max="772" width="14.625" style="302" customWidth="1"/>
    <col min="773" max="773" width="14" style="302" customWidth="1"/>
    <col min="774" max="774" width="32.125" style="302" customWidth="1"/>
    <col min="775" max="775" width="32.5" style="302" customWidth="1"/>
    <col min="776" max="776" width="17.75" style="302" customWidth="1"/>
    <col min="777" max="777" width="20.75" style="302" customWidth="1"/>
    <col min="778" max="1024" width="8" style="302"/>
    <col min="1025" max="1025" width="7" style="302" customWidth="1"/>
    <col min="1026" max="1026" width="30.125" style="302" customWidth="1"/>
    <col min="1027" max="1027" width="13.75" style="302" customWidth="1"/>
    <col min="1028" max="1028" width="14.625" style="302" customWidth="1"/>
    <col min="1029" max="1029" width="14" style="302" customWidth="1"/>
    <col min="1030" max="1030" width="32.125" style="302" customWidth="1"/>
    <col min="1031" max="1031" width="32.5" style="302" customWidth="1"/>
    <col min="1032" max="1032" width="17.75" style="302" customWidth="1"/>
    <col min="1033" max="1033" width="20.75" style="302" customWidth="1"/>
    <col min="1034" max="1280" width="8" style="302"/>
    <col min="1281" max="1281" width="7" style="302" customWidth="1"/>
    <col min="1282" max="1282" width="30.125" style="302" customWidth="1"/>
    <col min="1283" max="1283" width="13.75" style="302" customWidth="1"/>
    <col min="1284" max="1284" width="14.625" style="302" customWidth="1"/>
    <col min="1285" max="1285" width="14" style="302" customWidth="1"/>
    <col min="1286" max="1286" width="32.125" style="302" customWidth="1"/>
    <col min="1287" max="1287" width="32.5" style="302" customWidth="1"/>
    <col min="1288" max="1288" width="17.75" style="302" customWidth="1"/>
    <col min="1289" max="1289" width="20.75" style="302" customWidth="1"/>
    <col min="1290" max="1536" width="8" style="302"/>
    <col min="1537" max="1537" width="7" style="302" customWidth="1"/>
    <col min="1538" max="1538" width="30.125" style="302" customWidth="1"/>
    <col min="1539" max="1539" width="13.75" style="302" customWidth="1"/>
    <col min="1540" max="1540" width="14.625" style="302" customWidth="1"/>
    <col min="1541" max="1541" width="14" style="302" customWidth="1"/>
    <col min="1542" max="1542" width="32.125" style="302" customWidth="1"/>
    <col min="1543" max="1543" width="32.5" style="302" customWidth="1"/>
    <col min="1544" max="1544" width="17.75" style="302" customWidth="1"/>
    <col min="1545" max="1545" width="20.75" style="302" customWidth="1"/>
    <col min="1546" max="1792" width="8" style="302"/>
    <col min="1793" max="1793" width="7" style="302" customWidth="1"/>
    <col min="1794" max="1794" width="30.125" style="302" customWidth="1"/>
    <col min="1795" max="1795" width="13.75" style="302" customWidth="1"/>
    <col min="1796" max="1796" width="14.625" style="302" customWidth="1"/>
    <col min="1797" max="1797" width="14" style="302" customWidth="1"/>
    <col min="1798" max="1798" width="32.125" style="302" customWidth="1"/>
    <col min="1799" max="1799" width="32.5" style="302" customWidth="1"/>
    <col min="1800" max="1800" width="17.75" style="302" customWidth="1"/>
    <col min="1801" max="1801" width="20.75" style="302" customWidth="1"/>
    <col min="1802" max="2048" width="8" style="302"/>
    <col min="2049" max="2049" width="7" style="302" customWidth="1"/>
    <col min="2050" max="2050" width="30.125" style="302" customWidth="1"/>
    <col min="2051" max="2051" width="13.75" style="302" customWidth="1"/>
    <col min="2052" max="2052" width="14.625" style="302" customWidth="1"/>
    <col min="2053" max="2053" width="14" style="302" customWidth="1"/>
    <col min="2054" max="2054" width="32.125" style="302" customWidth="1"/>
    <col min="2055" max="2055" width="32.5" style="302" customWidth="1"/>
    <col min="2056" max="2056" width="17.75" style="302" customWidth="1"/>
    <col min="2057" max="2057" width="20.75" style="302" customWidth="1"/>
    <col min="2058" max="2304" width="8" style="302"/>
    <col min="2305" max="2305" width="7" style="302" customWidth="1"/>
    <col min="2306" max="2306" width="30.125" style="302" customWidth="1"/>
    <col min="2307" max="2307" width="13.75" style="302" customWidth="1"/>
    <col min="2308" max="2308" width="14.625" style="302" customWidth="1"/>
    <col min="2309" max="2309" width="14" style="302" customWidth="1"/>
    <col min="2310" max="2310" width="32.125" style="302" customWidth="1"/>
    <col min="2311" max="2311" width="32.5" style="302" customWidth="1"/>
    <col min="2312" max="2312" width="17.75" style="302" customWidth="1"/>
    <col min="2313" max="2313" width="20.75" style="302" customWidth="1"/>
    <col min="2314" max="2560" width="8" style="302"/>
    <col min="2561" max="2561" width="7" style="302" customWidth="1"/>
    <col min="2562" max="2562" width="30.125" style="302" customWidth="1"/>
    <col min="2563" max="2563" width="13.75" style="302" customWidth="1"/>
    <col min="2564" max="2564" width="14.625" style="302" customWidth="1"/>
    <col min="2565" max="2565" width="14" style="302" customWidth="1"/>
    <col min="2566" max="2566" width="32.125" style="302" customWidth="1"/>
    <col min="2567" max="2567" width="32.5" style="302" customWidth="1"/>
    <col min="2568" max="2568" width="17.75" style="302" customWidth="1"/>
    <col min="2569" max="2569" width="20.75" style="302" customWidth="1"/>
    <col min="2570" max="2816" width="8" style="302"/>
    <col min="2817" max="2817" width="7" style="302" customWidth="1"/>
    <col min="2818" max="2818" width="30.125" style="302" customWidth="1"/>
    <col min="2819" max="2819" width="13.75" style="302" customWidth="1"/>
    <col min="2820" max="2820" width="14.625" style="302" customWidth="1"/>
    <col min="2821" max="2821" width="14" style="302" customWidth="1"/>
    <col min="2822" max="2822" width="32.125" style="302" customWidth="1"/>
    <col min="2823" max="2823" width="32.5" style="302" customWidth="1"/>
    <col min="2824" max="2824" width="17.75" style="302" customWidth="1"/>
    <col min="2825" max="2825" width="20.75" style="302" customWidth="1"/>
    <col min="2826" max="3072" width="8" style="302"/>
    <col min="3073" max="3073" width="7" style="302" customWidth="1"/>
    <col min="3074" max="3074" width="30.125" style="302" customWidth="1"/>
    <col min="3075" max="3075" width="13.75" style="302" customWidth="1"/>
    <col min="3076" max="3076" width="14.625" style="302" customWidth="1"/>
    <col min="3077" max="3077" width="14" style="302" customWidth="1"/>
    <col min="3078" max="3078" width="32.125" style="302" customWidth="1"/>
    <col min="3079" max="3079" width="32.5" style="302" customWidth="1"/>
    <col min="3080" max="3080" width="17.75" style="302" customWidth="1"/>
    <col min="3081" max="3081" width="20.75" style="302" customWidth="1"/>
    <col min="3082" max="3328" width="8" style="302"/>
    <col min="3329" max="3329" width="7" style="302" customWidth="1"/>
    <col min="3330" max="3330" width="30.125" style="302" customWidth="1"/>
    <col min="3331" max="3331" width="13.75" style="302" customWidth="1"/>
    <col min="3332" max="3332" width="14.625" style="302" customWidth="1"/>
    <col min="3333" max="3333" width="14" style="302" customWidth="1"/>
    <col min="3334" max="3334" width="32.125" style="302" customWidth="1"/>
    <col min="3335" max="3335" width="32.5" style="302" customWidth="1"/>
    <col min="3336" max="3336" width="17.75" style="302" customWidth="1"/>
    <col min="3337" max="3337" width="20.75" style="302" customWidth="1"/>
    <col min="3338" max="3584" width="8" style="302"/>
    <col min="3585" max="3585" width="7" style="302" customWidth="1"/>
    <col min="3586" max="3586" width="30.125" style="302" customWidth="1"/>
    <col min="3587" max="3587" width="13.75" style="302" customWidth="1"/>
    <col min="3588" max="3588" width="14.625" style="302" customWidth="1"/>
    <col min="3589" max="3589" width="14" style="302" customWidth="1"/>
    <col min="3590" max="3590" width="32.125" style="302" customWidth="1"/>
    <col min="3591" max="3591" width="32.5" style="302" customWidth="1"/>
    <col min="3592" max="3592" width="17.75" style="302" customWidth="1"/>
    <col min="3593" max="3593" width="20.75" style="302" customWidth="1"/>
    <col min="3594" max="3840" width="8" style="302"/>
    <col min="3841" max="3841" width="7" style="302" customWidth="1"/>
    <col min="3842" max="3842" width="30.125" style="302" customWidth="1"/>
    <col min="3843" max="3843" width="13.75" style="302" customWidth="1"/>
    <col min="3844" max="3844" width="14.625" style="302" customWidth="1"/>
    <col min="3845" max="3845" width="14" style="302" customWidth="1"/>
    <col min="3846" max="3846" width="32.125" style="302" customWidth="1"/>
    <col min="3847" max="3847" width="32.5" style="302" customWidth="1"/>
    <col min="3848" max="3848" width="17.75" style="302" customWidth="1"/>
    <col min="3849" max="3849" width="20.75" style="302" customWidth="1"/>
    <col min="3850" max="4096" width="8" style="302"/>
    <col min="4097" max="4097" width="7" style="302" customWidth="1"/>
    <col min="4098" max="4098" width="30.125" style="302" customWidth="1"/>
    <col min="4099" max="4099" width="13.75" style="302" customWidth="1"/>
    <col min="4100" max="4100" width="14.625" style="302" customWidth="1"/>
    <col min="4101" max="4101" width="14" style="302" customWidth="1"/>
    <col min="4102" max="4102" width="32.125" style="302" customWidth="1"/>
    <col min="4103" max="4103" width="32.5" style="302" customWidth="1"/>
    <col min="4104" max="4104" width="17.75" style="302" customWidth="1"/>
    <col min="4105" max="4105" width="20.75" style="302" customWidth="1"/>
    <col min="4106" max="4352" width="8" style="302"/>
    <col min="4353" max="4353" width="7" style="302" customWidth="1"/>
    <col min="4354" max="4354" width="30.125" style="302" customWidth="1"/>
    <col min="4355" max="4355" width="13.75" style="302" customWidth="1"/>
    <col min="4356" max="4356" width="14.625" style="302" customWidth="1"/>
    <col min="4357" max="4357" width="14" style="302" customWidth="1"/>
    <col min="4358" max="4358" width="32.125" style="302" customWidth="1"/>
    <col min="4359" max="4359" width="32.5" style="302" customWidth="1"/>
    <col min="4360" max="4360" width="17.75" style="302" customWidth="1"/>
    <col min="4361" max="4361" width="20.75" style="302" customWidth="1"/>
    <col min="4362" max="4608" width="8" style="302"/>
    <col min="4609" max="4609" width="7" style="302" customWidth="1"/>
    <col min="4610" max="4610" width="30.125" style="302" customWidth="1"/>
    <col min="4611" max="4611" width="13.75" style="302" customWidth="1"/>
    <col min="4612" max="4612" width="14.625" style="302" customWidth="1"/>
    <col min="4613" max="4613" width="14" style="302" customWidth="1"/>
    <col min="4614" max="4614" width="32.125" style="302" customWidth="1"/>
    <col min="4615" max="4615" width="32.5" style="302" customWidth="1"/>
    <col min="4616" max="4616" width="17.75" style="302" customWidth="1"/>
    <col min="4617" max="4617" width="20.75" style="302" customWidth="1"/>
    <col min="4618" max="4864" width="8" style="302"/>
    <col min="4865" max="4865" width="7" style="302" customWidth="1"/>
    <col min="4866" max="4866" width="30.125" style="302" customWidth="1"/>
    <col min="4867" max="4867" width="13.75" style="302" customWidth="1"/>
    <col min="4868" max="4868" width="14.625" style="302" customWidth="1"/>
    <col min="4869" max="4869" width="14" style="302" customWidth="1"/>
    <col min="4870" max="4870" width="32.125" style="302" customWidth="1"/>
    <col min="4871" max="4871" width="32.5" style="302" customWidth="1"/>
    <col min="4872" max="4872" width="17.75" style="302" customWidth="1"/>
    <col min="4873" max="4873" width="20.75" style="302" customWidth="1"/>
    <col min="4874" max="5120" width="8" style="302"/>
    <col min="5121" max="5121" width="7" style="302" customWidth="1"/>
    <col min="5122" max="5122" width="30.125" style="302" customWidth="1"/>
    <col min="5123" max="5123" width="13.75" style="302" customWidth="1"/>
    <col min="5124" max="5124" width="14.625" style="302" customWidth="1"/>
    <col min="5125" max="5125" width="14" style="302" customWidth="1"/>
    <col min="5126" max="5126" width="32.125" style="302" customWidth="1"/>
    <col min="5127" max="5127" width="32.5" style="302" customWidth="1"/>
    <col min="5128" max="5128" width="17.75" style="302" customWidth="1"/>
    <col min="5129" max="5129" width="20.75" style="302" customWidth="1"/>
    <col min="5130" max="5376" width="8" style="302"/>
    <col min="5377" max="5377" width="7" style="302" customWidth="1"/>
    <col min="5378" max="5378" width="30.125" style="302" customWidth="1"/>
    <col min="5379" max="5379" width="13.75" style="302" customWidth="1"/>
    <col min="5380" max="5380" width="14.625" style="302" customWidth="1"/>
    <col min="5381" max="5381" width="14" style="302" customWidth="1"/>
    <col min="5382" max="5382" width="32.125" style="302" customWidth="1"/>
    <col min="5383" max="5383" width="32.5" style="302" customWidth="1"/>
    <col min="5384" max="5384" width="17.75" style="302" customWidth="1"/>
    <col min="5385" max="5385" width="20.75" style="302" customWidth="1"/>
    <col min="5386" max="5632" width="8" style="302"/>
    <col min="5633" max="5633" width="7" style="302" customWidth="1"/>
    <col min="5634" max="5634" width="30.125" style="302" customWidth="1"/>
    <col min="5635" max="5635" width="13.75" style="302" customWidth="1"/>
    <col min="5636" max="5636" width="14.625" style="302" customWidth="1"/>
    <col min="5637" max="5637" width="14" style="302" customWidth="1"/>
    <col min="5638" max="5638" width="32.125" style="302" customWidth="1"/>
    <col min="5639" max="5639" width="32.5" style="302" customWidth="1"/>
    <col min="5640" max="5640" width="17.75" style="302" customWidth="1"/>
    <col min="5641" max="5641" width="20.75" style="302" customWidth="1"/>
    <col min="5642" max="5888" width="8" style="302"/>
    <col min="5889" max="5889" width="7" style="302" customWidth="1"/>
    <col min="5890" max="5890" width="30.125" style="302" customWidth="1"/>
    <col min="5891" max="5891" width="13.75" style="302" customWidth="1"/>
    <col min="5892" max="5892" width="14.625" style="302" customWidth="1"/>
    <col min="5893" max="5893" width="14" style="302" customWidth="1"/>
    <col min="5894" max="5894" width="32.125" style="302" customWidth="1"/>
    <col min="5895" max="5895" width="32.5" style="302" customWidth="1"/>
    <col min="5896" max="5896" width="17.75" style="302" customWidth="1"/>
    <col min="5897" max="5897" width="20.75" style="302" customWidth="1"/>
    <col min="5898" max="6144" width="8" style="302"/>
    <col min="6145" max="6145" width="7" style="302" customWidth="1"/>
    <col min="6146" max="6146" width="30.125" style="302" customWidth="1"/>
    <col min="6147" max="6147" width="13.75" style="302" customWidth="1"/>
    <col min="6148" max="6148" width="14.625" style="302" customWidth="1"/>
    <col min="6149" max="6149" width="14" style="302" customWidth="1"/>
    <col min="6150" max="6150" width="32.125" style="302" customWidth="1"/>
    <col min="6151" max="6151" width="32.5" style="302" customWidth="1"/>
    <col min="6152" max="6152" width="17.75" style="302" customWidth="1"/>
    <col min="6153" max="6153" width="20.75" style="302" customWidth="1"/>
    <col min="6154" max="6400" width="8" style="302"/>
    <col min="6401" max="6401" width="7" style="302" customWidth="1"/>
    <col min="6402" max="6402" width="30.125" style="302" customWidth="1"/>
    <col min="6403" max="6403" width="13.75" style="302" customWidth="1"/>
    <col min="6404" max="6404" width="14.625" style="302" customWidth="1"/>
    <col min="6405" max="6405" width="14" style="302" customWidth="1"/>
    <col min="6406" max="6406" width="32.125" style="302" customWidth="1"/>
    <col min="6407" max="6407" width="32.5" style="302" customWidth="1"/>
    <col min="6408" max="6408" width="17.75" style="302" customWidth="1"/>
    <col min="6409" max="6409" width="20.75" style="302" customWidth="1"/>
    <col min="6410" max="6656" width="8" style="302"/>
    <col min="6657" max="6657" width="7" style="302" customWidth="1"/>
    <col min="6658" max="6658" width="30.125" style="302" customWidth="1"/>
    <col min="6659" max="6659" width="13.75" style="302" customWidth="1"/>
    <col min="6660" max="6660" width="14.625" style="302" customWidth="1"/>
    <col min="6661" max="6661" width="14" style="302" customWidth="1"/>
    <col min="6662" max="6662" width="32.125" style="302" customWidth="1"/>
    <col min="6663" max="6663" width="32.5" style="302" customWidth="1"/>
    <col min="6664" max="6664" width="17.75" style="302" customWidth="1"/>
    <col min="6665" max="6665" width="20.75" style="302" customWidth="1"/>
    <col min="6666" max="6912" width="8" style="302"/>
    <col min="6913" max="6913" width="7" style="302" customWidth="1"/>
    <col min="6914" max="6914" width="30.125" style="302" customWidth="1"/>
    <col min="6915" max="6915" width="13.75" style="302" customWidth="1"/>
    <col min="6916" max="6916" width="14.625" style="302" customWidth="1"/>
    <col min="6917" max="6917" width="14" style="302" customWidth="1"/>
    <col min="6918" max="6918" width="32.125" style="302" customWidth="1"/>
    <col min="6919" max="6919" width="32.5" style="302" customWidth="1"/>
    <col min="6920" max="6920" width="17.75" style="302" customWidth="1"/>
    <col min="6921" max="6921" width="20.75" style="302" customWidth="1"/>
    <col min="6922" max="7168" width="8" style="302"/>
    <col min="7169" max="7169" width="7" style="302" customWidth="1"/>
    <col min="7170" max="7170" width="30.125" style="302" customWidth="1"/>
    <col min="7171" max="7171" width="13.75" style="302" customWidth="1"/>
    <col min="7172" max="7172" width="14.625" style="302" customWidth="1"/>
    <col min="7173" max="7173" width="14" style="302" customWidth="1"/>
    <col min="7174" max="7174" width="32.125" style="302" customWidth="1"/>
    <col min="7175" max="7175" width="32.5" style="302" customWidth="1"/>
    <col min="7176" max="7176" width="17.75" style="302" customWidth="1"/>
    <col min="7177" max="7177" width="20.75" style="302" customWidth="1"/>
    <col min="7178" max="7424" width="8" style="302"/>
    <col min="7425" max="7425" width="7" style="302" customWidth="1"/>
    <col min="7426" max="7426" width="30.125" style="302" customWidth="1"/>
    <col min="7427" max="7427" width="13.75" style="302" customWidth="1"/>
    <col min="7428" max="7428" width="14.625" style="302" customWidth="1"/>
    <col min="7429" max="7429" width="14" style="302" customWidth="1"/>
    <col min="7430" max="7430" width="32.125" style="302" customWidth="1"/>
    <col min="7431" max="7431" width="32.5" style="302" customWidth="1"/>
    <col min="7432" max="7432" width="17.75" style="302" customWidth="1"/>
    <col min="7433" max="7433" width="20.75" style="302" customWidth="1"/>
    <col min="7434" max="7680" width="8" style="302"/>
    <col min="7681" max="7681" width="7" style="302" customWidth="1"/>
    <col min="7682" max="7682" width="30.125" style="302" customWidth="1"/>
    <col min="7683" max="7683" width="13.75" style="302" customWidth="1"/>
    <col min="7684" max="7684" width="14.625" style="302" customWidth="1"/>
    <col min="7685" max="7685" width="14" style="302" customWidth="1"/>
    <col min="7686" max="7686" width="32.125" style="302" customWidth="1"/>
    <col min="7687" max="7687" width="32.5" style="302" customWidth="1"/>
    <col min="7688" max="7688" width="17.75" style="302" customWidth="1"/>
    <col min="7689" max="7689" width="20.75" style="302" customWidth="1"/>
    <col min="7690" max="7936" width="8" style="302"/>
    <col min="7937" max="7937" width="7" style="302" customWidth="1"/>
    <col min="7938" max="7938" width="30.125" style="302" customWidth="1"/>
    <col min="7939" max="7939" width="13.75" style="302" customWidth="1"/>
    <col min="7940" max="7940" width="14.625" style="302" customWidth="1"/>
    <col min="7941" max="7941" width="14" style="302" customWidth="1"/>
    <col min="7942" max="7942" width="32.125" style="302" customWidth="1"/>
    <col min="7943" max="7943" width="32.5" style="302" customWidth="1"/>
    <col min="7944" max="7944" width="17.75" style="302" customWidth="1"/>
    <col min="7945" max="7945" width="20.75" style="302" customWidth="1"/>
    <col min="7946" max="8192" width="8" style="302"/>
    <col min="8193" max="8193" width="7" style="302" customWidth="1"/>
    <col min="8194" max="8194" width="30.125" style="302" customWidth="1"/>
    <col min="8195" max="8195" width="13.75" style="302" customWidth="1"/>
    <col min="8196" max="8196" width="14.625" style="302" customWidth="1"/>
    <col min="8197" max="8197" width="14" style="302" customWidth="1"/>
    <col min="8198" max="8198" width="32.125" style="302" customWidth="1"/>
    <col min="8199" max="8199" width="32.5" style="302" customWidth="1"/>
    <col min="8200" max="8200" width="17.75" style="302" customWidth="1"/>
    <col min="8201" max="8201" width="20.75" style="302" customWidth="1"/>
    <col min="8202" max="8448" width="8" style="302"/>
    <col min="8449" max="8449" width="7" style="302" customWidth="1"/>
    <col min="8450" max="8450" width="30.125" style="302" customWidth="1"/>
    <col min="8451" max="8451" width="13.75" style="302" customWidth="1"/>
    <col min="8452" max="8452" width="14.625" style="302" customWidth="1"/>
    <col min="8453" max="8453" width="14" style="302" customWidth="1"/>
    <col min="8454" max="8454" width="32.125" style="302" customWidth="1"/>
    <col min="8455" max="8455" width="32.5" style="302" customWidth="1"/>
    <col min="8456" max="8456" width="17.75" style="302" customWidth="1"/>
    <col min="8457" max="8457" width="20.75" style="302" customWidth="1"/>
    <col min="8458" max="8704" width="8" style="302"/>
    <col min="8705" max="8705" width="7" style="302" customWidth="1"/>
    <col min="8706" max="8706" width="30.125" style="302" customWidth="1"/>
    <col min="8707" max="8707" width="13.75" style="302" customWidth="1"/>
    <col min="8708" max="8708" width="14.625" style="302" customWidth="1"/>
    <col min="8709" max="8709" width="14" style="302" customWidth="1"/>
    <col min="8710" max="8710" width="32.125" style="302" customWidth="1"/>
    <col min="8711" max="8711" width="32.5" style="302" customWidth="1"/>
    <col min="8712" max="8712" width="17.75" style="302" customWidth="1"/>
    <col min="8713" max="8713" width="20.75" style="302" customWidth="1"/>
    <col min="8714" max="8960" width="8" style="302"/>
    <col min="8961" max="8961" width="7" style="302" customWidth="1"/>
    <col min="8962" max="8962" width="30.125" style="302" customWidth="1"/>
    <col min="8963" max="8963" width="13.75" style="302" customWidth="1"/>
    <col min="8964" max="8964" width="14.625" style="302" customWidth="1"/>
    <col min="8965" max="8965" width="14" style="302" customWidth="1"/>
    <col min="8966" max="8966" width="32.125" style="302" customWidth="1"/>
    <col min="8967" max="8967" width="32.5" style="302" customWidth="1"/>
    <col min="8968" max="8968" width="17.75" style="302" customWidth="1"/>
    <col min="8969" max="8969" width="20.75" style="302" customWidth="1"/>
    <col min="8970" max="9216" width="8" style="302"/>
    <col min="9217" max="9217" width="7" style="302" customWidth="1"/>
    <col min="9218" max="9218" width="30.125" style="302" customWidth="1"/>
    <col min="9219" max="9219" width="13.75" style="302" customWidth="1"/>
    <col min="9220" max="9220" width="14.625" style="302" customWidth="1"/>
    <col min="9221" max="9221" width="14" style="302" customWidth="1"/>
    <col min="9222" max="9222" width="32.125" style="302" customWidth="1"/>
    <col min="9223" max="9223" width="32.5" style="302" customWidth="1"/>
    <col min="9224" max="9224" width="17.75" style="302" customWidth="1"/>
    <col min="9225" max="9225" width="20.75" style="302" customWidth="1"/>
    <col min="9226" max="9472" width="8" style="302"/>
    <col min="9473" max="9473" width="7" style="302" customWidth="1"/>
    <col min="9474" max="9474" width="30.125" style="302" customWidth="1"/>
    <col min="9475" max="9475" width="13.75" style="302" customWidth="1"/>
    <col min="9476" max="9476" width="14.625" style="302" customWidth="1"/>
    <col min="9477" max="9477" width="14" style="302" customWidth="1"/>
    <col min="9478" max="9478" width="32.125" style="302" customWidth="1"/>
    <col min="9479" max="9479" width="32.5" style="302" customWidth="1"/>
    <col min="9480" max="9480" width="17.75" style="302" customWidth="1"/>
    <col min="9481" max="9481" width="20.75" style="302" customWidth="1"/>
    <col min="9482" max="9728" width="8" style="302"/>
    <col min="9729" max="9729" width="7" style="302" customWidth="1"/>
    <col min="9730" max="9730" width="30.125" style="302" customWidth="1"/>
    <col min="9731" max="9731" width="13.75" style="302" customWidth="1"/>
    <col min="9732" max="9732" width="14.625" style="302" customWidth="1"/>
    <col min="9733" max="9733" width="14" style="302" customWidth="1"/>
    <col min="9734" max="9734" width="32.125" style="302" customWidth="1"/>
    <col min="9735" max="9735" width="32.5" style="302" customWidth="1"/>
    <col min="9736" max="9736" width="17.75" style="302" customWidth="1"/>
    <col min="9737" max="9737" width="20.75" style="302" customWidth="1"/>
    <col min="9738" max="9984" width="8" style="302"/>
    <col min="9985" max="9985" width="7" style="302" customWidth="1"/>
    <col min="9986" max="9986" width="30.125" style="302" customWidth="1"/>
    <col min="9987" max="9987" width="13.75" style="302" customWidth="1"/>
    <col min="9988" max="9988" width="14.625" style="302" customWidth="1"/>
    <col min="9989" max="9989" width="14" style="302" customWidth="1"/>
    <col min="9990" max="9990" width="32.125" style="302" customWidth="1"/>
    <col min="9991" max="9991" width="32.5" style="302" customWidth="1"/>
    <col min="9992" max="9992" width="17.75" style="302" customWidth="1"/>
    <col min="9993" max="9993" width="20.75" style="302" customWidth="1"/>
    <col min="9994" max="10240" width="8" style="302"/>
    <col min="10241" max="10241" width="7" style="302" customWidth="1"/>
    <col min="10242" max="10242" width="30.125" style="302" customWidth="1"/>
    <col min="10243" max="10243" width="13.75" style="302" customWidth="1"/>
    <col min="10244" max="10244" width="14.625" style="302" customWidth="1"/>
    <col min="10245" max="10245" width="14" style="302" customWidth="1"/>
    <col min="10246" max="10246" width="32.125" style="302" customWidth="1"/>
    <col min="10247" max="10247" width="32.5" style="302" customWidth="1"/>
    <col min="10248" max="10248" width="17.75" style="302" customWidth="1"/>
    <col min="10249" max="10249" width="20.75" style="302" customWidth="1"/>
    <col min="10250" max="10496" width="8" style="302"/>
    <col min="10497" max="10497" width="7" style="302" customWidth="1"/>
    <col min="10498" max="10498" width="30.125" style="302" customWidth="1"/>
    <col min="10499" max="10499" width="13.75" style="302" customWidth="1"/>
    <col min="10500" max="10500" width="14.625" style="302" customWidth="1"/>
    <col min="10501" max="10501" width="14" style="302" customWidth="1"/>
    <col min="10502" max="10502" width="32.125" style="302" customWidth="1"/>
    <col min="10503" max="10503" width="32.5" style="302" customWidth="1"/>
    <col min="10504" max="10504" width="17.75" style="302" customWidth="1"/>
    <col min="10505" max="10505" width="20.75" style="302" customWidth="1"/>
    <col min="10506" max="10752" width="8" style="302"/>
    <col min="10753" max="10753" width="7" style="302" customWidth="1"/>
    <col min="10754" max="10754" width="30.125" style="302" customWidth="1"/>
    <col min="10755" max="10755" width="13.75" style="302" customWidth="1"/>
    <col min="10756" max="10756" width="14.625" style="302" customWidth="1"/>
    <col min="10757" max="10757" width="14" style="302" customWidth="1"/>
    <col min="10758" max="10758" width="32.125" style="302" customWidth="1"/>
    <col min="10759" max="10759" width="32.5" style="302" customWidth="1"/>
    <col min="10760" max="10760" width="17.75" style="302" customWidth="1"/>
    <col min="10761" max="10761" width="20.75" style="302" customWidth="1"/>
    <col min="10762" max="11008" width="8" style="302"/>
    <col min="11009" max="11009" width="7" style="302" customWidth="1"/>
    <col min="11010" max="11010" width="30.125" style="302" customWidth="1"/>
    <col min="11011" max="11011" width="13.75" style="302" customWidth="1"/>
    <col min="11012" max="11012" width="14.625" style="302" customWidth="1"/>
    <col min="11013" max="11013" width="14" style="302" customWidth="1"/>
    <col min="11014" max="11014" width="32.125" style="302" customWidth="1"/>
    <col min="11015" max="11015" width="32.5" style="302" customWidth="1"/>
    <col min="11016" max="11016" width="17.75" style="302" customWidth="1"/>
    <col min="11017" max="11017" width="20.75" style="302" customWidth="1"/>
    <col min="11018" max="11264" width="8" style="302"/>
    <col min="11265" max="11265" width="7" style="302" customWidth="1"/>
    <col min="11266" max="11266" width="30.125" style="302" customWidth="1"/>
    <col min="11267" max="11267" width="13.75" style="302" customWidth="1"/>
    <col min="11268" max="11268" width="14.625" style="302" customWidth="1"/>
    <col min="11269" max="11269" width="14" style="302" customWidth="1"/>
    <col min="11270" max="11270" width="32.125" style="302" customWidth="1"/>
    <col min="11271" max="11271" width="32.5" style="302" customWidth="1"/>
    <col min="11272" max="11272" width="17.75" style="302" customWidth="1"/>
    <col min="11273" max="11273" width="20.75" style="302" customWidth="1"/>
    <col min="11274" max="11520" width="8" style="302"/>
    <col min="11521" max="11521" width="7" style="302" customWidth="1"/>
    <col min="11522" max="11522" width="30.125" style="302" customWidth="1"/>
    <col min="11523" max="11523" width="13.75" style="302" customWidth="1"/>
    <col min="11524" max="11524" width="14.625" style="302" customWidth="1"/>
    <col min="11525" max="11525" width="14" style="302" customWidth="1"/>
    <col min="11526" max="11526" width="32.125" style="302" customWidth="1"/>
    <col min="11527" max="11527" width="32.5" style="302" customWidth="1"/>
    <col min="11528" max="11528" width="17.75" style="302" customWidth="1"/>
    <col min="11529" max="11529" width="20.75" style="302" customWidth="1"/>
    <col min="11530" max="11776" width="8" style="302"/>
    <col min="11777" max="11777" width="7" style="302" customWidth="1"/>
    <col min="11778" max="11778" width="30.125" style="302" customWidth="1"/>
    <col min="11779" max="11779" width="13.75" style="302" customWidth="1"/>
    <col min="11780" max="11780" width="14.625" style="302" customWidth="1"/>
    <col min="11781" max="11781" width="14" style="302" customWidth="1"/>
    <col min="11782" max="11782" width="32.125" style="302" customWidth="1"/>
    <col min="11783" max="11783" width="32.5" style="302" customWidth="1"/>
    <col min="11784" max="11784" width="17.75" style="302" customWidth="1"/>
    <col min="11785" max="11785" width="20.75" style="302" customWidth="1"/>
    <col min="11786" max="12032" width="8" style="302"/>
    <col min="12033" max="12033" width="7" style="302" customWidth="1"/>
    <col min="12034" max="12034" width="30.125" style="302" customWidth="1"/>
    <col min="12035" max="12035" width="13.75" style="302" customWidth="1"/>
    <col min="12036" max="12036" width="14.625" style="302" customWidth="1"/>
    <col min="12037" max="12037" width="14" style="302" customWidth="1"/>
    <col min="12038" max="12038" width="32.125" style="302" customWidth="1"/>
    <col min="12039" max="12039" width="32.5" style="302" customWidth="1"/>
    <col min="12040" max="12040" width="17.75" style="302" customWidth="1"/>
    <col min="12041" max="12041" width="20.75" style="302" customWidth="1"/>
    <col min="12042" max="12288" width="8" style="302"/>
    <col min="12289" max="12289" width="7" style="302" customWidth="1"/>
    <col min="12290" max="12290" width="30.125" style="302" customWidth="1"/>
    <col min="12291" max="12291" width="13.75" style="302" customWidth="1"/>
    <col min="12292" max="12292" width="14.625" style="302" customWidth="1"/>
    <col min="12293" max="12293" width="14" style="302" customWidth="1"/>
    <col min="12294" max="12294" width="32.125" style="302" customWidth="1"/>
    <col min="12295" max="12295" width="32.5" style="302" customWidth="1"/>
    <col min="12296" max="12296" width="17.75" style="302" customWidth="1"/>
    <col min="12297" max="12297" width="20.75" style="302" customWidth="1"/>
    <col min="12298" max="12544" width="8" style="302"/>
    <col min="12545" max="12545" width="7" style="302" customWidth="1"/>
    <col min="12546" max="12546" width="30.125" style="302" customWidth="1"/>
    <col min="12547" max="12547" width="13.75" style="302" customWidth="1"/>
    <col min="12548" max="12548" width="14.625" style="302" customWidth="1"/>
    <col min="12549" max="12549" width="14" style="302" customWidth="1"/>
    <col min="12550" max="12550" width="32.125" style="302" customWidth="1"/>
    <col min="12551" max="12551" width="32.5" style="302" customWidth="1"/>
    <col min="12552" max="12552" width="17.75" style="302" customWidth="1"/>
    <col min="12553" max="12553" width="20.75" style="302" customWidth="1"/>
    <col min="12554" max="12800" width="8" style="302"/>
    <col min="12801" max="12801" width="7" style="302" customWidth="1"/>
    <col min="12802" max="12802" width="30.125" style="302" customWidth="1"/>
    <col min="12803" max="12803" width="13.75" style="302" customWidth="1"/>
    <col min="12804" max="12804" width="14.625" style="302" customWidth="1"/>
    <col min="12805" max="12805" width="14" style="302" customWidth="1"/>
    <col min="12806" max="12806" width="32.125" style="302" customWidth="1"/>
    <col min="12807" max="12807" width="32.5" style="302" customWidth="1"/>
    <col min="12808" max="12808" width="17.75" style="302" customWidth="1"/>
    <col min="12809" max="12809" width="20.75" style="302" customWidth="1"/>
    <col min="12810" max="13056" width="8" style="302"/>
    <col min="13057" max="13057" width="7" style="302" customWidth="1"/>
    <col min="13058" max="13058" width="30.125" style="302" customWidth="1"/>
    <col min="13059" max="13059" width="13.75" style="302" customWidth="1"/>
    <col min="13060" max="13060" width="14.625" style="302" customWidth="1"/>
    <col min="13061" max="13061" width="14" style="302" customWidth="1"/>
    <col min="13062" max="13062" width="32.125" style="302" customWidth="1"/>
    <col min="13063" max="13063" width="32.5" style="302" customWidth="1"/>
    <col min="13064" max="13064" width="17.75" style="302" customWidth="1"/>
    <col min="13065" max="13065" width="20.75" style="302" customWidth="1"/>
    <col min="13066" max="13312" width="8" style="302"/>
    <col min="13313" max="13313" width="7" style="302" customWidth="1"/>
    <col min="13314" max="13314" width="30.125" style="302" customWidth="1"/>
    <col min="13315" max="13315" width="13.75" style="302" customWidth="1"/>
    <col min="13316" max="13316" width="14.625" style="302" customWidth="1"/>
    <col min="13317" max="13317" width="14" style="302" customWidth="1"/>
    <col min="13318" max="13318" width="32.125" style="302" customWidth="1"/>
    <col min="13319" max="13319" width="32.5" style="302" customWidth="1"/>
    <col min="13320" max="13320" width="17.75" style="302" customWidth="1"/>
    <col min="13321" max="13321" width="20.75" style="302" customWidth="1"/>
    <col min="13322" max="13568" width="8" style="302"/>
    <col min="13569" max="13569" width="7" style="302" customWidth="1"/>
    <col min="13570" max="13570" width="30.125" style="302" customWidth="1"/>
    <col min="13571" max="13571" width="13.75" style="302" customWidth="1"/>
    <col min="13572" max="13572" width="14.625" style="302" customWidth="1"/>
    <col min="13573" max="13573" width="14" style="302" customWidth="1"/>
    <col min="13574" max="13574" width="32.125" style="302" customWidth="1"/>
    <col min="13575" max="13575" width="32.5" style="302" customWidth="1"/>
    <col min="13576" max="13576" width="17.75" style="302" customWidth="1"/>
    <col min="13577" max="13577" width="20.75" style="302" customWidth="1"/>
    <col min="13578" max="13824" width="8" style="302"/>
    <col min="13825" max="13825" width="7" style="302" customWidth="1"/>
    <col min="13826" max="13826" width="30.125" style="302" customWidth="1"/>
    <col min="13827" max="13827" width="13.75" style="302" customWidth="1"/>
    <col min="13828" max="13828" width="14.625" style="302" customWidth="1"/>
    <col min="13829" max="13829" width="14" style="302" customWidth="1"/>
    <col min="13830" max="13830" width="32.125" style="302" customWidth="1"/>
    <col min="13831" max="13831" width="32.5" style="302" customWidth="1"/>
    <col min="13832" max="13832" width="17.75" style="302" customWidth="1"/>
    <col min="13833" max="13833" width="20.75" style="302" customWidth="1"/>
    <col min="13834" max="14080" width="8" style="302"/>
    <col min="14081" max="14081" width="7" style="302" customWidth="1"/>
    <col min="14082" max="14082" width="30.125" style="302" customWidth="1"/>
    <col min="14083" max="14083" width="13.75" style="302" customWidth="1"/>
    <col min="14084" max="14084" width="14.625" style="302" customWidth="1"/>
    <col min="14085" max="14085" width="14" style="302" customWidth="1"/>
    <col min="14086" max="14086" width="32.125" style="302" customWidth="1"/>
    <col min="14087" max="14087" width="32.5" style="302" customWidth="1"/>
    <col min="14088" max="14088" width="17.75" style="302" customWidth="1"/>
    <col min="14089" max="14089" width="20.75" style="302" customWidth="1"/>
    <col min="14090" max="14336" width="8" style="302"/>
    <col min="14337" max="14337" width="7" style="302" customWidth="1"/>
    <col min="14338" max="14338" width="30.125" style="302" customWidth="1"/>
    <col min="14339" max="14339" width="13.75" style="302" customWidth="1"/>
    <col min="14340" max="14340" width="14.625" style="302" customWidth="1"/>
    <col min="14341" max="14341" width="14" style="302" customWidth="1"/>
    <col min="14342" max="14342" width="32.125" style="302" customWidth="1"/>
    <col min="14343" max="14343" width="32.5" style="302" customWidth="1"/>
    <col min="14344" max="14344" width="17.75" style="302" customWidth="1"/>
    <col min="14345" max="14345" width="20.75" style="302" customWidth="1"/>
    <col min="14346" max="14592" width="8" style="302"/>
    <col min="14593" max="14593" width="7" style="302" customWidth="1"/>
    <col min="14594" max="14594" width="30.125" style="302" customWidth="1"/>
    <col min="14595" max="14595" width="13.75" style="302" customWidth="1"/>
    <col min="14596" max="14596" width="14.625" style="302" customWidth="1"/>
    <col min="14597" max="14597" width="14" style="302" customWidth="1"/>
    <col min="14598" max="14598" width="32.125" style="302" customWidth="1"/>
    <col min="14599" max="14599" width="32.5" style="302" customWidth="1"/>
    <col min="14600" max="14600" width="17.75" style="302" customWidth="1"/>
    <col min="14601" max="14601" width="20.75" style="302" customWidth="1"/>
    <col min="14602" max="14848" width="8" style="302"/>
    <col min="14849" max="14849" width="7" style="302" customWidth="1"/>
    <col min="14850" max="14850" width="30.125" style="302" customWidth="1"/>
    <col min="14851" max="14851" width="13.75" style="302" customWidth="1"/>
    <col min="14852" max="14852" width="14.625" style="302" customWidth="1"/>
    <col min="14853" max="14853" width="14" style="302" customWidth="1"/>
    <col min="14854" max="14854" width="32.125" style="302" customWidth="1"/>
    <col min="14855" max="14855" width="32.5" style="302" customWidth="1"/>
    <col min="14856" max="14856" width="17.75" style="302" customWidth="1"/>
    <col min="14857" max="14857" width="20.75" style="302" customWidth="1"/>
    <col min="14858" max="15104" width="8" style="302"/>
    <col min="15105" max="15105" width="7" style="302" customWidth="1"/>
    <col min="15106" max="15106" width="30.125" style="302" customWidth="1"/>
    <col min="15107" max="15107" width="13.75" style="302" customWidth="1"/>
    <col min="15108" max="15108" width="14.625" style="302" customWidth="1"/>
    <col min="15109" max="15109" width="14" style="302" customWidth="1"/>
    <col min="15110" max="15110" width="32.125" style="302" customWidth="1"/>
    <col min="15111" max="15111" width="32.5" style="302" customWidth="1"/>
    <col min="15112" max="15112" width="17.75" style="302" customWidth="1"/>
    <col min="15113" max="15113" width="20.75" style="302" customWidth="1"/>
    <col min="15114" max="15360" width="8" style="302"/>
    <col min="15361" max="15361" width="7" style="302" customWidth="1"/>
    <col min="15362" max="15362" width="30.125" style="302" customWidth="1"/>
    <col min="15363" max="15363" width="13.75" style="302" customWidth="1"/>
    <col min="15364" max="15364" width="14.625" style="302" customWidth="1"/>
    <col min="15365" max="15365" width="14" style="302" customWidth="1"/>
    <col min="15366" max="15366" width="32.125" style="302" customWidth="1"/>
    <col min="15367" max="15367" width="32.5" style="302" customWidth="1"/>
    <col min="15368" max="15368" width="17.75" style="302" customWidth="1"/>
    <col min="15369" max="15369" width="20.75" style="302" customWidth="1"/>
    <col min="15370" max="15616" width="8" style="302"/>
    <col min="15617" max="15617" width="7" style="302" customWidth="1"/>
    <col min="15618" max="15618" width="30.125" style="302" customWidth="1"/>
    <col min="15619" max="15619" width="13.75" style="302" customWidth="1"/>
    <col min="15620" max="15620" width="14.625" style="302" customWidth="1"/>
    <col min="15621" max="15621" width="14" style="302" customWidth="1"/>
    <col min="15622" max="15622" width="32.125" style="302" customWidth="1"/>
    <col min="15623" max="15623" width="32.5" style="302" customWidth="1"/>
    <col min="15624" max="15624" width="17.75" style="302" customWidth="1"/>
    <col min="15625" max="15625" width="20.75" style="302" customWidth="1"/>
    <col min="15626" max="15872" width="8" style="302"/>
    <col min="15873" max="15873" width="7" style="302" customWidth="1"/>
    <col min="15874" max="15874" width="30.125" style="302" customWidth="1"/>
    <col min="15875" max="15875" width="13.75" style="302" customWidth="1"/>
    <col min="15876" max="15876" width="14.625" style="302" customWidth="1"/>
    <col min="15877" max="15877" width="14" style="302" customWidth="1"/>
    <col min="15878" max="15878" width="32.125" style="302" customWidth="1"/>
    <col min="15879" max="15879" width="32.5" style="302" customWidth="1"/>
    <col min="15880" max="15880" width="17.75" style="302" customWidth="1"/>
    <col min="15881" max="15881" width="20.75" style="302" customWidth="1"/>
    <col min="15882" max="16128" width="8" style="302"/>
    <col min="16129" max="16129" width="7" style="302" customWidth="1"/>
    <col min="16130" max="16130" width="30.125" style="302" customWidth="1"/>
    <col min="16131" max="16131" width="13.75" style="302" customWidth="1"/>
    <col min="16132" max="16132" width="14.625" style="302" customWidth="1"/>
    <col min="16133" max="16133" width="14" style="302" customWidth="1"/>
    <col min="16134" max="16134" width="32.125" style="302" customWidth="1"/>
    <col min="16135" max="16135" width="32.5" style="302" customWidth="1"/>
    <col min="16136" max="16136" width="17.75" style="302" customWidth="1"/>
    <col min="16137" max="16137" width="20.75" style="302" customWidth="1"/>
    <col min="16138" max="16384" width="8" style="302"/>
  </cols>
  <sheetData>
    <row r="1" spans="1:9" x14ac:dyDescent="0.2">
      <c r="A1" s="698" t="s">
        <v>1823</v>
      </c>
      <c r="B1" s="699"/>
      <c r="C1" s="699"/>
      <c r="D1" s="699"/>
      <c r="E1" s="699"/>
      <c r="F1" s="699"/>
      <c r="G1" s="699"/>
      <c r="H1" s="699"/>
      <c r="I1" s="699"/>
    </row>
    <row r="2" spans="1:9" x14ac:dyDescent="0.2">
      <c r="A2" s="698" t="s">
        <v>100</v>
      </c>
      <c r="B2" s="698"/>
      <c r="C2" s="698"/>
      <c r="D2" s="698"/>
      <c r="E2" s="698"/>
      <c r="F2" s="698"/>
      <c r="G2" s="698"/>
      <c r="H2" s="698"/>
      <c r="I2" s="698"/>
    </row>
    <row r="3" spans="1:9" x14ac:dyDescent="0.2">
      <c r="A3" s="698" t="s">
        <v>1064</v>
      </c>
      <c r="B3" s="698"/>
      <c r="C3" s="698"/>
      <c r="D3" s="698"/>
      <c r="E3" s="698"/>
      <c r="F3" s="698"/>
      <c r="G3" s="698"/>
      <c r="H3" s="698"/>
      <c r="I3" s="698"/>
    </row>
    <row r="4" spans="1:9" x14ac:dyDescent="0.2">
      <c r="A4" s="303"/>
      <c r="B4" s="303"/>
      <c r="C4" s="303"/>
      <c r="D4" s="303"/>
      <c r="E4" s="303"/>
      <c r="F4" s="303"/>
      <c r="G4" s="303"/>
      <c r="H4" s="303"/>
      <c r="I4" s="303" t="s">
        <v>54</v>
      </c>
    </row>
    <row r="5" spans="1:9" x14ac:dyDescent="0.2">
      <c r="A5" s="700" t="s">
        <v>0</v>
      </c>
      <c r="B5" s="700" t="s">
        <v>1</v>
      </c>
      <c r="C5" s="702" t="s">
        <v>11</v>
      </c>
      <c r="D5" s="702" t="s">
        <v>2</v>
      </c>
      <c r="E5" s="700" t="s">
        <v>3</v>
      </c>
      <c r="F5" s="555" t="s">
        <v>75</v>
      </c>
      <c r="G5" s="555" t="s">
        <v>76</v>
      </c>
      <c r="H5" s="700" t="s">
        <v>6</v>
      </c>
      <c r="I5" s="700" t="s">
        <v>7</v>
      </c>
    </row>
    <row r="6" spans="1:9" x14ac:dyDescent="0.2">
      <c r="A6" s="701"/>
      <c r="B6" s="701"/>
      <c r="C6" s="703"/>
      <c r="D6" s="703"/>
      <c r="E6" s="701"/>
      <c r="F6" s="556" t="s">
        <v>79</v>
      </c>
      <c r="G6" s="556" t="s">
        <v>101</v>
      </c>
      <c r="H6" s="701"/>
      <c r="I6" s="701"/>
    </row>
    <row r="7" spans="1:9" x14ac:dyDescent="0.35">
      <c r="A7" s="307">
        <v>1</v>
      </c>
      <c r="B7" s="451" t="s">
        <v>103</v>
      </c>
      <c r="C7" s="320" t="s">
        <v>1824</v>
      </c>
      <c r="D7" s="320" t="str">
        <f>+C7</f>
        <v>1,223.70 บาท</v>
      </c>
      <c r="E7" s="307" t="s">
        <v>40</v>
      </c>
      <c r="F7" s="449" t="s">
        <v>291</v>
      </c>
      <c r="G7" s="449" t="str">
        <f t="shared" ref="G7:G10" si="0">+F7</f>
        <v>บริษัท ศรีอรุณเจริญ จำกัด</v>
      </c>
      <c r="H7" s="307" t="s">
        <v>10</v>
      </c>
      <c r="I7" s="381" t="s">
        <v>1825</v>
      </c>
    </row>
    <row r="8" spans="1:9" x14ac:dyDescent="0.35">
      <c r="A8" s="309"/>
      <c r="B8" s="448" t="s">
        <v>427</v>
      </c>
      <c r="C8" s="308"/>
      <c r="D8" s="308"/>
      <c r="E8" s="309"/>
      <c r="F8" s="309" t="s">
        <v>42</v>
      </c>
      <c r="G8" s="309" t="s">
        <v>43</v>
      </c>
      <c r="H8" s="309" t="s">
        <v>102</v>
      </c>
      <c r="I8" s="310">
        <v>243709</v>
      </c>
    </row>
    <row r="9" spans="1:9" x14ac:dyDescent="0.35">
      <c r="A9" s="314"/>
      <c r="B9" s="450"/>
      <c r="C9" s="313"/>
      <c r="D9" s="313"/>
      <c r="E9" s="314"/>
      <c r="F9" s="315" t="str">
        <f>+D7</f>
        <v>1,223.70 บาท</v>
      </c>
      <c r="G9" s="315" t="str">
        <f t="shared" si="0"/>
        <v>1,223.70 บาท</v>
      </c>
      <c r="H9" s="314"/>
      <c r="I9" s="316"/>
    </row>
    <row r="10" spans="1:9" x14ac:dyDescent="0.35">
      <c r="A10" s="309">
        <v>2</v>
      </c>
      <c r="B10" s="448" t="s">
        <v>103</v>
      </c>
      <c r="C10" s="308" t="s">
        <v>1826</v>
      </c>
      <c r="D10" s="320" t="str">
        <f>+C10</f>
        <v>2,039.50 บาท</v>
      </c>
      <c r="E10" s="307" t="s">
        <v>40</v>
      </c>
      <c r="F10" s="449" t="s">
        <v>291</v>
      </c>
      <c r="G10" s="449" t="str">
        <f t="shared" si="0"/>
        <v>บริษัท ศรีอรุณเจริญ จำกัด</v>
      </c>
      <c r="H10" s="307" t="s">
        <v>10</v>
      </c>
      <c r="I10" s="381" t="s">
        <v>1827</v>
      </c>
    </row>
    <row r="11" spans="1:9" x14ac:dyDescent="0.35">
      <c r="A11" s="309"/>
      <c r="B11" s="448" t="s">
        <v>248</v>
      </c>
      <c r="C11" s="308"/>
      <c r="D11" s="308"/>
      <c r="E11" s="309"/>
      <c r="F11" s="309" t="s">
        <v>42</v>
      </c>
      <c r="G11" s="309" t="s">
        <v>43</v>
      </c>
      <c r="H11" s="309" t="s">
        <v>102</v>
      </c>
      <c r="I11" s="310">
        <v>243709</v>
      </c>
    </row>
    <row r="12" spans="1:9" x14ac:dyDescent="0.35">
      <c r="A12" s="314"/>
      <c r="B12" s="450"/>
      <c r="C12" s="313"/>
      <c r="D12" s="313"/>
      <c r="E12" s="314"/>
      <c r="F12" s="315" t="str">
        <f>+D10</f>
        <v>2,039.50 บาท</v>
      </c>
      <c r="G12" s="315" t="str">
        <f t="shared" ref="G12:G16" si="1">+F12</f>
        <v>2,039.50 บาท</v>
      </c>
      <c r="H12" s="314"/>
      <c r="I12" s="316"/>
    </row>
    <row r="13" spans="1:9" x14ac:dyDescent="0.35">
      <c r="A13" s="309">
        <v>3</v>
      </c>
      <c r="B13" s="451" t="s">
        <v>103</v>
      </c>
      <c r="C13" s="306" t="s">
        <v>354</v>
      </c>
      <c r="D13" s="306" t="str">
        <f>+C13</f>
        <v>4,596 บาท</v>
      </c>
      <c r="E13" s="309" t="s">
        <v>40</v>
      </c>
      <c r="F13" s="449" t="s">
        <v>291</v>
      </c>
      <c r="G13" s="309" t="str">
        <f t="shared" si="1"/>
        <v>บริษัท ศรีอรุณเจริญ จำกัด</v>
      </c>
      <c r="H13" s="309" t="s">
        <v>10</v>
      </c>
      <c r="I13" s="381" t="s">
        <v>1828</v>
      </c>
    </row>
    <row r="14" spans="1:9" x14ac:dyDescent="0.35">
      <c r="A14" s="309"/>
      <c r="B14" s="448" t="s">
        <v>233</v>
      </c>
      <c r="C14" s="308"/>
      <c r="D14" s="308"/>
      <c r="E14" s="309"/>
      <c r="F14" s="309" t="s">
        <v>42</v>
      </c>
      <c r="G14" s="309" t="s">
        <v>43</v>
      </c>
      <c r="H14" s="309" t="s">
        <v>102</v>
      </c>
      <c r="I14" s="310">
        <v>243709</v>
      </c>
    </row>
    <row r="15" spans="1:9" x14ac:dyDescent="0.35">
      <c r="A15" s="314"/>
      <c r="B15" s="450"/>
      <c r="C15" s="313"/>
      <c r="D15" s="313"/>
      <c r="E15" s="314"/>
      <c r="F15" s="315" t="str">
        <f>+D13</f>
        <v>4,596 บาท</v>
      </c>
      <c r="G15" s="315" t="str">
        <f t="shared" si="1"/>
        <v>4,596 บาท</v>
      </c>
      <c r="H15" s="314"/>
      <c r="I15" s="316"/>
    </row>
    <row r="16" spans="1:9" x14ac:dyDescent="0.35">
      <c r="A16" s="309">
        <v>4</v>
      </c>
      <c r="B16" s="448" t="s">
        <v>103</v>
      </c>
      <c r="C16" s="317" t="s">
        <v>604</v>
      </c>
      <c r="D16" s="306" t="str">
        <f>+C16</f>
        <v>6,128 บาท</v>
      </c>
      <c r="E16" s="309" t="s">
        <v>40</v>
      </c>
      <c r="F16" s="449" t="s">
        <v>291</v>
      </c>
      <c r="G16" s="449" t="str">
        <f t="shared" si="1"/>
        <v>บริษัท ศรีอรุณเจริญ จำกัด</v>
      </c>
      <c r="H16" s="309" t="s">
        <v>10</v>
      </c>
      <c r="I16" s="381" t="s">
        <v>1829</v>
      </c>
    </row>
    <row r="17" spans="1:9" x14ac:dyDescent="0.35">
      <c r="A17" s="309"/>
      <c r="B17" s="305" t="s">
        <v>426</v>
      </c>
      <c r="C17" s="308"/>
      <c r="D17" s="308"/>
      <c r="E17" s="309"/>
      <c r="F17" s="309" t="s">
        <v>42</v>
      </c>
      <c r="G17" s="309" t="s">
        <v>43</v>
      </c>
      <c r="H17" s="309" t="s">
        <v>102</v>
      </c>
      <c r="I17" s="310">
        <v>243710</v>
      </c>
    </row>
    <row r="18" spans="1:9" x14ac:dyDescent="0.35">
      <c r="A18" s="309"/>
      <c r="B18" s="450"/>
      <c r="C18" s="312"/>
      <c r="D18" s="313"/>
      <c r="E18" s="314"/>
      <c r="F18" s="315" t="str">
        <f>+D16</f>
        <v>6,128 บาท</v>
      </c>
      <c r="G18" s="315" t="str">
        <f t="shared" ref="G18:G22" si="2">+F18</f>
        <v>6,128 บาท</v>
      </c>
      <c r="H18" s="314"/>
      <c r="I18" s="316"/>
    </row>
    <row r="19" spans="1:9" x14ac:dyDescent="0.35">
      <c r="A19" s="307">
        <v>5</v>
      </c>
      <c r="B19" s="451" t="s">
        <v>494</v>
      </c>
      <c r="C19" s="320" t="s">
        <v>579</v>
      </c>
      <c r="D19" s="320" t="str">
        <f>+C19</f>
        <v>1,800 บาท</v>
      </c>
      <c r="E19" s="307" t="s">
        <v>40</v>
      </c>
      <c r="F19" s="321" t="s">
        <v>247</v>
      </c>
      <c r="G19" s="307" t="str">
        <f t="shared" si="2"/>
        <v>ร้าน เหรียญชัยอะไหล่ยนต์</v>
      </c>
      <c r="H19" s="307" t="s">
        <v>10</v>
      </c>
      <c r="I19" s="319" t="s">
        <v>1830</v>
      </c>
    </row>
    <row r="20" spans="1:9" x14ac:dyDescent="0.35">
      <c r="A20" s="309"/>
      <c r="B20" s="448" t="s">
        <v>248</v>
      </c>
      <c r="C20" s="308"/>
      <c r="D20" s="308"/>
      <c r="E20" s="309"/>
      <c r="F20" s="309" t="s">
        <v>42</v>
      </c>
      <c r="G20" s="309" t="s">
        <v>43</v>
      </c>
      <c r="H20" s="309" t="s">
        <v>102</v>
      </c>
      <c r="I20" s="310">
        <v>243711</v>
      </c>
    </row>
    <row r="21" spans="1:9" x14ac:dyDescent="0.35">
      <c r="A21" s="314"/>
      <c r="B21" s="450"/>
      <c r="C21" s="313"/>
      <c r="D21" s="313"/>
      <c r="E21" s="314"/>
      <c r="F21" s="314" t="str">
        <f>+C19</f>
        <v>1,800 บาท</v>
      </c>
      <c r="G21" s="314" t="str">
        <f>+D19</f>
        <v>1,800 บาท</v>
      </c>
      <c r="H21" s="314"/>
      <c r="I21" s="316"/>
    </row>
    <row r="22" spans="1:9" x14ac:dyDescent="0.35">
      <c r="A22" s="307">
        <v>6</v>
      </c>
      <c r="B22" s="448" t="s">
        <v>103</v>
      </c>
      <c r="C22" s="320" t="s">
        <v>1831</v>
      </c>
      <c r="D22" s="320" t="str">
        <f>+C22</f>
        <v>1,991.60  บาท</v>
      </c>
      <c r="E22" s="307" t="s">
        <v>40</v>
      </c>
      <c r="F22" s="449" t="s">
        <v>291</v>
      </c>
      <c r="G22" s="449" t="str">
        <f t="shared" si="2"/>
        <v>บริษัท ศรีอรุณเจริญ จำกัด</v>
      </c>
      <c r="H22" s="307" t="s">
        <v>10</v>
      </c>
      <c r="I22" s="381" t="s">
        <v>1832</v>
      </c>
    </row>
    <row r="23" spans="1:9" x14ac:dyDescent="0.35">
      <c r="A23" s="309"/>
      <c r="B23" s="448" t="s">
        <v>104</v>
      </c>
      <c r="C23" s="308"/>
      <c r="D23" s="308"/>
      <c r="E23" s="309"/>
      <c r="F23" s="309" t="s">
        <v>42</v>
      </c>
      <c r="G23" s="309" t="s">
        <v>43</v>
      </c>
      <c r="H23" s="309" t="s">
        <v>102</v>
      </c>
      <c r="I23" s="310">
        <v>243711</v>
      </c>
    </row>
    <row r="24" spans="1:9" x14ac:dyDescent="0.35">
      <c r="A24" s="314"/>
      <c r="B24" s="450"/>
      <c r="C24" s="313"/>
      <c r="D24" s="313"/>
      <c r="E24" s="314"/>
      <c r="F24" s="315" t="str">
        <f>+D22</f>
        <v>1,991.60  บาท</v>
      </c>
      <c r="G24" s="315" t="str">
        <f t="shared" ref="G24:G28" si="3">+F24</f>
        <v>1,991.60  บาท</v>
      </c>
      <c r="H24" s="314"/>
      <c r="I24" s="316"/>
    </row>
    <row r="25" spans="1:9" x14ac:dyDescent="0.35">
      <c r="A25" s="309">
        <v>7</v>
      </c>
      <c r="B25" s="448" t="s">
        <v>103</v>
      </c>
      <c r="C25" s="306" t="s">
        <v>354</v>
      </c>
      <c r="D25" s="306" t="str">
        <f>+C25</f>
        <v>4,596 บาท</v>
      </c>
      <c r="E25" s="309" t="s">
        <v>40</v>
      </c>
      <c r="F25" s="449" t="s">
        <v>291</v>
      </c>
      <c r="G25" s="309" t="str">
        <f t="shared" si="3"/>
        <v>บริษัท ศรีอรุณเจริญ จำกัด</v>
      </c>
      <c r="H25" s="309" t="s">
        <v>10</v>
      </c>
      <c r="I25" s="381" t="s">
        <v>1833</v>
      </c>
    </row>
    <row r="26" spans="1:9" x14ac:dyDescent="0.35">
      <c r="A26" s="309"/>
      <c r="B26" s="448" t="s">
        <v>105</v>
      </c>
      <c r="C26" s="308"/>
      <c r="D26" s="308"/>
      <c r="E26" s="309"/>
      <c r="F26" s="309" t="s">
        <v>42</v>
      </c>
      <c r="G26" s="309" t="s">
        <v>43</v>
      </c>
      <c r="H26" s="309" t="s">
        <v>102</v>
      </c>
      <c r="I26" s="310">
        <v>243711</v>
      </c>
    </row>
    <row r="27" spans="1:9" x14ac:dyDescent="0.35">
      <c r="A27" s="314"/>
      <c r="B27" s="450"/>
      <c r="C27" s="313"/>
      <c r="D27" s="313"/>
      <c r="E27" s="314"/>
      <c r="F27" s="315" t="str">
        <f>+D25</f>
        <v>4,596 บาท</v>
      </c>
      <c r="G27" s="315" t="str">
        <f t="shared" si="3"/>
        <v>4,596 บาท</v>
      </c>
      <c r="H27" s="314"/>
      <c r="I27" s="316"/>
    </row>
    <row r="28" spans="1:9" x14ac:dyDescent="0.35">
      <c r="A28" s="307">
        <v>8</v>
      </c>
      <c r="B28" s="451" t="s">
        <v>317</v>
      </c>
      <c r="C28" s="320" t="s">
        <v>1834</v>
      </c>
      <c r="D28" s="320" t="str">
        <f>+C28</f>
        <v>130 บาท</v>
      </c>
      <c r="E28" s="307" t="s">
        <v>40</v>
      </c>
      <c r="F28" s="321" t="s">
        <v>247</v>
      </c>
      <c r="G28" s="307" t="str">
        <f t="shared" si="3"/>
        <v>ร้าน เหรียญชัยอะไหล่ยนต์</v>
      </c>
      <c r="H28" s="307" t="s">
        <v>10</v>
      </c>
      <c r="I28" s="319" t="s">
        <v>1835</v>
      </c>
    </row>
    <row r="29" spans="1:9" x14ac:dyDescent="0.35">
      <c r="A29" s="309"/>
      <c r="B29" s="305" t="s">
        <v>426</v>
      </c>
      <c r="C29" s="308"/>
      <c r="D29" s="308"/>
      <c r="E29" s="309"/>
      <c r="F29" s="309" t="s">
        <v>42</v>
      </c>
      <c r="G29" s="309" t="s">
        <v>43</v>
      </c>
      <c r="H29" s="309" t="s">
        <v>102</v>
      </c>
      <c r="I29" s="310">
        <v>243712</v>
      </c>
    </row>
    <row r="30" spans="1:9" x14ac:dyDescent="0.35">
      <c r="A30" s="314"/>
      <c r="B30" s="450"/>
      <c r="C30" s="313"/>
      <c r="D30" s="313"/>
      <c r="E30" s="314"/>
      <c r="F30" s="314" t="str">
        <f>+C28</f>
        <v>130 บาท</v>
      </c>
      <c r="G30" s="314" t="str">
        <f>+D28</f>
        <v>130 บาท</v>
      </c>
      <c r="H30" s="314"/>
      <c r="I30" s="316"/>
    </row>
    <row r="31" spans="1:9" x14ac:dyDescent="0.35">
      <c r="A31" s="309">
        <v>9</v>
      </c>
      <c r="B31" s="448" t="s">
        <v>493</v>
      </c>
      <c r="C31" s="306" t="s">
        <v>1157</v>
      </c>
      <c r="D31" s="306" t="str">
        <f>+C31</f>
        <v>3,269 บาท</v>
      </c>
      <c r="E31" s="309" t="s">
        <v>40</v>
      </c>
      <c r="F31" s="449" t="s">
        <v>1836</v>
      </c>
      <c r="G31" s="309" t="str">
        <f t="shared" ref="G31:G34" si="4">+F31</f>
        <v>ร้านXCL Gadget</v>
      </c>
      <c r="H31" s="309" t="s">
        <v>10</v>
      </c>
      <c r="I31" s="381" t="s">
        <v>1837</v>
      </c>
    </row>
    <row r="32" spans="1:9" x14ac:dyDescent="0.35">
      <c r="A32" s="309"/>
      <c r="B32" s="448" t="s">
        <v>412</v>
      </c>
      <c r="C32" s="308"/>
      <c r="D32" s="308"/>
      <c r="E32" s="309"/>
      <c r="F32" s="309" t="s">
        <v>42</v>
      </c>
      <c r="G32" s="309" t="s">
        <v>43</v>
      </c>
      <c r="H32" s="309" t="s">
        <v>102</v>
      </c>
      <c r="I32" s="310">
        <v>243713</v>
      </c>
    </row>
    <row r="33" spans="1:9" x14ac:dyDescent="0.35">
      <c r="A33" s="314"/>
      <c r="B33" s="450"/>
      <c r="C33" s="313"/>
      <c r="D33" s="313"/>
      <c r="E33" s="314"/>
      <c r="F33" s="315" t="str">
        <f>+D31</f>
        <v>3,269 บาท</v>
      </c>
      <c r="G33" s="315" t="str">
        <f t="shared" si="4"/>
        <v>3,269 บาท</v>
      </c>
      <c r="H33" s="314"/>
      <c r="I33" s="316"/>
    </row>
    <row r="34" spans="1:9" x14ac:dyDescent="0.35">
      <c r="A34" s="309">
        <v>10</v>
      </c>
      <c r="B34" s="448" t="s">
        <v>493</v>
      </c>
      <c r="C34" s="306" t="s">
        <v>1115</v>
      </c>
      <c r="D34" s="306" t="str">
        <f>+C34</f>
        <v>1,440 บาท</v>
      </c>
      <c r="E34" s="309" t="s">
        <v>40</v>
      </c>
      <c r="F34" s="449" t="s">
        <v>428</v>
      </c>
      <c r="G34" s="309" t="str">
        <f t="shared" si="4"/>
        <v>ร้านส.จันทร์ทรัพย์</v>
      </c>
      <c r="H34" s="309" t="s">
        <v>10</v>
      </c>
      <c r="I34" s="381" t="s">
        <v>1838</v>
      </c>
    </row>
    <row r="35" spans="1:9" x14ac:dyDescent="0.35">
      <c r="A35" s="309"/>
      <c r="B35" s="448" t="s">
        <v>412</v>
      </c>
      <c r="C35" s="308"/>
      <c r="D35" s="308"/>
      <c r="E35" s="309"/>
      <c r="F35" s="309" t="s">
        <v>42</v>
      </c>
      <c r="G35" s="309" t="s">
        <v>43</v>
      </c>
      <c r="H35" s="309" t="s">
        <v>102</v>
      </c>
      <c r="I35" s="310">
        <v>243714</v>
      </c>
    </row>
    <row r="36" spans="1:9" x14ac:dyDescent="0.35">
      <c r="A36" s="314"/>
      <c r="B36" s="450"/>
      <c r="C36" s="313"/>
      <c r="D36" s="313"/>
      <c r="E36" s="314"/>
      <c r="F36" s="315" t="str">
        <f>+D34</f>
        <v>1,440 บาท</v>
      </c>
      <c r="G36" s="315" t="str">
        <f t="shared" ref="G36:G40" si="5">+F36</f>
        <v>1,440 บาท</v>
      </c>
      <c r="H36" s="314"/>
      <c r="I36" s="316"/>
    </row>
    <row r="37" spans="1:9" x14ac:dyDescent="0.35">
      <c r="A37" s="309">
        <v>11</v>
      </c>
      <c r="B37" s="448" t="s">
        <v>103</v>
      </c>
      <c r="C37" s="308" t="s">
        <v>1839</v>
      </c>
      <c r="D37" s="308" t="str">
        <f>+C37</f>
        <v xml:space="preserve">1,837.26 บาท   </v>
      </c>
      <c r="E37" s="309" t="s">
        <v>40</v>
      </c>
      <c r="F37" s="449" t="s">
        <v>291</v>
      </c>
      <c r="G37" s="449" t="str">
        <f t="shared" si="5"/>
        <v>บริษัท ศรีอรุณเจริญ จำกัด</v>
      </c>
      <c r="H37" s="309" t="s">
        <v>10</v>
      </c>
      <c r="I37" s="381" t="s">
        <v>1840</v>
      </c>
    </row>
    <row r="38" spans="1:9" x14ac:dyDescent="0.35">
      <c r="A38" s="309"/>
      <c r="B38" s="448" t="s">
        <v>104</v>
      </c>
      <c r="C38" s="308"/>
      <c r="D38" s="308"/>
      <c r="E38" s="309"/>
      <c r="F38" s="309" t="s">
        <v>42</v>
      </c>
      <c r="G38" s="309" t="s">
        <v>43</v>
      </c>
      <c r="H38" s="309" t="s">
        <v>102</v>
      </c>
      <c r="I38" s="310">
        <v>243714</v>
      </c>
    </row>
    <row r="39" spans="1:9" x14ac:dyDescent="0.35">
      <c r="A39" s="314"/>
      <c r="B39" s="450"/>
      <c r="C39" s="313"/>
      <c r="D39" s="313"/>
      <c r="E39" s="314"/>
      <c r="F39" s="314" t="str">
        <f>+C37</f>
        <v xml:space="preserve">1,837.26 บาท   </v>
      </c>
      <c r="G39" s="314" t="str">
        <f>+D37</f>
        <v xml:space="preserve">1,837.26 บาท   </v>
      </c>
      <c r="H39" s="314"/>
      <c r="I39" s="316"/>
    </row>
    <row r="40" spans="1:9" x14ac:dyDescent="0.35">
      <c r="A40" s="309">
        <v>12</v>
      </c>
      <c r="B40" s="448" t="s">
        <v>103</v>
      </c>
      <c r="C40" s="317" t="s">
        <v>1841</v>
      </c>
      <c r="D40" s="306" t="str">
        <f>+C40</f>
        <v>6,228 บาท</v>
      </c>
      <c r="E40" s="309" t="s">
        <v>40</v>
      </c>
      <c r="F40" s="449" t="s">
        <v>291</v>
      </c>
      <c r="G40" s="449" t="str">
        <f t="shared" si="5"/>
        <v>บริษัท ศรีอรุณเจริญ จำกัด</v>
      </c>
      <c r="H40" s="309" t="s">
        <v>10</v>
      </c>
      <c r="I40" s="381" t="s">
        <v>1842</v>
      </c>
    </row>
    <row r="41" spans="1:9" x14ac:dyDescent="0.35">
      <c r="A41" s="309"/>
      <c r="B41" s="305" t="s">
        <v>426</v>
      </c>
      <c r="C41" s="308"/>
      <c r="D41" s="308"/>
      <c r="E41" s="309"/>
      <c r="F41" s="309" t="s">
        <v>42</v>
      </c>
      <c r="G41" s="309" t="s">
        <v>43</v>
      </c>
      <c r="H41" s="309" t="s">
        <v>102</v>
      </c>
      <c r="I41" s="310">
        <v>243714</v>
      </c>
    </row>
    <row r="42" spans="1:9" x14ac:dyDescent="0.35">
      <c r="A42" s="314"/>
      <c r="B42" s="450"/>
      <c r="C42" s="312"/>
      <c r="D42" s="313"/>
      <c r="E42" s="314"/>
      <c r="F42" s="315" t="str">
        <f>+D40</f>
        <v>6,228 บาท</v>
      </c>
      <c r="G42" s="315" t="str">
        <f t="shared" ref="G42:G46" si="6">+F42</f>
        <v>6,228 บาท</v>
      </c>
      <c r="H42" s="314"/>
      <c r="I42" s="316"/>
    </row>
    <row r="43" spans="1:9" x14ac:dyDescent="0.35">
      <c r="A43" s="309">
        <v>13</v>
      </c>
      <c r="B43" s="448" t="s">
        <v>1843</v>
      </c>
      <c r="C43" s="308" t="s">
        <v>1844</v>
      </c>
      <c r="D43" s="308" t="str">
        <f>+C43</f>
        <v xml:space="preserve">3,900 บาท   </v>
      </c>
      <c r="E43" s="309" t="s">
        <v>40</v>
      </c>
      <c r="F43" s="449" t="s">
        <v>1845</v>
      </c>
      <c r="G43" s="449" t="str">
        <f t="shared" si="6"/>
        <v>ร้านบ้านหมึกยิ้ม</v>
      </c>
      <c r="H43" s="309" t="s">
        <v>10</v>
      </c>
      <c r="I43" s="381" t="s">
        <v>1846</v>
      </c>
    </row>
    <row r="44" spans="1:9" x14ac:dyDescent="0.35">
      <c r="A44" s="309"/>
      <c r="B44" s="448" t="s">
        <v>1847</v>
      </c>
      <c r="C44" s="308"/>
      <c r="D44" s="308"/>
      <c r="E44" s="309"/>
      <c r="F44" s="309" t="s">
        <v>42</v>
      </c>
      <c r="G44" s="309" t="s">
        <v>43</v>
      </c>
      <c r="H44" s="309" t="s">
        <v>102</v>
      </c>
      <c r="I44" s="310">
        <v>243715</v>
      </c>
    </row>
    <row r="45" spans="1:9" x14ac:dyDescent="0.35">
      <c r="A45" s="314"/>
      <c r="B45" s="450" t="s">
        <v>411</v>
      </c>
      <c r="C45" s="313"/>
      <c r="D45" s="313"/>
      <c r="E45" s="314"/>
      <c r="F45" s="314" t="str">
        <f>+C43</f>
        <v xml:space="preserve">3,900 บาท   </v>
      </c>
      <c r="G45" s="314" t="str">
        <f>+D43</f>
        <v xml:space="preserve">3,900 บาท   </v>
      </c>
      <c r="H45" s="314"/>
      <c r="I45" s="316"/>
    </row>
    <row r="46" spans="1:9" x14ac:dyDescent="0.35">
      <c r="A46" s="309">
        <v>14</v>
      </c>
      <c r="B46" s="448" t="s">
        <v>1848</v>
      </c>
      <c r="C46" s="308" t="s">
        <v>1849</v>
      </c>
      <c r="D46" s="308" t="str">
        <f>+C46</f>
        <v>2,220 บาท</v>
      </c>
      <c r="E46" s="309" t="s">
        <v>40</v>
      </c>
      <c r="F46" s="321" t="s">
        <v>247</v>
      </c>
      <c r="G46" s="449" t="str">
        <f t="shared" si="6"/>
        <v>ร้าน เหรียญชัยอะไหล่ยนต์</v>
      </c>
      <c r="H46" s="309" t="s">
        <v>10</v>
      </c>
      <c r="I46" s="381" t="s">
        <v>1850</v>
      </c>
    </row>
    <row r="47" spans="1:9" x14ac:dyDescent="0.35">
      <c r="A47" s="309"/>
      <c r="B47" s="448" t="s">
        <v>248</v>
      </c>
      <c r="C47" s="308"/>
      <c r="D47" s="308"/>
      <c r="E47" s="309"/>
      <c r="F47" s="309" t="s">
        <v>42</v>
      </c>
      <c r="G47" s="309" t="s">
        <v>43</v>
      </c>
      <c r="H47" s="309" t="s">
        <v>102</v>
      </c>
      <c r="I47" s="310">
        <v>243715</v>
      </c>
    </row>
    <row r="48" spans="1:9" x14ac:dyDescent="0.35">
      <c r="A48" s="314"/>
      <c r="B48" s="450"/>
      <c r="C48" s="313"/>
      <c r="D48" s="313"/>
      <c r="E48" s="314"/>
      <c r="F48" s="314" t="str">
        <f>+C46</f>
        <v>2,220 บาท</v>
      </c>
      <c r="G48" s="314" t="str">
        <f>+D46</f>
        <v>2,220 บาท</v>
      </c>
      <c r="H48" s="314"/>
      <c r="I48" s="316"/>
    </row>
    <row r="49" spans="1:9" x14ac:dyDescent="0.35">
      <c r="A49" s="309">
        <v>15</v>
      </c>
      <c r="B49" s="448" t="s">
        <v>103</v>
      </c>
      <c r="C49" s="308" t="s">
        <v>1851</v>
      </c>
      <c r="D49" s="308" t="str">
        <f>+C49</f>
        <v xml:space="preserve">1,619.28 บาท   </v>
      </c>
      <c r="E49" s="309" t="s">
        <v>40</v>
      </c>
      <c r="F49" s="449" t="s">
        <v>291</v>
      </c>
      <c r="G49" s="449" t="str">
        <f>+F49</f>
        <v>บริษัท ศรีอรุณเจริญ จำกัด</v>
      </c>
      <c r="H49" s="309" t="s">
        <v>10</v>
      </c>
      <c r="I49" s="381" t="s">
        <v>1852</v>
      </c>
    </row>
    <row r="50" spans="1:9" x14ac:dyDescent="0.35">
      <c r="A50" s="309"/>
      <c r="B50" s="448" t="s">
        <v>104</v>
      </c>
      <c r="C50" s="308"/>
      <c r="D50" s="308"/>
      <c r="E50" s="309"/>
      <c r="F50" s="309" t="s">
        <v>42</v>
      </c>
      <c r="G50" s="309" t="s">
        <v>43</v>
      </c>
      <c r="H50" s="309" t="s">
        <v>102</v>
      </c>
      <c r="I50" s="310">
        <v>243718</v>
      </c>
    </row>
    <row r="51" spans="1:9" x14ac:dyDescent="0.35">
      <c r="A51" s="314"/>
      <c r="B51" s="450"/>
      <c r="C51" s="313"/>
      <c r="D51" s="313"/>
      <c r="E51" s="314"/>
      <c r="F51" s="314" t="str">
        <f>+C49</f>
        <v xml:space="preserve">1,619.28 บาท   </v>
      </c>
      <c r="G51" s="314" t="str">
        <f>+D49</f>
        <v xml:space="preserve">1,619.28 บาท   </v>
      </c>
      <c r="H51" s="314"/>
      <c r="I51" s="316"/>
    </row>
    <row r="52" spans="1:9" x14ac:dyDescent="0.35">
      <c r="A52" s="307">
        <v>16</v>
      </c>
      <c r="B52" s="448" t="s">
        <v>1853</v>
      </c>
      <c r="C52" s="320" t="s">
        <v>1854</v>
      </c>
      <c r="D52" s="320" t="str">
        <f>+C52</f>
        <v>1,225 บาท</v>
      </c>
      <c r="E52" s="307" t="s">
        <v>40</v>
      </c>
      <c r="F52" s="449" t="s">
        <v>428</v>
      </c>
      <c r="G52" s="307" t="str">
        <f>+F52</f>
        <v>ร้านส.จันทร์ทรัพย์</v>
      </c>
      <c r="H52" s="307" t="s">
        <v>10</v>
      </c>
      <c r="I52" s="319" t="s">
        <v>1855</v>
      </c>
    </row>
    <row r="53" spans="1:9" x14ac:dyDescent="0.35">
      <c r="A53" s="309"/>
      <c r="B53" s="448" t="s">
        <v>414</v>
      </c>
      <c r="C53" s="308"/>
      <c r="D53" s="308"/>
      <c r="E53" s="309"/>
      <c r="F53" s="309" t="s">
        <v>42</v>
      </c>
      <c r="G53" s="309" t="s">
        <v>43</v>
      </c>
      <c r="H53" s="309" t="s">
        <v>102</v>
      </c>
      <c r="I53" s="310">
        <v>243716</v>
      </c>
    </row>
    <row r="54" spans="1:9" x14ac:dyDescent="0.35">
      <c r="A54" s="314"/>
      <c r="B54" s="450"/>
      <c r="C54" s="313"/>
      <c r="D54" s="313"/>
      <c r="E54" s="314"/>
      <c r="F54" s="314" t="str">
        <f>+C52</f>
        <v>1,225 บาท</v>
      </c>
      <c r="G54" s="314" t="str">
        <f>+D52</f>
        <v>1,225 บาท</v>
      </c>
      <c r="H54" s="314"/>
      <c r="I54" s="316"/>
    </row>
    <row r="55" spans="1:9" x14ac:dyDescent="0.35">
      <c r="A55" s="309">
        <v>17</v>
      </c>
      <c r="B55" s="448" t="s">
        <v>1848</v>
      </c>
      <c r="C55" s="308" t="s">
        <v>1856</v>
      </c>
      <c r="D55" s="308" t="str">
        <f>+C55</f>
        <v>3,850  บาท</v>
      </c>
      <c r="E55" s="309" t="s">
        <v>40</v>
      </c>
      <c r="F55" s="321" t="s">
        <v>247</v>
      </c>
      <c r="G55" s="449" t="str">
        <f t="shared" ref="G55:G61" si="7">+F55</f>
        <v>ร้าน เหรียญชัยอะไหล่ยนต์</v>
      </c>
      <c r="H55" s="309" t="s">
        <v>10</v>
      </c>
      <c r="I55" s="381" t="s">
        <v>1857</v>
      </c>
    </row>
    <row r="56" spans="1:9" x14ac:dyDescent="0.35">
      <c r="A56" s="309"/>
      <c r="B56" s="448" t="s">
        <v>248</v>
      </c>
      <c r="C56" s="308"/>
      <c r="D56" s="308"/>
      <c r="E56" s="309"/>
      <c r="F56" s="309" t="s">
        <v>42</v>
      </c>
      <c r="G56" s="309" t="s">
        <v>43</v>
      </c>
      <c r="H56" s="309" t="s">
        <v>102</v>
      </c>
      <c r="I56" s="310">
        <v>243719</v>
      </c>
    </row>
    <row r="57" spans="1:9" x14ac:dyDescent="0.35">
      <c r="A57" s="314"/>
      <c r="B57" s="450"/>
      <c r="C57" s="313"/>
      <c r="D57" s="313"/>
      <c r="E57" s="314"/>
      <c r="F57" s="314" t="str">
        <f>+C55</f>
        <v>3,850  บาท</v>
      </c>
      <c r="G57" s="314" t="str">
        <f>+D55</f>
        <v>3,850  บาท</v>
      </c>
      <c r="H57" s="314"/>
      <c r="I57" s="316"/>
    </row>
    <row r="58" spans="1:9" x14ac:dyDescent="0.35">
      <c r="A58" s="309">
        <v>18</v>
      </c>
      <c r="B58" s="448" t="s">
        <v>1853</v>
      </c>
      <c r="C58" s="306" t="s">
        <v>1858</v>
      </c>
      <c r="D58" s="306" t="str">
        <f>+C58</f>
        <v>540 บาท</v>
      </c>
      <c r="E58" s="309" t="s">
        <v>40</v>
      </c>
      <c r="F58" s="449" t="s">
        <v>1859</v>
      </c>
      <c r="G58" s="309" t="str">
        <f t="shared" si="7"/>
        <v>ร้าน วี ดีไซน์ บิ๊กซีชั้นใต้ดิน</v>
      </c>
      <c r="H58" s="309" t="s">
        <v>10</v>
      </c>
      <c r="I58" s="381" t="s">
        <v>1860</v>
      </c>
    </row>
    <row r="59" spans="1:9" x14ac:dyDescent="0.35">
      <c r="A59" s="309"/>
      <c r="B59" s="448" t="s">
        <v>267</v>
      </c>
      <c r="C59" s="308"/>
      <c r="D59" s="308"/>
      <c r="E59" s="309"/>
      <c r="F59" s="309" t="s">
        <v>42</v>
      </c>
      <c r="G59" s="309" t="s">
        <v>43</v>
      </c>
      <c r="H59" s="309" t="s">
        <v>102</v>
      </c>
      <c r="I59" s="310">
        <v>243719</v>
      </c>
    </row>
    <row r="60" spans="1:9" x14ac:dyDescent="0.35">
      <c r="A60" s="314"/>
      <c r="B60" s="450"/>
      <c r="C60" s="313"/>
      <c r="D60" s="313"/>
      <c r="E60" s="314"/>
      <c r="F60" s="315" t="str">
        <f>+D58</f>
        <v>540 บาท</v>
      </c>
      <c r="G60" s="315" t="str">
        <f t="shared" si="7"/>
        <v>540 บาท</v>
      </c>
      <c r="H60" s="314"/>
      <c r="I60" s="316"/>
    </row>
    <row r="61" spans="1:9" x14ac:dyDescent="0.35">
      <c r="A61" s="307">
        <v>19</v>
      </c>
      <c r="B61" s="451" t="s">
        <v>494</v>
      </c>
      <c r="C61" s="320" t="s">
        <v>579</v>
      </c>
      <c r="D61" s="320" t="str">
        <f>+C61</f>
        <v>1,800 บาท</v>
      </c>
      <c r="E61" s="307" t="s">
        <v>40</v>
      </c>
      <c r="F61" s="321" t="s">
        <v>247</v>
      </c>
      <c r="G61" s="307" t="str">
        <f t="shared" si="7"/>
        <v>ร้าน เหรียญชัยอะไหล่ยนต์</v>
      </c>
      <c r="H61" s="307" t="s">
        <v>10</v>
      </c>
      <c r="I61" s="319" t="s">
        <v>1861</v>
      </c>
    </row>
    <row r="62" spans="1:9" x14ac:dyDescent="0.35">
      <c r="A62" s="309"/>
      <c r="B62" s="448" t="s">
        <v>248</v>
      </c>
      <c r="C62" s="308"/>
      <c r="D62" s="308"/>
      <c r="E62" s="309"/>
      <c r="F62" s="309" t="s">
        <v>42</v>
      </c>
      <c r="G62" s="309" t="s">
        <v>43</v>
      </c>
      <c r="H62" s="309" t="s">
        <v>102</v>
      </c>
      <c r="I62" s="310">
        <v>243725</v>
      </c>
    </row>
    <row r="63" spans="1:9" x14ac:dyDescent="0.35">
      <c r="A63" s="314"/>
      <c r="B63" s="450"/>
      <c r="C63" s="313"/>
      <c r="D63" s="313"/>
      <c r="E63" s="314"/>
      <c r="F63" s="314" t="str">
        <f>+C61</f>
        <v>1,800 บาท</v>
      </c>
      <c r="G63" s="314" t="str">
        <f>+D61</f>
        <v>1,800 บาท</v>
      </c>
      <c r="H63" s="314"/>
      <c r="I63" s="316"/>
    </row>
    <row r="64" spans="1:9" x14ac:dyDescent="0.35">
      <c r="A64" s="307">
        <v>20</v>
      </c>
      <c r="B64" s="448" t="s">
        <v>103</v>
      </c>
      <c r="C64" s="320" t="s">
        <v>1862</v>
      </c>
      <c r="D64" s="320" t="str">
        <f>+C64</f>
        <v>2,580บาท</v>
      </c>
      <c r="E64" s="307" t="s">
        <v>40</v>
      </c>
      <c r="F64" s="449" t="s">
        <v>1863</v>
      </c>
      <c r="G64" s="307" t="str">
        <f t="shared" ref="G64:G70" si="8">+F64</f>
        <v>ร้าน ศักดิ์สิทธ์อะไหล่ยนต์</v>
      </c>
      <c r="H64" s="307" t="s">
        <v>10</v>
      </c>
      <c r="I64" s="319" t="s">
        <v>1864</v>
      </c>
    </row>
    <row r="65" spans="1:9" x14ac:dyDescent="0.35">
      <c r="A65" s="309"/>
      <c r="B65" s="448" t="s">
        <v>105</v>
      </c>
      <c r="C65" s="308"/>
      <c r="D65" s="308"/>
      <c r="E65" s="309"/>
      <c r="F65" s="309" t="s">
        <v>42</v>
      </c>
      <c r="G65" s="309" t="s">
        <v>43</v>
      </c>
      <c r="H65" s="309" t="s">
        <v>102</v>
      </c>
      <c r="I65" s="310">
        <v>243725</v>
      </c>
    </row>
    <row r="66" spans="1:9" x14ac:dyDescent="0.35">
      <c r="A66" s="314"/>
      <c r="B66" s="450"/>
      <c r="C66" s="313"/>
      <c r="D66" s="313"/>
      <c r="E66" s="314"/>
      <c r="F66" s="314" t="str">
        <f>+C64</f>
        <v>2,580บาท</v>
      </c>
      <c r="G66" s="314" t="str">
        <f>+D64</f>
        <v>2,580บาท</v>
      </c>
      <c r="H66" s="314"/>
      <c r="I66" s="316"/>
    </row>
    <row r="67" spans="1:9" x14ac:dyDescent="0.35">
      <c r="A67" s="304">
        <v>21</v>
      </c>
      <c r="B67" s="448" t="s">
        <v>103</v>
      </c>
      <c r="C67" s="306" t="s">
        <v>1865</v>
      </c>
      <c r="D67" s="306" t="str">
        <f>+C67</f>
        <v>2,079.50 บาท</v>
      </c>
      <c r="E67" s="307" t="s">
        <v>40</v>
      </c>
      <c r="F67" s="449" t="s">
        <v>291</v>
      </c>
      <c r="G67" s="449" t="str">
        <f t="shared" si="8"/>
        <v>บริษัท ศรีอรุณเจริญ จำกัด</v>
      </c>
      <c r="H67" s="307" t="s">
        <v>10</v>
      </c>
      <c r="I67" s="381" t="s">
        <v>1866</v>
      </c>
    </row>
    <row r="68" spans="1:9" x14ac:dyDescent="0.35">
      <c r="A68" s="304"/>
      <c r="B68" s="448" t="s">
        <v>248</v>
      </c>
      <c r="C68" s="308"/>
      <c r="D68" s="308"/>
      <c r="E68" s="309"/>
      <c r="F68" s="309" t="s">
        <v>42</v>
      </c>
      <c r="G68" s="309" t="s">
        <v>43</v>
      </c>
      <c r="H68" s="309" t="s">
        <v>102</v>
      </c>
      <c r="I68" s="310">
        <v>243725</v>
      </c>
    </row>
    <row r="69" spans="1:9" x14ac:dyDescent="0.35">
      <c r="A69" s="311"/>
      <c r="B69" s="450"/>
      <c r="C69" s="312"/>
      <c r="D69" s="313"/>
      <c r="E69" s="314"/>
      <c r="F69" s="314" t="str">
        <f>+C67</f>
        <v>2,079.50 บาท</v>
      </c>
      <c r="G69" s="315" t="str">
        <f t="shared" si="8"/>
        <v>2,079.50 บาท</v>
      </c>
      <c r="H69" s="314"/>
      <c r="I69" s="316"/>
    </row>
    <row r="70" spans="1:9" x14ac:dyDescent="0.35">
      <c r="A70" s="309">
        <v>22</v>
      </c>
      <c r="B70" s="448" t="s">
        <v>103</v>
      </c>
      <c r="C70" s="308" t="s">
        <v>1867</v>
      </c>
      <c r="D70" s="308" t="str">
        <f>+C70</f>
        <v xml:space="preserve">3,114 บาท   </v>
      </c>
      <c r="E70" s="309" t="s">
        <v>40</v>
      </c>
      <c r="F70" s="449" t="s">
        <v>291</v>
      </c>
      <c r="G70" s="449" t="str">
        <f t="shared" si="8"/>
        <v>บริษัท ศรีอรุณเจริญ จำกัด</v>
      </c>
      <c r="H70" s="309" t="s">
        <v>10</v>
      </c>
      <c r="I70" s="381" t="s">
        <v>1868</v>
      </c>
    </row>
    <row r="71" spans="1:9" x14ac:dyDescent="0.35">
      <c r="A71" s="309"/>
      <c r="B71" s="448" t="s">
        <v>233</v>
      </c>
      <c r="C71" s="308"/>
      <c r="D71" s="308"/>
      <c r="E71" s="309"/>
      <c r="F71" s="309" t="s">
        <v>42</v>
      </c>
      <c r="G71" s="309" t="s">
        <v>43</v>
      </c>
      <c r="H71" s="309" t="s">
        <v>102</v>
      </c>
      <c r="I71" s="310">
        <v>243725</v>
      </c>
    </row>
    <row r="72" spans="1:9" x14ac:dyDescent="0.35">
      <c r="A72" s="314"/>
      <c r="B72" s="450"/>
      <c r="C72" s="313"/>
      <c r="D72" s="313"/>
      <c r="E72" s="314"/>
      <c r="F72" s="314" t="str">
        <f>+C70</f>
        <v xml:space="preserve">3,114 บาท   </v>
      </c>
      <c r="G72" s="314" t="str">
        <f>+D70</f>
        <v xml:space="preserve">3,114 บาท   </v>
      </c>
      <c r="H72" s="314"/>
      <c r="I72" s="316"/>
    </row>
    <row r="73" spans="1:9" x14ac:dyDescent="0.35">
      <c r="A73" s="307">
        <v>23</v>
      </c>
      <c r="B73" s="448" t="s">
        <v>103</v>
      </c>
      <c r="C73" s="320" t="s">
        <v>1869</v>
      </c>
      <c r="D73" s="320" t="str">
        <f>+C73</f>
        <v>4,671 บาท</v>
      </c>
      <c r="E73" s="307" t="s">
        <v>40</v>
      </c>
      <c r="F73" s="449" t="s">
        <v>291</v>
      </c>
      <c r="G73" s="307" t="str">
        <f>+F73</f>
        <v>บริษัท ศรีอรุณเจริญ จำกัด</v>
      </c>
      <c r="H73" s="307" t="s">
        <v>10</v>
      </c>
      <c r="I73" s="319" t="s">
        <v>1870</v>
      </c>
    </row>
    <row r="74" spans="1:9" x14ac:dyDescent="0.35">
      <c r="A74" s="309"/>
      <c r="B74" s="448" t="s">
        <v>105</v>
      </c>
      <c r="C74" s="308"/>
      <c r="D74" s="308"/>
      <c r="E74" s="309"/>
      <c r="F74" s="309" t="s">
        <v>42</v>
      </c>
      <c r="G74" s="309" t="s">
        <v>43</v>
      </c>
      <c r="H74" s="309" t="s">
        <v>102</v>
      </c>
      <c r="I74" s="310">
        <v>243725</v>
      </c>
    </row>
    <row r="75" spans="1:9" x14ac:dyDescent="0.35">
      <c r="A75" s="314"/>
      <c r="B75" s="450"/>
      <c r="C75" s="313"/>
      <c r="D75" s="313"/>
      <c r="E75" s="314"/>
      <c r="F75" s="314" t="str">
        <f>+C73</f>
        <v>4,671 บาท</v>
      </c>
      <c r="G75" s="314" t="str">
        <f>+D73</f>
        <v>4,671 บาท</v>
      </c>
      <c r="H75" s="314"/>
      <c r="I75" s="316"/>
    </row>
    <row r="76" spans="1:9" x14ac:dyDescent="0.35">
      <c r="A76" s="307">
        <v>24</v>
      </c>
      <c r="B76" s="451" t="s">
        <v>494</v>
      </c>
      <c r="C76" s="320" t="s">
        <v>579</v>
      </c>
      <c r="D76" s="320" t="str">
        <f>+C76</f>
        <v>1,800 บาท</v>
      </c>
      <c r="E76" s="307" t="s">
        <v>40</v>
      </c>
      <c r="F76" s="321" t="s">
        <v>247</v>
      </c>
      <c r="G76" s="307" t="str">
        <f>+F76</f>
        <v>ร้าน เหรียญชัยอะไหล่ยนต์</v>
      </c>
      <c r="H76" s="307" t="s">
        <v>10</v>
      </c>
      <c r="I76" s="319" t="s">
        <v>1871</v>
      </c>
    </row>
    <row r="77" spans="1:9" x14ac:dyDescent="0.35">
      <c r="A77" s="309"/>
      <c r="B77" s="448" t="s">
        <v>248</v>
      </c>
      <c r="C77" s="308"/>
      <c r="D77" s="308"/>
      <c r="E77" s="309"/>
      <c r="F77" s="309" t="s">
        <v>42</v>
      </c>
      <c r="G77" s="309" t="s">
        <v>43</v>
      </c>
      <c r="H77" s="309" t="s">
        <v>102</v>
      </c>
      <c r="I77" s="310">
        <v>243725</v>
      </c>
    </row>
    <row r="78" spans="1:9" x14ac:dyDescent="0.35">
      <c r="A78" s="314"/>
      <c r="B78" s="450"/>
      <c r="C78" s="313"/>
      <c r="D78" s="313"/>
      <c r="E78" s="314"/>
      <c r="F78" s="314" t="str">
        <f>+C76</f>
        <v>1,800 บาท</v>
      </c>
      <c r="G78" s="314" t="str">
        <f>+D76</f>
        <v>1,800 บาท</v>
      </c>
      <c r="H78" s="314"/>
      <c r="I78" s="316"/>
    </row>
    <row r="79" spans="1:9" x14ac:dyDescent="0.35">
      <c r="A79" s="309">
        <v>25</v>
      </c>
      <c r="B79" s="448" t="s">
        <v>1848</v>
      </c>
      <c r="C79" s="308" t="s">
        <v>1872</v>
      </c>
      <c r="D79" s="308" t="str">
        <f>+C79</f>
        <v>4,190  บาท</v>
      </c>
      <c r="E79" s="309" t="s">
        <v>40</v>
      </c>
      <c r="F79" s="321" t="s">
        <v>247</v>
      </c>
      <c r="G79" s="449" t="str">
        <f t="shared" ref="G79:G85" si="9">+F79</f>
        <v>ร้าน เหรียญชัยอะไหล่ยนต์</v>
      </c>
      <c r="H79" s="309" t="s">
        <v>10</v>
      </c>
      <c r="I79" s="381" t="s">
        <v>1873</v>
      </c>
    </row>
    <row r="80" spans="1:9" x14ac:dyDescent="0.35">
      <c r="A80" s="309"/>
      <c r="B80" s="448" t="s">
        <v>248</v>
      </c>
      <c r="C80" s="308"/>
      <c r="D80" s="308"/>
      <c r="E80" s="309"/>
      <c r="F80" s="309" t="s">
        <v>42</v>
      </c>
      <c r="G80" s="309" t="s">
        <v>43</v>
      </c>
      <c r="H80" s="309" t="s">
        <v>102</v>
      </c>
      <c r="I80" s="310">
        <v>243726</v>
      </c>
    </row>
    <row r="81" spans="1:9" x14ac:dyDescent="0.35">
      <c r="A81" s="314"/>
      <c r="B81" s="450"/>
      <c r="C81" s="313"/>
      <c r="D81" s="313"/>
      <c r="E81" s="314"/>
      <c r="F81" s="314" t="str">
        <f>+C79</f>
        <v>4,190  บาท</v>
      </c>
      <c r="G81" s="314" t="str">
        <f>+D79</f>
        <v>4,190  บาท</v>
      </c>
      <c r="H81" s="314"/>
      <c r="I81" s="316"/>
    </row>
    <row r="82" spans="1:9" x14ac:dyDescent="0.35">
      <c r="A82" s="307">
        <v>26</v>
      </c>
      <c r="B82" s="448" t="s">
        <v>103</v>
      </c>
      <c r="C82" s="320" t="s">
        <v>1874</v>
      </c>
      <c r="D82" s="320" t="str">
        <f>+C82</f>
        <v>1,868.40  บาท</v>
      </c>
      <c r="E82" s="307" t="s">
        <v>40</v>
      </c>
      <c r="F82" s="449" t="s">
        <v>291</v>
      </c>
      <c r="G82" s="449" t="str">
        <f t="shared" si="9"/>
        <v>บริษัท ศรีอรุณเจริญ จำกัด</v>
      </c>
      <c r="H82" s="307" t="s">
        <v>10</v>
      </c>
      <c r="I82" s="381" t="s">
        <v>1875</v>
      </c>
    </row>
    <row r="83" spans="1:9" x14ac:dyDescent="0.35">
      <c r="A83" s="309"/>
      <c r="B83" s="448" t="s">
        <v>104</v>
      </c>
      <c r="C83" s="308"/>
      <c r="D83" s="308"/>
      <c r="E83" s="309"/>
      <c r="F83" s="309" t="s">
        <v>42</v>
      </c>
      <c r="G83" s="309" t="s">
        <v>43</v>
      </c>
      <c r="H83" s="309" t="s">
        <v>102</v>
      </c>
      <c r="I83" s="310">
        <v>243727</v>
      </c>
    </row>
    <row r="84" spans="1:9" x14ac:dyDescent="0.35">
      <c r="A84" s="314"/>
      <c r="B84" s="450"/>
      <c r="C84" s="313"/>
      <c r="D84" s="313"/>
      <c r="E84" s="314"/>
      <c r="F84" s="315" t="str">
        <f>+D82</f>
        <v>1,868.40  บาท</v>
      </c>
      <c r="G84" s="315" t="str">
        <f t="shared" si="9"/>
        <v>1,868.40  บาท</v>
      </c>
      <c r="H84" s="314"/>
      <c r="I84" s="316"/>
    </row>
    <row r="85" spans="1:9" x14ac:dyDescent="0.35">
      <c r="A85" s="309">
        <v>27</v>
      </c>
      <c r="B85" s="448" t="s">
        <v>103</v>
      </c>
      <c r="C85" s="317" t="s">
        <v>1876</v>
      </c>
      <c r="D85" s="306" t="str">
        <f>+C85</f>
        <v>1,898.40 บาท</v>
      </c>
      <c r="E85" s="309" t="s">
        <v>40</v>
      </c>
      <c r="F85" s="449" t="s">
        <v>291</v>
      </c>
      <c r="G85" s="449" t="str">
        <f t="shared" si="9"/>
        <v>บริษัท ศรีอรุณเจริญ จำกัด</v>
      </c>
      <c r="H85" s="309" t="s">
        <v>10</v>
      </c>
      <c r="I85" s="381" t="s">
        <v>1877</v>
      </c>
    </row>
    <row r="86" spans="1:9" x14ac:dyDescent="0.35">
      <c r="A86" s="309"/>
      <c r="B86" s="448" t="s">
        <v>104</v>
      </c>
      <c r="C86" s="308"/>
      <c r="D86" s="308"/>
      <c r="E86" s="309"/>
      <c r="F86" s="309" t="s">
        <v>42</v>
      </c>
      <c r="G86" s="309" t="s">
        <v>43</v>
      </c>
      <c r="H86" s="309" t="s">
        <v>102</v>
      </c>
      <c r="I86" s="310">
        <v>243732</v>
      </c>
    </row>
    <row r="87" spans="1:9" x14ac:dyDescent="0.35">
      <c r="A87" s="309"/>
      <c r="B87" s="450"/>
      <c r="C87" s="312"/>
      <c r="D87" s="313"/>
      <c r="E87" s="314"/>
      <c r="F87" s="315" t="str">
        <f>+D85</f>
        <v>1,898.40 บาท</v>
      </c>
      <c r="G87" s="315" t="str">
        <f>+F87</f>
        <v>1,898.40 บาท</v>
      </c>
      <c r="H87" s="314"/>
      <c r="I87" s="316"/>
    </row>
    <row r="88" spans="1:9" x14ac:dyDescent="0.35">
      <c r="A88" s="307">
        <v>28</v>
      </c>
      <c r="B88" s="451" t="s">
        <v>336</v>
      </c>
      <c r="C88" s="320" t="s">
        <v>1240</v>
      </c>
      <c r="D88" s="320" t="str">
        <f>+C88</f>
        <v>600 บาท</v>
      </c>
      <c r="E88" s="307" t="s">
        <v>40</v>
      </c>
      <c r="F88" s="449" t="s">
        <v>1878</v>
      </c>
      <c r="G88" s="449" t="s">
        <v>1878</v>
      </c>
      <c r="H88" s="307" t="s">
        <v>10</v>
      </c>
      <c r="I88" s="319" t="s">
        <v>1879</v>
      </c>
    </row>
    <row r="89" spans="1:9" x14ac:dyDescent="0.35">
      <c r="A89" s="309"/>
      <c r="B89" s="448" t="s">
        <v>412</v>
      </c>
      <c r="C89" s="308"/>
      <c r="D89" s="308"/>
      <c r="E89" s="309"/>
      <c r="F89" s="309" t="s">
        <v>42</v>
      </c>
      <c r="G89" s="309" t="s">
        <v>43</v>
      </c>
      <c r="H89" s="309" t="s">
        <v>102</v>
      </c>
      <c r="I89" s="310">
        <v>243732</v>
      </c>
    </row>
    <row r="90" spans="1:9" x14ac:dyDescent="0.35">
      <c r="A90" s="314"/>
      <c r="B90" s="450"/>
      <c r="C90" s="313"/>
      <c r="D90" s="313"/>
      <c r="E90" s="314"/>
      <c r="F90" s="314" t="str">
        <f>+C88</f>
        <v>600 บาท</v>
      </c>
      <c r="G90" s="314" t="str">
        <f>+D88</f>
        <v>600 บาท</v>
      </c>
      <c r="H90" s="314"/>
      <c r="I90" s="316"/>
    </row>
    <row r="91" spans="1:9" x14ac:dyDescent="0.35">
      <c r="A91" s="307">
        <v>29</v>
      </c>
      <c r="B91" s="448" t="s">
        <v>103</v>
      </c>
      <c r="C91" s="320" t="s">
        <v>1880</v>
      </c>
      <c r="D91" s="320" t="str">
        <f>+C91</f>
        <v>4,746 บาท</v>
      </c>
      <c r="E91" s="307" t="s">
        <v>40</v>
      </c>
      <c r="F91" s="449" t="s">
        <v>291</v>
      </c>
      <c r="G91" s="307" t="str">
        <f>+F91</f>
        <v>บริษัท ศรีอรุณเจริญ จำกัด</v>
      </c>
      <c r="H91" s="307" t="s">
        <v>10</v>
      </c>
      <c r="I91" s="319" t="s">
        <v>1881</v>
      </c>
    </row>
    <row r="92" spans="1:9" x14ac:dyDescent="0.35">
      <c r="A92" s="309"/>
      <c r="B92" s="448" t="s">
        <v>105</v>
      </c>
      <c r="C92" s="308"/>
      <c r="D92" s="308"/>
      <c r="E92" s="309"/>
      <c r="F92" s="309" t="s">
        <v>42</v>
      </c>
      <c r="G92" s="309" t="s">
        <v>43</v>
      </c>
      <c r="H92" s="309" t="s">
        <v>102</v>
      </c>
      <c r="I92" s="310">
        <v>243733</v>
      </c>
    </row>
    <row r="93" spans="1:9" x14ac:dyDescent="0.35">
      <c r="A93" s="314"/>
      <c r="B93" s="450"/>
      <c r="C93" s="313"/>
      <c r="D93" s="313"/>
      <c r="E93" s="314"/>
      <c r="F93" s="314" t="str">
        <f>+C91</f>
        <v>4,746 บาท</v>
      </c>
      <c r="G93" s="314" t="str">
        <f>+D91</f>
        <v>4,746 บาท</v>
      </c>
      <c r="H93" s="314"/>
      <c r="I93" s="316"/>
    </row>
    <row r="94" spans="1:9" x14ac:dyDescent="0.35">
      <c r="A94" s="307">
        <v>30</v>
      </c>
      <c r="B94" s="451" t="s">
        <v>1882</v>
      </c>
      <c r="C94" s="320" t="s">
        <v>1883</v>
      </c>
      <c r="D94" s="320" t="str">
        <f>+C94</f>
        <v>9,800 บาท</v>
      </c>
      <c r="E94" s="307" t="s">
        <v>40</v>
      </c>
      <c r="F94" s="321" t="s">
        <v>1884</v>
      </c>
      <c r="G94" s="307" t="str">
        <f t="shared" ref="G94:G99" si="10">+F94</f>
        <v>นาย สากล  คำผิว</v>
      </c>
      <c r="H94" s="307" t="s">
        <v>10</v>
      </c>
      <c r="I94" s="319" t="s">
        <v>602</v>
      </c>
    </row>
    <row r="95" spans="1:9" x14ac:dyDescent="0.35">
      <c r="A95" s="309"/>
      <c r="B95" s="448" t="s">
        <v>412</v>
      </c>
      <c r="C95" s="308"/>
      <c r="D95" s="308"/>
      <c r="E95" s="309"/>
      <c r="F95" s="309" t="s">
        <v>42</v>
      </c>
      <c r="G95" s="309" t="s">
        <v>43</v>
      </c>
      <c r="H95" s="309" t="s">
        <v>102</v>
      </c>
      <c r="I95" s="310">
        <v>243735</v>
      </c>
    </row>
    <row r="96" spans="1:9" x14ac:dyDescent="0.35">
      <c r="A96" s="314"/>
      <c r="B96" s="450"/>
      <c r="C96" s="313"/>
      <c r="D96" s="313"/>
      <c r="E96" s="314"/>
      <c r="F96" s="314" t="str">
        <f>+C94</f>
        <v>9,800 บาท</v>
      </c>
      <c r="G96" s="314" t="str">
        <f>+D94</f>
        <v>9,800 บาท</v>
      </c>
      <c r="H96" s="314"/>
      <c r="I96" s="316"/>
    </row>
    <row r="97" spans="1:9" x14ac:dyDescent="0.35">
      <c r="A97" s="309">
        <v>31</v>
      </c>
      <c r="B97" s="448" t="s">
        <v>103</v>
      </c>
      <c r="C97" s="306" t="s">
        <v>1885</v>
      </c>
      <c r="D97" s="306" t="str">
        <f>+C97</f>
        <v>1,835.12 บาท</v>
      </c>
      <c r="E97" s="309" t="s">
        <v>40</v>
      </c>
      <c r="F97" s="449" t="s">
        <v>291</v>
      </c>
      <c r="G97" s="309" t="str">
        <f t="shared" si="10"/>
        <v>บริษัท ศรีอรุณเจริญ จำกัด</v>
      </c>
      <c r="H97" s="309" t="s">
        <v>10</v>
      </c>
      <c r="I97" s="381" t="s">
        <v>1886</v>
      </c>
    </row>
    <row r="98" spans="1:9" x14ac:dyDescent="0.35">
      <c r="A98" s="309"/>
      <c r="B98" s="448" t="s">
        <v>104</v>
      </c>
      <c r="C98" s="308"/>
      <c r="D98" s="308"/>
      <c r="E98" s="309"/>
      <c r="F98" s="309" t="s">
        <v>42</v>
      </c>
      <c r="G98" s="309" t="s">
        <v>43</v>
      </c>
      <c r="H98" s="309" t="s">
        <v>102</v>
      </c>
      <c r="I98" s="310">
        <v>243738</v>
      </c>
    </row>
    <row r="99" spans="1:9" x14ac:dyDescent="0.35">
      <c r="A99" s="314"/>
      <c r="B99" s="450"/>
      <c r="C99" s="313"/>
      <c r="D99" s="313"/>
      <c r="E99" s="314"/>
      <c r="F99" s="315" t="str">
        <f>+D97</f>
        <v>1,835.12 บาท</v>
      </c>
      <c r="G99" s="315" t="str">
        <f t="shared" si="10"/>
        <v>1,835.12 บาท</v>
      </c>
      <c r="H99" s="314"/>
      <c r="I99" s="316"/>
    </row>
    <row r="100" spans="1:9" x14ac:dyDescent="0.35">
      <c r="B100" s="322"/>
      <c r="C100" s="322"/>
      <c r="D100" s="322"/>
    </row>
    <row r="101" spans="1:9" x14ac:dyDescent="0.35">
      <c r="B101" s="322"/>
      <c r="C101" s="322"/>
      <c r="D101" s="322"/>
    </row>
    <row r="102" spans="1:9" x14ac:dyDescent="0.35">
      <c r="B102" s="322"/>
      <c r="C102" s="322"/>
      <c r="D102" s="322"/>
    </row>
    <row r="103" spans="1:9" x14ac:dyDescent="0.35">
      <c r="A103" s="350"/>
      <c r="B103" s="351"/>
    </row>
    <row r="104" spans="1:9" x14ac:dyDescent="0.35">
      <c r="A104" s="350"/>
      <c r="B104" s="351"/>
    </row>
    <row r="105" spans="1:9" x14ac:dyDescent="0.35">
      <c r="A105" s="350"/>
      <c r="B105" s="351"/>
    </row>
  </sheetData>
  <mergeCells count="10">
    <mergeCell ref="A1:I1"/>
    <mergeCell ref="A2:I2"/>
    <mergeCell ref="A3:I3"/>
    <mergeCell ref="A5:A6"/>
    <mergeCell ref="B5:B6"/>
    <mergeCell ref="C5:C6"/>
    <mergeCell ref="D5:D6"/>
    <mergeCell ref="E5:E6"/>
    <mergeCell ref="H5:H6"/>
    <mergeCell ref="I5:I6"/>
  </mergeCells>
  <pageMargins left="0.7" right="0.7" top="0.75" bottom="0.75" header="0.3" footer="0.3"/>
  <pageSetup paperSize="9" scale="68" orientation="landscape" horizontalDpi="0" verticalDpi="0" r:id="rId1"/>
  <rowBreaks count="2" manualBreakCount="2">
    <brk id="33" max="8" man="1"/>
    <brk id="60" max="8" man="1"/>
  </rowBreaks>
  <colBreaks count="1" manualBreakCount="1">
    <brk id="9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230C1-0BDB-49B7-94BD-76AA7E2AE141}">
  <sheetPr>
    <tabColor rgb="FF00B0F0"/>
  </sheetPr>
  <dimension ref="A1:AP41"/>
  <sheetViews>
    <sheetView view="pageBreakPreview" zoomScale="60" zoomScaleNormal="100" workbookViewId="0">
      <selection activeCell="BI30" sqref="BI30"/>
    </sheetView>
  </sheetViews>
  <sheetFormatPr defaultColWidth="9" defaultRowHeight="21" x14ac:dyDescent="0.35"/>
  <cols>
    <col min="1" max="1" width="6.25" style="17" bestFit="1" customWidth="1"/>
    <col min="2" max="2" width="21.625" style="16" customWidth="1"/>
    <col min="3" max="3" width="15.125" style="166" bestFit="1" customWidth="1"/>
    <col min="4" max="4" width="14.5" style="166" customWidth="1"/>
    <col min="5" max="5" width="16.125" style="17" customWidth="1"/>
    <col min="6" max="6" width="31" style="17" customWidth="1"/>
    <col min="7" max="7" width="34.5" style="17" customWidth="1"/>
    <col min="8" max="8" width="21.75" style="17" customWidth="1"/>
    <col min="9" max="9" width="11.5" style="17" bestFit="1" customWidth="1"/>
    <col min="10" max="10" width="14" style="17" hidden="1" customWidth="1"/>
    <col min="11" max="11" width="8.875" style="264" hidden="1" customWidth="1"/>
    <col min="12" max="12" width="8.375" style="264" hidden="1" customWidth="1"/>
    <col min="13" max="13" width="31.75" style="18" hidden="1" customWidth="1"/>
    <col min="14" max="53" width="0" style="16" hidden="1" customWidth="1"/>
    <col min="54" max="16384" width="9" style="16"/>
  </cols>
  <sheetData>
    <row r="1" spans="1:22" x14ac:dyDescent="0.35">
      <c r="A1" s="662" t="s">
        <v>763</v>
      </c>
      <c r="B1" s="663"/>
      <c r="C1" s="663"/>
      <c r="D1" s="663"/>
      <c r="E1" s="663"/>
      <c r="F1" s="663"/>
      <c r="G1" s="663"/>
      <c r="H1" s="663"/>
      <c r="I1" s="663"/>
      <c r="J1" s="551"/>
      <c r="K1" s="260"/>
      <c r="L1" s="260"/>
    </row>
    <row r="2" spans="1:22" x14ac:dyDescent="0.35">
      <c r="A2" s="662" t="s">
        <v>429</v>
      </c>
      <c r="B2" s="662"/>
      <c r="C2" s="662"/>
      <c r="D2" s="662"/>
      <c r="E2" s="662"/>
      <c r="F2" s="662"/>
      <c r="G2" s="662"/>
      <c r="H2" s="662"/>
      <c r="I2" s="662"/>
      <c r="J2" s="550"/>
      <c r="K2" s="261"/>
      <c r="L2" s="261"/>
    </row>
    <row r="3" spans="1:22" x14ac:dyDescent="0.35">
      <c r="A3" s="664" t="s">
        <v>1887</v>
      </c>
      <c r="B3" s="664"/>
      <c r="C3" s="664"/>
      <c r="D3" s="664"/>
      <c r="E3" s="664"/>
      <c r="F3" s="664"/>
      <c r="G3" s="664"/>
      <c r="H3" s="664"/>
      <c r="I3" s="664"/>
      <c r="J3" s="550"/>
      <c r="K3" s="262"/>
      <c r="L3" s="262"/>
    </row>
    <row r="4" spans="1:22" x14ac:dyDescent="0.35">
      <c r="A4" s="171" t="s">
        <v>0</v>
      </c>
      <c r="B4" s="171" t="s">
        <v>1</v>
      </c>
      <c r="C4" s="172" t="s">
        <v>11</v>
      </c>
      <c r="D4" s="172" t="s">
        <v>2</v>
      </c>
      <c r="E4" s="171" t="s">
        <v>3</v>
      </c>
      <c r="F4" s="171" t="s">
        <v>4</v>
      </c>
      <c r="G4" s="171" t="s">
        <v>5</v>
      </c>
      <c r="H4" s="171" t="s">
        <v>6</v>
      </c>
      <c r="I4" s="171" t="s">
        <v>7</v>
      </c>
      <c r="J4" s="263" t="s">
        <v>249</v>
      </c>
      <c r="K4" s="264" t="s">
        <v>250</v>
      </c>
    </row>
    <row r="5" spans="1:22" x14ac:dyDescent="0.35">
      <c r="A5" s="158">
        <v>1</v>
      </c>
      <c r="B5" s="173" t="s">
        <v>55</v>
      </c>
      <c r="C5" s="168" t="s">
        <v>1888</v>
      </c>
      <c r="D5" s="168" t="str">
        <f t="shared" ref="D5" si="0">+C5</f>
        <v>375.00 บาท</v>
      </c>
      <c r="E5" s="158" t="s">
        <v>40</v>
      </c>
      <c r="F5" s="158" t="s">
        <v>106</v>
      </c>
      <c r="G5" s="158" t="str">
        <f t="shared" ref="G5" si="1">+F5</f>
        <v>ร้าน ทวีวอเตอร์</v>
      </c>
      <c r="H5" s="158" t="s">
        <v>10</v>
      </c>
      <c r="I5" s="169" t="s">
        <v>607</v>
      </c>
      <c r="J5" s="245"/>
      <c r="K5" s="265">
        <v>375</v>
      </c>
      <c r="L5" s="16" t="str">
        <f>+RIGHT(I6,8)</f>
        <v>03/04/67</v>
      </c>
      <c r="N5" s="17"/>
      <c r="O5" s="17"/>
      <c r="P5" s="17"/>
      <c r="Q5" s="17"/>
      <c r="R5" s="17"/>
      <c r="S5" s="17"/>
      <c r="T5" s="17"/>
      <c r="U5" s="266"/>
      <c r="V5" s="246"/>
    </row>
    <row r="6" spans="1:22" x14ac:dyDescent="0.35">
      <c r="A6" s="159"/>
      <c r="B6" s="138"/>
      <c r="C6" s="160"/>
      <c r="D6" s="160"/>
      <c r="E6" s="159"/>
      <c r="F6" s="159" t="s">
        <v>42</v>
      </c>
      <c r="G6" s="159" t="s">
        <v>43</v>
      </c>
      <c r="H6" s="159"/>
      <c r="I6" s="161" t="s">
        <v>1889</v>
      </c>
      <c r="J6" s="267"/>
      <c r="K6" s="265"/>
      <c r="L6" s="265"/>
      <c r="M6" s="268"/>
      <c r="N6" s="267"/>
      <c r="O6" s="267"/>
      <c r="P6" s="267"/>
      <c r="Q6" s="267"/>
      <c r="R6" s="267"/>
      <c r="S6" s="267"/>
      <c r="T6" s="267"/>
      <c r="U6" s="263"/>
      <c r="V6" s="246"/>
    </row>
    <row r="7" spans="1:22" x14ac:dyDescent="0.35">
      <c r="A7" s="162"/>
      <c r="B7" s="130"/>
      <c r="C7" s="163"/>
      <c r="D7" s="163"/>
      <c r="E7" s="162"/>
      <c r="F7" s="162" t="str">
        <f t="shared" ref="F7:G7" si="2">+C5</f>
        <v>375.00 บาท</v>
      </c>
      <c r="G7" s="162" t="str">
        <f t="shared" si="2"/>
        <v>375.00 บาท</v>
      </c>
      <c r="H7" s="162"/>
      <c r="I7" s="165"/>
      <c r="K7" s="265"/>
      <c r="L7" s="265"/>
      <c r="N7" s="17"/>
      <c r="O7" s="17"/>
      <c r="P7" s="17"/>
      <c r="Q7" s="17"/>
      <c r="R7" s="17"/>
      <c r="S7" s="17"/>
      <c r="T7" s="17"/>
      <c r="U7" s="263"/>
      <c r="V7" s="246"/>
    </row>
    <row r="8" spans="1:22" x14ac:dyDescent="0.35">
      <c r="A8" s="158">
        <v>2</v>
      </c>
      <c r="B8" s="173" t="s">
        <v>107</v>
      </c>
      <c r="C8" s="168" t="s">
        <v>408</v>
      </c>
      <c r="D8" s="168" t="str">
        <f t="shared" ref="D8" si="3">+C8</f>
        <v>1,600.00 บาท</v>
      </c>
      <c r="E8" s="158" t="s">
        <v>40</v>
      </c>
      <c r="F8" s="158" t="s">
        <v>108</v>
      </c>
      <c r="G8" s="158" t="str">
        <f t="shared" ref="G8" si="4">+F8</f>
        <v>บจก.ปิโตรเลียมไทยคอร์ปอเรชั่น</v>
      </c>
      <c r="H8" s="158" t="s">
        <v>10</v>
      </c>
      <c r="I8" s="169" t="s">
        <v>1890</v>
      </c>
      <c r="J8" s="266" t="s">
        <v>251</v>
      </c>
      <c r="K8" s="265">
        <v>1600</v>
      </c>
      <c r="L8" s="16" t="str">
        <f t="shared" ref="L8:L9" si="5">+RIGHT(I9,8)</f>
        <v>18/04/67</v>
      </c>
    </row>
    <row r="9" spans="1:22" x14ac:dyDescent="0.35">
      <c r="A9" s="159"/>
      <c r="B9" s="115" t="s">
        <v>109</v>
      </c>
      <c r="C9" s="160"/>
      <c r="D9" s="160"/>
      <c r="E9" s="159"/>
      <c r="F9" s="159" t="s">
        <v>42</v>
      </c>
      <c r="G9" s="159" t="s">
        <v>43</v>
      </c>
      <c r="H9" s="159"/>
      <c r="I9" s="161" t="s">
        <v>1891</v>
      </c>
      <c r="J9" s="267"/>
      <c r="K9" s="265"/>
      <c r="L9" s="16" t="str">
        <f t="shared" si="5"/>
        <v/>
      </c>
    </row>
    <row r="10" spans="1:22" x14ac:dyDescent="0.35">
      <c r="A10" s="162"/>
      <c r="B10" s="174" t="s">
        <v>1892</v>
      </c>
      <c r="C10" s="163"/>
      <c r="D10" s="163"/>
      <c r="E10" s="162"/>
      <c r="F10" s="162" t="str">
        <f t="shared" ref="F10:G10" si="6">+C8</f>
        <v>1,600.00 บาท</v>
      </c>
      <c r="G10" s="162" t="str">
        <f t="shared" si="6"/>
        <v>1,600.00 บาท</v>
      </c>
      <c r="H10" s="162"/>
      <c r="I10" s="165"/>
      <c r="K10" s="265"/>
      <c r="L10" s="265"/>
    </row>
    <row r="11" spans="1:22" x14ac:dyDescent="0.35">
      <c r="A11" s="158">
        <v>3</v>
      </c>
      <c r="B11" s="173" t="s">
        <v>55</v>
      </c>
      <c r="C11" s="168" t="s">
        <v>1893</v>
      </c>
      <c r="D11" s="168" t="str">
        <f t="shared" ref="D11" si="7">+C11</f>
        <v>1,571.00 บาท</v>
      </c>
      <c r="E11" s="158" t="s">
        <v>40</v>
      </c>
      <c r="F11" s="158" t="s">
        <v>611</v>
      </c>
      <c r="G11" s="158" t="str">
        <f t="shared" ref="G11" si="8">+F11</f>
        <v>ร้าน มารายเครื่องครัว</v>
      </c>
      <c r="H11" s="158" t="s">
        <v>10</v>
      </c>
      <c r="I11" s="169" t="s">
        <v>1894</v>
      </c>
      <c r="J11" s="266"/>
      <c r="K11" s="265">
        <v>1571</v>
      </c>
      <c r="L11" s="16" t="str">
        <f>+RIGHT(I12,8)</f>
        <v>18/04/67</v>
      </c>
      <c r="M11" s="18" t="s">
        <v>1895</v>
      </c>
    </row>
    <row r="12" spans="1:22" x14ac:dyDescent="0.35">
      <c r="A12" s="159"/>
      <c r="B12" s="115"/>
      <c r="C12" s="160"/>
      <c r="D12" s="160"/>
      <c r="E12" s="159"/>
      <c r="F12" s="159" t="s">
        <v>42</v>
      </c>
      <c r="G12" s="159" t="s">
        <v>43</v>
      </c>
      <c r="H12" s="159"/>
      <c r="I12" s="161" t="s">
        <v>1891</v>
      </c>
      <c r="J12" s="267"/>
      <c r="K12" s="265"/>
      <c r="L12" s="265"/>
      <c r="M12" s="268"/>
    </row>
    <row r="13" spans="1:22" x14ac:dyDescent="0.35">
      <c r="A13" s="162"/>
      <c r="B13" s="174"/>
      <c r="C13" s="163"/>
      <c r="D13" s="163"/>
      <c r="E13" s="162"/>
      <c r="F13" s="162" t="str">
        <f t="shared" ref="F13:G13" si="9">+C11</f>
        <v>1,571.00 บาท</v>
      </c>
      <c r="G13" s="162" t="str">
        <f t="shared" si="9"/>
        <v>1,571.00 บาท</v>
      </c>
      <c r="H13" s="162"/>
      <c r="I13" s="165"/>
      <c r="K13" s="265"/>
      <c r="L13" s="265"/>
    </row>
    <row r="14" spans="1:22" x14ac:dyDescent="0.35">
      <c r="A14" s="158">
        <v>4</v>
      </c>
      <c r="B14" s="173" t="s">
        <v>55</v>
      </c>
      <c r="C14" s="168" t="s">
        <v>1896</v>
      </c>
      <c r="D14" s="168" t="str">
        <f t="shared" ref="D14" si="10">+C14</f>
        <v>674.00 บาท</v>
      </c>
      <c r="E14" s="158" t="s">
        <v>40</v>
      </c>
      <c r="F14" s="158" t="s">
        <v>110</v>
      </c>
      <c r="G14" s="158" t="str">
        <f t="shared" ref="G14" si="11">+F14</f>
        <v>บจก.ศรีพงษ์กรุ๊ป มาร์เก็ตติ้ง</v>
      </c>
      <c r="H14" s="158" t="s">
        <v>10</v>
      </c>
      <c r="I14" s="169" t="s">
        <v>1894</v>
      </c>
      <c r="J14" s="269" t="s">
        <v>252</v>
      </c>
      <c r="K14" s="265">
        <v>674</v>
      </c>
      <c r="L14" s="16" t="str">
        <f>+RIGHT(I15,8)</f>
        <v>18/04/67</v>
      </c>
    </row>
    <row r="15" spans="1:22" x14ac:dyDescent="0.35">
      <c r="A15" s="159"/>
      <c r="B15" s="115"/>
      <c r="C15" s="160"/>
      <c r="D15" s="160"/>
      <c r="E15" s="159"/>
      <c r="F15" s="159" t="s">
        <v>42</v>
      </c>
      <c r="G15" s="159" t="s">
        <v>43</v>
      </c>
      <c r="H15" s="159"/>
      <c r="I15" s="161" t="s">
        <v>1891</v>
      </c>
      <c r="J15" s="267"/>
      <c r="K15" s="265"/>
      <c r="L15" s="265"/>
      <c r="M15" s="268"/>
    </row>
    <row r="16" spans="1:22" x14ac:dyDescent="0.35">
      <c r="A16" s="162"/>
      <c r="B16" s="174"/>
      <c r="C16" s="163"/>
      <c r="D16" s="163"/>
      <c r="E16" s="162"/>
      <c r="F16" s="162" t="str">
        <f t="shared" ref="F16:G16" si="12">+C14</f>
        <v>674.00 บาท</v>
      </c>
      <c r="G16" s="162" t="str">
        <f t="shared" si="12"/>
        <v>674.00 บาท</v>
      </c>
      <c r="H16" s="162"/>
      <c r="I16" s="165"/>
      <c r="K16" s="265"/>
      <c r="L16" s="265"/>
    </row>
    <row r="17" spans="1:42" x14ac:dyDescent="0.35">
      <c r="A17" s="158">
        <v>5</v>
      </c>
      <c r="B17" s="173" t="s">
        <v>107</v>
      </c>
      <c r="C17" s="168" t="s">
        <v>608</v>
      </c>
      <c r="D17" s="168" t="str">
        <f t="shared" ref="D17" si="13">+C17</f>
        <v>2,100.00 บาท</v>
      </c>
      <c r="E17" s="158" t="s">
        <v>40</v>
      </c>
      <c r="F17" s="158" t="s">
        <v>108</v>
      </c>
      <c r="G17" s="158" t="str">
        <f t="shared" ref="G17" si="14">+F17</f>
        <v>บจก.ปิโตรเลียมไทยคอร์ปอเรชั่น</v>
      </c>
      <c r="H17" s="158" t="s">
        <v>10</v>
      </c>
      <c r="I17" s="169" t="s">
        <v>1897</v>
      </c>
      <c r="J17" s="266" t="s">
        <v>251</v>
      </c>
      <c r="K17" s="265">
        <v>2100</v>
      </c>
      <c r="L17" s="16" t="str">
        <f t="shared" ref="L17:L18" si="15">+RIGHT(I18,8)</f>
        <v>26/04/67</v>
      </c>
      <c r="N17" s="246"/>
      <c r="O17" s="246"/>
      <c r="P17" s="246"/>
      <c r="Q17" s="246"/>
      <c r="R17" s="246"/>
      <c r="S17" s="246"/>
      <c r="T17" s="246"/>
      <c r="U17" s="246"/>
      <c r="V17" s="246"/>
      <c r="W17" s="246"/>
      <c r="X17" s="246"/>
      <c r="Y17" s="246"/>
      <c r="Z17" s="246"/>
      <c r="AA17" s="246"/>
      <c r="AB17" s="246"/>
      <c r="AC17" s="246"/>
      <c r="AD17" s="246"/>
      <c r="AE17" s="246"/>
      <c r="AF17" s="246"/>
      <c r="AG17" s="246"/>
      <c r="AH17" s="246"/>
      <c r="AI17" s="246"/>
      <c r="AJ17" s="246"/>
      <c r="AK17" s="246"/>
      <c r="AL17" s="246"/>
      <c r="AM17" s="246"/>
      <c r="AN17" s="246"/>
      <c r="AO17" s="246"/>
      <c r="AP17" s="246"/>
    </row>
    <row r="18" spans="1:42" x14ac:dyDescent="0.35">
      <c r="A18" s="159"/>
      <c r="B18" s="115" t="s">
        <v>109</v>
      </c>
      <c r="C18" s="160"/>
      <c r="D18" s="160"/>
      <c r="E18" s="159"/>
      <c r="F18" s="159" t="s">
        <v>42</v>
      </c>
      <c r="G18" s="159" t="s">
        <v>43</v>
      </c>
      <c r="H18" s="159"/>
      <c r="I18" s="161" t="s">
        <v>1898</v>
      </c>
      <c r="J18" s="267"/>
      <c r="K18" s="265"/>
      <c r="L18" s="16" t="str">
        <f t="shared" si="15"/>
        <v/>
      </c>
      <c r="N18" s="246"/>
      <c r="O18" s="246"/>
      <c r="P18" s="246"/>
      <c r="Q18" s="246"/>
      <c r="R18" s="246"/>
      <c r="S18" s="246"/>
      <c r="T18" s="246"/>
      <c r="U18" s="246"/>
      <c r="V18" s="246"/>
      <c r="W18" s="246"/>
      <c r="X18" s="246"/>
      <c r="Y18" s="246"/>
      <c r="Z18" s="246"/>
      <c r="AA18" s="246"/>
      <c r="AB18" s="246"/>
      <c r="AC18" s="246"/>
      <c r="AD18" s="246"/>
      <c r="AE18" s="246"/>
      <c r="AF18" s="246"/>
      <c r="AG18" s="246"/>
      <c r="AH18" s="246"/>
      <c r="AI18" s="246"/>
      <c r="AJ18" s="246"/>
      <c r="AK18" s="246"/>
      <c r="AL18" s="246"/>
      <c r="AM18" s="246"/>
      <c r="AN18" s="246"/>
      <c r="AO18" s="246"/>
      <c r="AP18" s="246"/>
    </row>
    <row r="19" spans="1:42" x14ac:dyDescent="0.35">
      <c r="A19" s="162"/>
      <c r="B19" s="174" t="s">
        <v>1899</v>
      </c>
      <c r="C19" s="163"/>
      <c r="D19" s="163"/>
      <c r="E19" s="162"/>
      <c r="F19" s="162" t="str">
        <f t="shared" ref="F19:G19" si="16">+C17</f>
        <v>2,100.00 บาท</v>
      </c>
      <c r="G19" s="162" t="str">
        <f t="shared" si="16"/>
        <v>2,100.00 บาท</v>
      </c>
      <c r="H19" s="162"/>
      <c r="I19" s="165"/>
      <c r="K19" s="265"/>
      <c r="L19" s="265"/>
      <c r="N19" s="246"/>
      <c r="O19" s="246"/>
      <c r="P19" s="246"/>
      <c r="Q19" s="246"/>
      <c r="R19" s="246"/>
      <c r="S19" s="246"/>
      <c r="T19" s="246"/>
      <c r="U19" s="246"/>
      <c r="V19" s="246"/>
      <c r="W19" s="246"/>
      <c r="X19" s="246"/>
      <c r="Y19" s="246"/>
      <c r="Z19" s="246"/>
      <c r="AA19" s="246"/>
      <c r="AB19" s="246"/>
      <c r="AC19" s="246"/>
      <c r="AD19" s="246"/>
      <c r="AE19" s="246"/>
      <c r="AF19" s="246"/>
      <c r="AG19" s="246"/>
      <c r="AH19" s="246"/>
      <c r="AI19" s="246"/>
      <c r="AJ19" s="246"/>
      <c r="AK19" s="246"/>
      <c r="AL19" s="246"/>
      <c r="AM19" s="246"/>
      <c r="AN19" s="246"/>
      <c r="AO19" s="246"/>
      <c r="AP19" s="246"/>
    </row>
    <row r="20" spans="1:42" x14ac:dyDescent="0.35">
      <c r="A20" s="158">
        <v>6</v>
      </c>
      <c r="B20" s="173" t="s">
        <v>355</v>
      </c>
      <c r="C20" s="168" t="s">
        <v>1900</v>
      </c>
      <c r="D20" s="168" t="str">
        <f t="shared" ref="D20" si="17">+C20</f>
        <v>2,294.00 บาท</v>
      </c>
      <c r="E20" s="158" t="s">
        <v>40</v>
      </c>
      <c r="F20" s="158" t="s">
        <v>110</v>
      </c>
      <c r="G20" s="158" t="str">
        <f t="shared" ref="G20" si="18">+F20</f>
        <v>บจก.ศรีพงษ์กรุ๊ป มาร์เก็ตติ้ง</v>
      </c>
      <c r="H20" s="158" t="s">
        <v>10</v>
      </c>
      <c r="I20" s="169" t="s">
        <v>1901</v>
      </c>
      <c r="J20" s="269" t="s">
        <v>252</v>
      </c>
      <c r="K20" s="265">
        <v>2294</v>
      </c>
      <c r="L20" s="16" t="str">
        <f>+RIGHT(I21,8)</f>
        <v>26/04/67</v>
      </c>
      <c r="N20" s="246"/>
      <c r="O20" s="246"/>
      <c r="P20" s="246"/>
      <c r="Q20" s="246"/>
      <c r="R20" s="246"/>
      <c r="S20" s="246"/>
      <c r="T20" s="246"/>
      <c r="U20" s="246"/>
      <c r="V20" s="246"/>
      <c r="W20" s="246"/>
      <c r="X20" s="246"/>
      <c r="Y20" s="246"/>
      <c r="Z20" s="246"/>
      <c r="AA20" s="246"/>
      <c r="AB20" s="246"/>
      <c r="AC20" s="246"/>
      <c r="AD20" s="246"/>
      <c r="AE20" s="246"/>
      <c r="AF20" s="246"/>
      <c r="AG20" s="246"/>
      <c r="AH20" s="246"/>
      <c r="AI20" s="246"/>
      <c r="AJ20" s="246"/>
      <c r="AK20" s="246"/>
      <c r="AL20" s="246"/>
      <c r="AM20" s="246"/>
      <c r="AN20" s="246"/>
      <c r="AO20" s="246"/>
      <c r="AP20" s="246"/>
    </row>
    <row r="21" spans="1:42" x14ac:dyDescent="0.35">
      <c r="A21" s="159"/>
      <c r="B21" s="115"/>
      <c r="C21" s="160"/>
      <c r="D21" s="160"/>
      <c r="E21" s="159"/>
      <c r="F21" s="159" t="s">
        <v>42</v>
      </c>
      <c r="G21" s="159" t="s">
        <v>43</v>
      </c>
      <c r="H21" s="159"/>
      <c r="I21" s="161" t="s">
        <v>1898</v>
      </c>
      <c r="J21" s="267"/>
      <c r="K21" s="265"/>
      <c r="L21" s="265"/>
      <c r="M21" s="268"/>
    </row>
    <row r="22" spans="1:42" x14ac:dyDescent="0.35">
      <c r="A22" s="162"/>
      <c r="B22" s="174"/>
      <c r="C22" s="163"/>
      <c r="D22" s="163"/>
      <c r="E22" s="162"/>
      <c r="F22" s="162" t="str">
        <f t="shared" ref="F22:G22" si="19">+C20</f>
        <v>2,294.00 บาท</v>
      </c>
      <c r="G22" s="162" t="str">
        <f t="shared" si="19"/>
        <v>2,294.00 บาท</v>
      </c>
      <c r="H22" s="162"/>
      <c r="I22" s="165"/>
      <c r="K22" s="265"/>
      <c r="L22" s="265"/>
    </row>
    <row r="23" spans="1:42" x14ac:dyDescent="0.35">
      <c r="A23" s="158">
        <v>7</v>
      </c>
      <c r="B23" s="173" t="s">
        <v>55</v>
      </c>
      <c r="C23" s="168" t="s">
        <v>1902</v>
      </c>
      <c r="D23" s="168" t="str">
        <f t="shared" ref="D23" si="20">+C23</f>
        <v>284.00 บาท</v>
      </c>
      <c r="E23" s="158" t="s">
        <v>40</v>
      </c>
      <c r="F23" s="158" t="s">
        <v>294</v>
      </c>
      <c r="G23" s="158" t="str">
        <f t="shared" ref="G23" si="21">+F23</f>
        <v>ร้าน มารวยเครื่องครัว</v>
      </c>
      <c r="H23" s="158" t="s">
        <v>10</v>
      </c>
      <c r="I23" s="169" t="s">
        <v>1901</v>
      </c>
      <c r="J23" s="266"/>
      <c r="K23" s="265">
        <v>284</v>
      </c>
      <c r="L23" s="16" t="str">
        <f>+RIGHT(I24,8)</f>
        <v>26/04/67</v>
      </c>
      <c r="M23" s="18" t="s">
        <v>1903</v>
      </c>
    </row>
    <row r="24" spans="1:42" x14ac:dyDescent="0.35">
      <c r="A24" s="159"/>
      <c r="B24" s="115"/>
      <c r="C24" s="160"/>
      <c r="D24" s="160"/>
      <c r="E24" s="159"/>
      <c r="F24" s="159" t="s">
        <v>42</v>
      </c>
      <c r="G24" s="159" t="s">
        <v>43</v>
      </c>
      <c r="H24" s="159"/>
      <c r="I24" s="161" t="s">
        <v>1898</v>
      </c>
      <c r="J24" s="267"/>
      <c r="K24" s="265"/>
      <c r="L24" s="265"/>
      <c r="M24" s="268"/>
    </row>
    <row r="25" spans="1:42" x14ac:dyDescent="0.35">
      <c r="A25" s="162"/>
      <c r="B25" s="174"/>
      <c r="C25" s="163"/>
      <c r="D25" s="163"/>
      <c r="E25" s="162"/>
      <c r="F25" s="162" t="str">
        <f t="shared" ref="F25:G25" si="22">+C23</f>
        <v>284.00 บาท</v>
      </c>
      <c r="G25" s="162" t="str">
        <f t="shared" si="22"/>
        <v>284.00 บาท</v>
      </c>
      <c r="H25" s="162"/>
      <c r="I25" s="165"/>
      <c r="K25" s="265"/>
      <c r="L25" s="265"/>
    </row>
    <row r="26" spans="1:42" x14ac:dyDescent="0.35">
      <c r="A26" s="158">
        <v>8</v>
      </c>
      <c r="B26" s="173" t="s">
        <v>55</v>
      </c>
      <c r="C26" s="168" t="s">
        <v>1904</v>
      </c>
      <c r="D26" s="168" t="str">
        <f t="shared" ref="D26" si="23">+C26</f>
        <v>1,195.00 บาท</v>
      </c>
      <c r="E26" s="158" t="s">
        <v>40</v>
      </c>
      <c r="F26" s="158" t="s">
        <v>1905</v>
      </c>
      <c r="G26" s="158" t="str">
        <f t="shared" ref="G26" si="24">+F26</f>
        <v>นาง กชพรรณ สุขคำปา</v>
      </c>
      <c r="H26" s="158" t="s">
        <v>10</v>
      </c>
      <c r="I26" s="169" t="s">
        <v>1906</v>
      </c>
      <c r="J26" s="266"/>
      <c r="K26" s="265">
        <v>1195</v>
      </c>
      <c r="L26" s="16" t="str">
        <f>+RIGHT(I27,8)</f>
        <v>26/04/67</v>
      </c>
      <c r="M26" s="18" t="s">
        <v>1907</v>
      </c>
    </row>
    <row r="27" spans="1:42" x14ac:dyDescent="0.35">
      <c r="A27" s="159"/>
      <c r="B27" s="115"/>
      <c r="C27" s="160"/>
      <c r="D27" s="160"/>
      <c r="E27" s="159"/>
      <c r="F27" s="159" t="s">
        <v>42</v>
      </c>
      <c r="G27" s="159" t="s">
        <v>43</v>
      </c>
      <c r="H27" s="159"/>
      <c r="I27" s="161" t="s">
        <v>1898</v>
      </c>
      <c r="J27" s="267"/>
      <c r="K27" s="265"/>
      <c r="L27" s="265"/>
      <c r="M27" s="268"/>
    </row>
    <row r="28" spans="1:42" x14ac:dyDescent="0.35">
      <c r="A28" s="162"/>
      <c r="B28" s="174"/>
      <c r="C28" s="163"/>
      <c r="D28" s="163"/>
      <c r="E28" s="162"/>
      <c r="F28" s="162" t="str">
        <f t="shared" ref="F28:G28" si="25">+C26</f>
        <v>1,195.00 บาท</v>
      </c>
      <c r="G28" s="162" t="str">
        <f t="shared" si="25"/>
        <v>1,195.00 บาท</v>
      </c>
      <c r="H28" s="162"/>
      <c r="I28" s="165"/>
      <c r="K28" s="265"/>
      <c r="L28" s="265"/>
    </row>
    <row r="29" spans="1:42" x14ac:dyDescent="0.35">
      <c r="A29" s="158">
        <v>9</v>
      </c>
      <c r="B29" s="173" t="s">
        <v>355</v>
      </c>
      <c r="C29" s="168" t="s">
        <v>589</v>
      </c>
      <c r="D29" s="168" t="str">
        <f t="shared" ref="D29" si="26">+C29</f>
        <v>450.00 บาท</v>
      </c>
      <c r="E29" s="158" t="s">
        <v>40</v>
      </c>
      <c r="F29" s="158" t="s">
        <v>1908</v>
      </c>
      <c r="G29" s="158" t="str">
        <f t="shared" ref="G29" si="27">+F29</f>
        <v>บจก.สตาร์ โอ เอ แอนด์คอมมูนิเคชั้น</v>
      </c>
      <c r="H29" s="158" t="s">
        <v>10</v>
      </c>
      <c r="I29" s="169" t="s">
        <v>1909</v>
      </c>
      <c r="J29" s="269" t="s">
        <v>1910</v>
      </c>
      <c r="K29" s="265">
        <v>450</v>
      </c>
      <c r="L29" s="16" t="str">
        <f>+RIGHT(I30,8)</f>
        <v>30/04/67</v>
      </c>
    </row>
    <row r="30" spans="1:42" x14ac:dyDescent="0.35">
      <c r="A30" s="159"/>
      <c r="B30" s="115"/>
      <c r="C30" s="160"/>
      <c r="D30" s="160"/>
      <c r="E30" s="159"/>
      <c r="F30" s="159" t="s">
        <v>42</v>
      </c>
      <c r="G30" s="159" t="s">
        <v>43</v>
      </c>
      <c r="H30" s="159"/>
      <c r="I30" s="161" t="s">
        <v>1911</v>
      </c>
      <c r="J30" s="267"/>
      <c r="K30" s="265"/>
      <c r="L30" s="16" t="str">
        <f t="shared" ref="L30:L33" si="28">+RIGHT(I31,8)</f>
        <v/>
      </c>
      <c r="M30" s="268"/>
    </row>
    <row r="31" spans="1:42" x14ac:dyDescent="0.35">
      <c r="A31" s="162"/>
      <c r="B31" s="174"/>
      <c r="C31" s="163"/>
      <c r="D31" s="163"/>
      <c r="E31" s="162"/>
      <c r="F31" s="162" t="str">
        <f t="shared" ref="F31:G31" si="29">+C29</f>
        <v>450.00 บาท</v>
      </c>
      <c r="G31" s="162" t="str">
        <f t="shared" si="29"/>
        <v>450.00 บาท</v>
      </c>
      <c r="H31" s="162"/>
      <c r="I31" s="165"/>
      <c r="K31" s="265"/>
      <c r="L31" s="16"/>
    </row>
    <row r="32" spans="1:42" x14ac:dyDescent="0.35">
      <c r="A32" s="158">
        <v>10</v>
      </c>
      <c r="B32" s="173" t="s">
        <v>91</v>
      </c>
      <c r="C32" s="168" t="s">
        <v>508</v>
      </c>
      <c r="D32" s="168" t="str">
        <f t="shared" ref="D32" si="30">+C32</f>
        <v>4,400.00 บาท</v>
      </c>
      <c r="E32" s="158" t="s">
        <v>40</v>
      </c>
      <c r="F32" s="158" t="s">
        <v>1912</v>
      </c>
      <c r="G32" s="158" t="str">
        <f t="shared" ref="G32" si="31">+F32</f>
        <v>นาย จักรกฤษณ์  อุปจันทร์</v>
      </c>
      <c r="H32" s="158" t="s">
        <v>10</v>
      </c>
      <c r="I32" s="169" t="s">
        <v>1913</v>
      </c>
      <c r="J32" s="269" t="s">
        <v>1914</v>
      </c>
      <c r="K32" s="265">
        <v>4400</v>
      </c>
      <c r="L32" s="16" t="str">
        <f t="shared" si="28"/>
        <v>30/04/67</v>
      </c>
      <c r="M32" s="18" t="s">
        <v>1915</v>
      </c>
      <c r="N32" s="246"/>
      <c r="O32" s="246"/>
      <c r="P32" s="246"/>
      <c r="Q32" s="246"/>
      <c r="R32" s="246"/>
      <c r="S32" s="246"/>
      <c r="T32" s="246"/>
      <c r="U32" s="246"/>
      <c r="V32" s="246"/>
      <c r="W32" s="246"/>
      <c r="X32" s="246"/>
      <c r="Y32" s="246"/>
      <c r="Z32" s="246"/>
      <c r="AA32" s="246"/>
      <c r="AB32" s="246"/>
      <c r="AC32" s="246"/>
      <c r="AD32" s="246"/>
      <c r="AE32" s="246"/>
      <c r="AF32" s="246"/>
      <c r="AG32" s="246"/>
      <c r="AH32" s="246"/>
      <c r="AI32" s="246"/>
      <c r="AJ32" s="246"/>
      <c r="AK32" s="246"/>
      <c r="AL32" s="246"/>
      <c r="AM32" s="246"/>
      <c r="AN32" s="246"/>
      <c r="AO32" s="246"/>
      <c r="AP32" s="246"/>
    </row>
    <row r="33" spans="1:42" x14ac:dyDescent="0.35">
      <c r="A33" s="159"/>
      <c r="B33" s="115"/>
      <c r="C33" s="160"/>
      <c r="D33" s="160"/>
      <c r="E33" s="159"/>
      <c r="F33" s="159" t="s">
        <v>42</v>
      </c>
      <c r="G33" s="159" t="s">
        <v>43</v>
      </c>
      <c r="H33" s="159"/>
      <c r="I33" s="161" t="s">
        <v>1911</v>
      </c>
      <c r="J33" s="267"/>
      <c r="K33" s="265"/>
      <c r="L33" s="16" t="str">
        <f t="shared" si="28"/>
        <v/>
      </c>
      <c r="M33" s="268"/>
      <c r="N33" s="246"/>
      <c r="O33" s="246"/>
      <c r="P33" s="246"/>
      <c r="Q33" s="246"/>
      <c r="R33" s="246"/>
      <c r="S33" s="246"/>
      <c r="T33" s="246"/>
      <c r="U33" s="246"/>
      <c r="V33" s="246"/>
      <c r="W33" s="246"/>
      <c r="X33" s="246"/>
      <c r="Y33" s="246"/>
      <c r="Z33" s="246"/>
      <c r="AA33" s="246"/>
      <c r="AB33" s="246"/>
      <c r="AC33" s="246"/>
      <c r="AD33" s="246"/>
      <c r="AE33" s="246"/>
      <c r="AF33" s="246"/>
      <c r="AG33" s="246"/>
      <c r="AH33" s="246"/>
      <c r="AI33" s="246"/>
      <c r="AJ33" s="246"/>
      <c r="AK33" s="246"/>
      <c r="AL33" s="246"/>
      <c r="AM33" s="246"/>
      <c r="AN33" s="246"/>
      <c r="AO33" s="246"/>
      <c r="AP33" s="246"/>
    </row>
    <row r="34" spans="1:42" x14ac:dyDescent="0.35">
      <c r="A34" s="162"/>
      <c r="B34" s="174"/>
      <c r="C34" s="163"/>
      <c r="D34" s="163"/>
      <c r="E34" s="162"/>
      <c r="F34" s="162" t="str">
        <f t="shared" ref="F34:G34" si="32">+C32</f>
        <v>4,400.00 บาท</v>
      </c>
      <c r="G34" s="162" t="str">
        <f t="shared" si="32"/>
        <v>4,400.00 บาท</v>
      </c>
      <c r="H34" s="162"/>
      <c r="I34" s="165"/>
      <c r="K34" s="265"/>
      <c r="L34" s="16" t="e">
        <f>+RIGHT(#REF!,8)</f>
        <v>#REF!</v>
      </c>
      <c r="N34" s="246"/>
      <c r="O34" s="246"/>
      <c r="P34" s="246"/>
      <c r="Q34" s="246"/>
      <c r="R34" s="246"/>
      <c r="S34" s="246"/>
      <c r="T34" s="246"/>
      <c r="U34" s="246"/>
      <c r="V34" s="246"/>
      <c r="W34" s="246"/>
      <c r="X34" s="246"/>
      <c r="Y34" s="246"/>
      <c r="Z34" s="246"/>
      <c r="AA34" s="246"/>
      <c r="AB34" s="246"/>
      <c r="AC34" s="246"/>
      <c r="AD34" s="246"/>
      <c r="AE34" s="246"/>
      <c r="AF34" s="246"/>
      <c r="AG34" s="246"/>
      <c r="AH34" s="246"/>
      <c r="AI34" s="246"/>
      <c r="AJ34" s="246"/>
      <c r="AK34" s="246"/>
      <c r="AL34" s="246"/>
      <c r="AM34" s="246"/>
      <c r="AN34" s="246"/>
      <c r="AO34" s="246"/>
      <c r="AP34" s="246"/>
    </row>
    <row r="41" spans="1:42" s="17" customFormat="1" x14ac:dyDescent="0.35">
      <c r="B41" s="16"/>
      <c r="C41" s="166"/>
      <c r="D41" s="166"/>
      <c r="I41" s="245"/>
      <c r="K41" s="264"/>
      <c r="L41" s="264"/>
      <c r="M41" s="18"/>
    </row>
  </sheetData>
  <mergeCells count="3">
    <mergeCell ref="A1:I1"/>
    <mergeCell ref="A2:I2"/>
    <mergeCell ref="A3:I3"/>
  </mergeCells>
  <pageMargins left="0.7" right="0.7" top="0.75" bottom="0.75" header="0.3" footer="0.3"/>
  <pageSetup paperSize="9" scale="71" orientation="landscape" horizontalDpi="0" verticalDpi="0" r:id="rId1"/>
  <colBreaks count="1" manualBreakCount="1">
    <brk id="9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39FC8-1F18-4E8A-B6E5-CC492682A81A}">
  <sheetPr>
    <tabColor rgb="FF00B0F0"/>
  </sheetPr>
  <dimension ref="A1:K117"/>
  <sheetViews>
    <sheetView workbookViewId="0">
      <selection activeCell="H20" sqref="H20:I20"/>
    </sheetView>
  </sheetViews>
  <sheetFormatPr defaultRowHeight="15.75" x14ac:dyDescent="0.25"/>
  <cols>
    <col min="1" max="1" width="5.375" style="747" customWidth="1"/>
    <col min="2" max="2" width="21.5" style="747" customWidth="1"/>
    <col min="3" max="3" width="9.75" style="747" customWidth="1"/>
    <col min="4" max="4" width="9" style="747"/>
    <col min="5" max="5" width="9.25" style="747" customWidth="1"/>
    <col min="6" max="6" width="9" style="747"/>
    <col min="7" max="7" width="13.25" style="747" customWidth="1"/>
    <col min="8" max="8" width="9" style="747"/>
    <col min="9" max="9" width="13.25" style="747" customWidth="1"/>
    <col min="10" max="10" width="10.875" style="747" customWidth="1"/>
    <col min="11" max="11" width="19.75" style="747" customWidth="1"/>
    <col min="12" max="16384" width="9" style="747"/>
  </cols>
  <sheetData>
    <row r="1" spans="1:11" ht="15.6" customHeight="1" x14ac:dyDescent="0.25">
      <c r="A1" s="745"/>
      <c r="B1" s="745"/>
      <c r="C1" s="745"/>
      <c r="D1" s="745"/>
      <c r="E1" s="745"/>
      <c r="F1" s="745"/>
      <c r="G1" s="745"/>
      <c r="H1" s="745"/>
      <c r="I1" s="745"/>
      <c r="J1" s="745"/>
      <c r="K1" s="746" t="s">
        <v>136</v>
      </c>
    </row>
    <row r="2" spans="1:11" ht="15.6" customHeight="1" x14ac:dyDescent="0.25">
      <c r="A2" s="748" t="s">
        <v>814</v>
      </c>
      <c r="B2" s="748"/>
      <c r="C2" s="748"/>
      <c r="D2" s="748"/>
      <c r="E2" s="748"/>
      <c r="F2" s="748"/>
      <c r="G2" s="748"/>
      <c r="H2" s="748"/>
      <c r="I2" s="748"/>
      <c r="J2" s="748"/>
      <c r="K2" s="748"/>
    </row>
    <row r="3" spans="1:11" ht="15.6" customHeight="1" x14ac:dyDescent="0.25">
      <c r="A3" s="748" t="s">
        <v>613</v>
      </c>
      <c r="B3" s="748"/>
      <c r="C3" s="748"/>
      <c r="D3" s="748"/>
      <c r="E3" s="748"/>
      <c r="F3" s="748"/>
      <c r="G3" s="748"/>
      <c r="H3" s="748"/>
      <c r="I3" s="748"/>
      <c r="J3" s="748"/>
      <c r="K3" s="748"/>
    </row>
    <row r="4" spans="1:11" ht="15.6" customHeight="1" x14ac:dyDescent="0.25">
      <c r="A4" s="748" t="s">
        <v>1916</v>
      </c>
      <c r="B4" s="748"/>
      <c r="C4" s="748"/>
      <c r="D4" s="748"/>
      <c r="E4" s="748"/>
      <c r="F4" s="748"/>
      <c r="G4" s="748"/>
      <c r="H4" s="748"/>
      <c r="I4" s="748"/>
      <c r="J4" s="748"/>
      <c r="K4" s="748"/>
    </row>
    <row r="5" spans="1:11" ht="10.5" customHeight="1" x14ac:dyDescent="0.25">
      <c r="A5" s="749"/>
      <c r="B5" s="749"/>
      <c r="C5" s="749"/>
      <c r="D5" s="749"/>
      <c r="E5" s="749"/>
      <c r="F5" s="749"/>
      <c r="G5" s="749"/>
      <c r="H5" s="749"/>
      <c r="I5" s="749"/>
      <c r="J5" s="749"/>
      <c r="K5" s="749"/>
    </row>
    <row r="6" spans="1:11" ht="33.75" customHeight="1" x14ac:dyDescent="0.25">
      <c r="A6" s="750" t="s">
        <v>0</v>
      </c>
      <c r="B6" s="750" t="s">
        <v>15</v>
      </c>
      <c r="C6" s="750" t="s">
        <v>16</v>
      </c>
      <c r="D6" s="750" t="s">
        <v>2</v>
      </c>
      <c r="E6" s="750" t="s">
        <v>17</v>
      </c>
      <c r="F6" s="751" t="s">
        <v>38</v>
      </c>
      <c r="G6" s="752"/>
      <c r="H6" s="751" t="s">
        <v>138</v>
      </c>
      <c r="I6" s="752"/>
      <c r="J6" s="750" t="s">
        <v>6</v>
      </c>
      <c r="K6" s="753" t="s">
        <v>139</v>
      </c>
    </row>
    <row r="7" spans="1:11" ht="15.6" customHeight="1" x14ac:dyDescent="0.25">
      <c r="A7" s="754">
        <v>1</v>
      </c>
      <c r="B7" s="755" t="s">
        <v>1917</v>
      </c>
      <c r="C7" s="756" t="s">
        <v>1918</v>
      </c>
      <c r="D7" s="757" t="str">
        <f>+C7</f>
        <v>3,370.00 บาท</v>
      </c>
      <c r="E7" s="758" t="s">
        <v>8</v>
      </c>
      <c r="F7" s="759" t="s">
        <v>624</v>
      </c>
      <c r="G7" s="760"/>
      <c r="H7" s="759" t="str">
        <f>+F7</f>
        <v>อู่สิทธิพงษ์ การช่าง</v>
      </c>
      <c r="I7" s="760"/>
      <c r="J7" s="761" t="s">
        <v>121</v>
      </c>
      <c r="K7" s="762" t="s">
        <v>1919</v>
      </c>
    </row>
    <row r="8" spans="1:11" ht="15.6" customHeight="1" x14ac:dyDescent="0.25">
      <c r="A8" s="763"/>
      <c r="B8" s="764" t="s">
        <v>1920</v>
      </c>
      <c r="C8" s="765"/>
      <c r="D8" s="766"/>
      <c r="E8" s="767"/>
      <c r="F8" s="768" t="s">
        <v>42</v>
      </c>
      <c r="G8" s="769"/>
      <c r="H8" s="768" t="s">
        <v>142</v>
      </c>
      <c r="I8" s="769"/>
      <c r="J8" s="770"/>
      <c r="K8" s="771"/>
    </row>
    <row r="9" spans="1:11" ht="15.6" customHeight="1" x14ac:dyDescent="0.25">
      <c r="A9" s="772"/>
      <c r="B9" s="773"/>
      <c r="C9" s="774"/>
      <c r="D9" s="775"/>
      <c r="E9" s="776"/>
      <c r="F9" s="777" t="str">
        <f>+C7</f>
        <v>3,370.00 บาท</v>
      </c>
      <c r="G9" s="778"/>
      <c r="H9" s="777" t="str">
        <f>+F9</f>
        <v>3,370.00 บาท</v>
      </c>
      <c r="I9" s="778"/>
      <c r="J9" s="779"/>
      <c r="K9" s="780" t="s">
        <v>629</v>
      </c>
    </row>
    <row r="10" spans="1:11" ht="15.6" customHeight="1" x14ac:dyDescent="0.25">
      <c r="A10" s="754">
        <v>2</v>
      </c>
      <c r="B10" s="755" t="s">
        <v>1917</v>
      </c>
      <c r="C10" s="756" t="s">
        <v>111</v>
      </c>
      <c r="D10" s="757" t="str">
        <f>+C10</f>
        <v>2,000.00 บาท</v>
      </c>
      <c r="E10" s="758" t="s">
        <v>8</v>
      </c>
      <c r="F10" s="759" t="s">
        <v>624</v>
      </c>
      <c r="G10" s="760"/>
      <c r="H10" s="759" t="str">
        <f>+F10</f>
        <v>อู่สิทธิพงษ์ การช่าง</v>
      </c>
      <c r="I10" s="760"/>
      <c r="J10" s="761" t="s">
        <v>121</v>
      </c>
      <c r="K10" s="762" t="s">
        <v>512</v>
      </c>
    </row>
    <row r="11" spans="1:11" ht="15.6" customHeight="1" x14ac:dyDescent="0.25">
      <c r="A11" s="763"/>
      <c r="B11" s="764" t="s">
        <v>1920</v>
      </c>
      <c r="C11" s="765"/>
      <c r="D11" s="766"/>
      <c r="E11" s="767"/>
      <c r="F11" s="768" t="s">
        <v>42</v>
      </c>
      <c r="G11" s="769"/>
      <c r="H11" s="768" t="s">
        <v>142</v>
      </c>
      <c r="I11" s="769"/>
      <c r="J11" s="770"/>
      <c r="K11" s="771"/>
    </row>
    <row r="12" spans="1:11" ht="15.6" customHeight="1" x14ac:dyDescent="0.25">
      <c r="A12" s="772"/>
      <c r="B12" s="773"/>
      <c r="C12" s="774"/>
      <c r="D12" s="775"/>
      <c r="E12" s="776"/>
      <c r="F12" s="777" t="str">
        <f>+C10</f>
        <v>2,000.00 บาท</v>
      </c>
      <c r="G12" s="778"/>
      <c r="H12" s="777" t="str">
        <f>+F12</f>
        <v>2,000.00 บาท</v>
      </c>
      <c r="I12" s="778"/>
      <c r="J12" s="779"/>
      <c r="K12" s="780" t="s">
        <v>631</v>
      </c>
    </row>
    <row r="13" spans="1:11" ht="15.6" customHeight="1" x14ac:dyDescent="0.25">
      <c r="A13" s="754">
        <v>3</v>
      </c>
      <c r="B13" s="755" t="s">
        <v>131</v>
      </c>
      <c r="C13" s="756" t="s">
        <v>457</v>
      </c>
      <c r="D13" s="757" t="str">
        <f>+C13</f>
        <v>120.00 บาท</v>
      </c>
      <c r="E13" s="758" t="s">
        <v>8</v>
      </c>
      <c r="F13" s="759" t="s">
        <v>625</v>
      </c>
      <c r="G13" s="760"/>
      <c r="H13" s="759" t="str">
        <f>+F13</f>
        <v>พงษ์เจริญวัสดุ</v>
      </c>
      <c r="I13" s="760"/>
      <c r="J13" s="761" t="s">
        <v>121</v>
      </c>
      <c r="K13" s="762" t="s">
        <v>1921</v>
      </c>
    </row>
    <row r="14" spans="1:11" ht="15.6" customHeight="1" x14ac:dyDescent="0.25">
      <c r="A14" s="763"/>
      <c r="B14" s="764"/>
      <c r="C14" s="765"/>
      <c r="D14" s="766"/>
      <c r="E14" s="767"/>
      <c r="F14" s="768" t="s">
        <v>42</v>
      </c>
      <c r="G14" s="769"/>
      <c r="H14" s="768" t="s">
        <v>142</v>
      </c>
      <c r="I14" s="769"/>
      <c r="J14" s="770"/>
      <c r="K14" s="771"/>
    </row>
    <row r="15" spans="1:11" ht="15.6" customHeight="1" x14ac:dyDescent="0.25">
      <c r="A15" s="772"/>
      <c r="B15" s="773"/>
      <c r="C15" s="774"/>
      <c r="D15" s="775"/>
      <c r="E15" s="776"/>
      <c r="F15" s="777" t="str">
        <f>+C13</f>
        <v>120.00 บาท</v>
      </c>
      <c r="G15" s="778"/>
      <c r="H15" s="777" t="str">
        <f>+F15</f>
        <v>120.00 บาท</v>
      </c>
      <c r="I15" s="778"/>
      <c r="J15" s="779"/>
      <c r="K15" s="780" t="s">
        <v>636</v>
      </c>
    </row>
    <row r="16" spans="1:11" ht="15.6" customHeight="1" x14ac:dyDescent="0.25">
      <c r="A16" s="754">
        <v>4</v>
      </c>
      <c r="B16" s="755" t="s">
        <v>623</v>
      </c>
      <c r="C16" s="756" t="s">
        <v>1922</v>
      </c>
      <c r="D16" s="757" t="str">
        <f>+C16</f>
        <v>9,100.00 บาท</v>
      </c>
      <c r="E16" s="758" t="s">
        <v>8</v>
      </c>
      <c r="F16" s="759" t="s">
        <v>624</v>
      </c>
      <c r="G16" s="760"/>
      <c r="H16" s="759" t="str">
        <f>+F16</f>
        <v>อู่สิทธิพงษ์ การช่าง</v>
      </c>
      <c r="I16" s="760"/>
      <c r="J16" s="761" t="s">
        <v>121</v>
      </c>
      <c r="K16" s="762" t="s">
        <v>1923</v>
      </c>
    </row>
    <row r="17" spans="1:11" ht="15.6" customHeight="1" x14ac:dyDescent="0.25">
      <c r="A17" s="763"/>
      <c r="B17" s="764" t="s">
        <v>615</v>
      </c>
      <c r="C17" s="765"/>
      <c r="D17" s="766"/>
      <c r="E17" s="767"/>
      <c r="F17" s="768" t="s">
        <v>42</v>
      </c>
      <c r="G17" s="769"/>
      <c r="H17" s="768" t="s">
        <v>142</v>
      </c>
      <c r="I17" s="769"/>
      <c r="J17" s="770"/>
      <c r="K17" s="771"/>
    </row>
    <row r="18" spans="1:11" ht="15.6" customHeight="1" x14ac:dyDescent="0.25">
      <c r="A18" s="772"/>
      <c r="B18" s="773"/>
      <c r="C18" s="774"/>
      <c r="D18" s="775"/>
      <c r="E18" s="776"/>
      <c r="F18" s="777" t="str">
        <f>+C16</f>
        <v>9,100.00 บาท</v>
      </c>
      <c r="G18" s="778"/>
      <c r="H18" s="777" t="str">
        <f>+F18</f>
        <v>9,100.00 บาท</v>
      </c>
      <c r="I18" s="778"/>
      <c r="J18" s="779"/>
      <c r="K18" s="780" t="s">
        <v>638</v>
      </c>
    </row>
    <row r="19" spans="1:11" ht="15.6" customHeight="1" x14ac:dyDescent="0.25">
      <c r="A19" s="754">
        <v>5</v>
      </c>
      <c r="B19" s="755" t="s">
        <v>623</v>
      </c>
      <c r="C19" s="756" t="s">
        <v>1924</v>
      </c>
      <c r="D19" s="757" t="str">
        <f>+C19</f>
        <v>4,760.00 บาท</v>
      </c>
      <c r="E19" s="758" t="s">
        <v>8</v>
      </c>
      <c r="F19" s="781" t="s">
        <v>1925</v>
      </c>
      <c r="G19" s="781"/>
      <c r="H19" s="759" t="str">
        <f>+F19</f>
        <v>อู่ภมร การช่าง</v>
      </c>
      <c r="I19" s="760"/>
      <c r="J19" s="761" t="s">
        <v>121</v>
      </c>
      <c r="K19" s="762" t="s">
        <v>1926</v>
      </c>
    </row>
    <row r="20" spans="1:11" ht="15.6" customHeight="1" x14ac:dyDescent="0.25">
      <c r="A20" s="763"/>
      <c r="B20" s="764" t="s">
        <v>615</v>
      </c>
      <c r="C20" s="765"/>
      <c r="D20" s="766"/>
      <c r="E20" s="767"/>
      <c r="F20" s="782" t="s">
        <v>42</v>
      </c>
      <c r="G20" s="782"/>
      <c r="H20" s="768" t="s">
        <v>142</v>
      </c>
      <c r="I20" s="769"/>
      <c r="J20" s="770"/>
      <c r="K20" s="771"/>
    </row>
    <row r="21" spans="1:11" ht="15.6" customHeight="1" x14ac:dyDescent="0.25">
      <c r="A21" s="772"/>
      <c r="B21" s="773"/>
      <c r="C21" s="774"/>
      <c r="D21" s="775"/>
      <c r="E21" s="776"/>
      <c r="F21" s="777" t="str">
        <f>+C19</f>
        <v>4,760.00 บาท</v>
      </c>
      <c r="G21" s="778"/>
      <c r="H21" s="777" t="str">
        <f>+F21</f>
        <v>4,760.00 บาท</v>
      </c>
      <c r="I21" s="778"/>
      <c r="J21" s="779"/>
      <c r="K21" s="780" t="s">
        <v>1927</v>
      </c>
    </row>
    <row r="22" spans="1:11" ht="15.6" customHeight="1" x14ac:dyDescent="0.25">
      <c r="A22" s="754">
        <v>6</v>
      </c>
      <c r="B22" s="755" t="s">
        <v>115</v>
      </c>
      <c r="C22" s="756" t="s">
        <v>269</v>
      </c>
      <c r="D22" s="757" t="str">
        <f>+C22</f>
        <v>1,526.50 บาท</v>
      </c>
      <c r="E22" s="758" t="s">
        <v>8</v>
      </c>
      <c r="F22" s="759" t="s">
        <v>143</v>
      </c>
      <c r="G22" s="760"/>
      <c r="H22" s="759" t="str">
        <f>+F22</f>
        <v>บริษัท ปิโตรเลียมไทยคอร์ปอเรชั่น จำกัด</v>
      </c>
      <c r="I22" s="760"/>
      <c r="J22" s="761" t="s">
        <v>121</v>
      </c>
      <c r="K22" s="762" t="s">
        <v>1928</v>
      </c>
    </row>
    <row r="23" spans="1:11" ht="15.6" customHeight="1" x14ac:dyDescent="0.25">
      <c r="A23" s="763"/>
      <c r="B23" s="764" t="s">
        <v>616</v>
      </c>
      <c r="C23" s="765" t="s">
        <v>119</v>
      </c>
      <c r="D23" s="766"/>
      <c r="E23" s="767"/>
      <c r="F23" s="768" t="s">
        <v>42</v>
      </c>
      <c r="G23" s="769"/>
      <c r="H23" s="768" t="s">
        <v>142</v>
      </c>
      <c r="I23" s="769"/>
      <c r="J23" s="770"/>
      <c r="K23" s="771"/>
    </row>
    <row r="24" spans="1:11" ht="15.6" customHeight="1" x14ac:dyDescent="0.25">
      <c r="A24" s="772"/>
      <c r="B24" s="773"/>
      <c r="C24" s="774"/>
      <c r="D24" s="775"/>
      <c r="E24" s="776"/>
      <c r="F24" s="777" t="str">
        <f>+C22</f>
        <v>1,526.50 บาท</v>
      </c>
      <c r="G24" s="778"/>
      <c r="H24" s="777" t="str">
        <f>+F24</f>
        <v>1,526.50 บาท</v>
      </c>
      <c r="I24" s="778"/>
      <c r="J24" s="779"/>
      <c r="K24" s="780" t="s">
        <v>1929</v>
      </c>
    </row>
    <row r="25" spans="1:11" ht="15.6" customHeight="1" x14ac:dyDescent="0.25">
      <c r="A25" s="754">
        <v>7</v>
      </c>
      <c r="B25" s="755" t="s">
        <v>617</v>
      </c>
      <c r="C25" s="756" t="s">
        <v>1930</v>
      </c>
      <c r="D25" s="757" t="str">
        <f>+C25</f>
        <v>810.80 บาท</v>
      </c>
      <c r="E25" s="758" t="s">
        <v>8</v>
      </c>
      <c r="F25" s="759" t="s">
        <v>143</v>
      </c>
      <c r="G25" s="760"/>
      <c r="H25" s="759" t="str">
        <f>+F25</f>
        <v>บริษัท ปิโตรเลียมไทยคอร์ปอเรชั่น จำกัด</v>
      </c>
      <c r="I25" s="760"/>
      <c r="J25" s="761" t="s">
        <v>121</v>
      </c>
      <c r="K25" s="762" t="s">
        <v>1931</v>
      </c>
    </row>
    <row r="26" spans="1:11" ht="15.6" customHeight="1" x14ac:dyDescent="0.25">
      <c r="A26" s="763"/>
      <c r="B26" s="764" t="s">
        <v>618</v>
      </c>
      <c r="C26" s="765" t="s">
        <v>119</v>
      </c>
      <c r="D26" s="766"/>
      <c r="E26" s="767"/>
      <c r="F26" s="768" t="s">
        <v>42</v>
      </c>
      <c r="G26" s="769"/>
      <c r="H26" s="768" t="s">
        <v>142</v>
      </c>
      <c r="I26" s="769"/>
      <c r="J26" s="770"/>
      <c r="K26" s="771"/>
    </row>
    <row r="27" spans="1:11" ht="15.6" customHeight="1" x14ac:dyDescent="0.25">
      <c r="A27" s="772"/>
      <c r="B27" s="773"/>
      <c r="C27" s="774"/>
      <c r="D27" s="775"/>
      <c r="E27" s="776"/>
      <c r="F27" s="777" t="str">
        <f>+C25</f>
        <v>810.80 บาท</v>
      </c>
      <c r="G27" s="778"/>
      <c r="H27" s="777" t="str">
        <f>+F27</f>
        <v>810.80 บาท</v>
      </c>
      <c r="I27" s="778"/>
      <c r="J27" s="779"/>
      <c r="K27" s="780" t="s">
        <v>1929</v>
      </c>
    </row>
    <row r="28" spans="1:11" ht="15.6" customHeight="1" x14ac:dyDescent="0.25">
      <c r="A28" s="754">
        <v>8</v>
      </c>
      <c r="B28" s="755" t="s">
        <v>622</v>
      </c>
      <c r="C28" s="756" t="s">
        <v>1932</v>
      </c>
      <c r="D28" s="757" t="str">
        <f>+C28</f>
        <v>970.00 บาท</v>
      </c>
      <c r="E28" s="758" t="s">
        <v>8</v>
      </c>
      <c r="F28" s="759" t="s">
        <v>619</v>
      </c>
      <c r="G28" s="760"/>
      <c r="H28" s="759" t="str">
        <f>+F28</f>
        <v>ร้านสว่างพานิช  ท่าปลา</v>
      </c>
      <c r="I28" s="760"/>
      <c r="J28" s="761" t="s">
        <v>121</v>
      </c>
      <c r="K28" s="762" t="s">
        <v>1933</v>
      </c>
    </row>
    <row r="29" spans="1:11" ht="15.6" customHeight="1" x14ac:dyDescent="0.25">
      <c r="A29" s="763"/>
      <c r="B29" s="764" t="s">
        <v>616</v>
      </c>
      <c r="C29" s="765"/>
      <c r="D29" s="766"/>
      <c r="E29" s="767"/>
      <c r="F29" s="768" t="s">
        <v>42</v>
      </c>
      <c r="G29" s="769"/>
      <c r="H29" s="768" t="s">
        <v>142</v>
      </c>
      <c r="I29" s="769"/>
      <c r="J29" s="770"/>
      <c r="K29" s="771"/>
    </row>
    <row r="30" spans="1:11" ht="15.6" customHeight="1" x14ac:dyDescent="0.25">
      <c r="A30" s="772"/>
      <c r="B30" s="773"/>
      <c r="C30" s="774"/>
      <c r="D30" s="775"/>
      <c r="E30" s="776"/>
      <c r="F30" s="777" t="str">
        <f>+C28</f>
        <v>970.00 บาท</v>
      </c>
      <c r="G30" s="778"/>
      <c r="H30" s="777" t="str">
        <f>+F30</f>
        <v>970.00 บาท</v>
      </c>
      <c r="I30" s="778"/>
      <c r="J30" s="779"/>
      <c r="K30" s="780" t="s">
        <v>1929</v>
      </c>
    </row>
    <row r="31" spans="1:11" ht="15.6" customHeight="1" x14ac:dyDescent="0.25">
      <c r="A31" s="754">
        <v>9</v>
      </c>
      <c r="B31" s="755" t="s">
        <v>114</v>
      </c>
      <c r="C31" s="756" t="s">
        <v>1934</v>
      </c>
      <c r="D31" s="757" t="str">
        <f>+C31</f>
        <v>3,103.00 บาท</v>
      </c>
      <c r="E31" s="758" t="s">
        <v>8</v>
      </c>
      <c r="F31" s="759" t="s">
        <v>143</v>
      </c>
      <c r="G31" s="760"/>
      <c r="H31" s="759" t="str">
        <f>+F31</f>
        <v>บริษัท ปิโตรเลียมไทยคอร์ปอเรชั่น จำกัด</v>
      </c>
      <c r="I31" s="760"/>
      <c r="J31" s="761" t="s">
        <v>121</v>
      </c>
      <c r="K31" s="762" t="s">
        <v>1935</v>
      </c>
    </row>
    <row r="32" spans="1:11" ht="15.6" customHeight="1" x14ac:dyDescent="0.25">
      <c r="A32" s="763"/>
      <c r="B32" s="764" t="s">
        <v>621</v>
      </c>
      <c r="C32" s="765"/>
      <c r="D32" s="766"/>
      <c r="E32" s="767"/>
      <c r="F32" s="768" t="s">
        <v>42</v>
      </c>
      <c r="G32" s="769"/>
      <c r="H32" s="768" t="s">
        <v>142</v>
      </c>
      <c r="I32" s="769"/>
      <c r="J32" s="770"/>
      <c r="K32" s="771"/>
    </row>
    <row r="33" spans="1:11" ht="15.6" customHeight="1" x14ac:dyDescent="0.25">
      <c r="A33" s="772"/>
      <c r="B33" s="773"/>
      <c r="C33" s="774"/>
      <c r="D33" s="775"/>
      <c r="E33" s="776"/>
      <c r="F33" s="777" t="str">
        <f>+C31</f>
        <v>3,103.00 บาท</v>
      </c>
      <c r="G33" s="778"/>
      <c r="H33" s="777" t="str">
        <f>+F33</f>
        <v>3,103.00 บาท</v>
      </c>
      <c r="I33" s="778"/>
      <c r="J33" s="779"/>
      <c r="K33" s="780" t="s">
        <v>1936</v>
      </c>
    </row>
    <row r="34" spans="1:11" ht="15.6" customHeight="1" x14ac:dyDescent="0.25">
      <c r="A34" s="754">
        <v>10</v>
      </c>
      <c r="B34" s="755" t="s">
        <v>451</v>
      </c>
      <c r="C34" s="756" t="s">
        <v>1934</v>
      </c>
      <c r="D34" s="757" t="str">
        <f>+C34</f>
        <v>3,103.00 บาท</v>
      </c>
      <c r="E34" s="758" t="s">
        <v>8</v>
      </c>
      <c r="F34" s="759" t="s">
        <v>143</v>
      </c>
      <c r="G34" s="760"/>
      <c r="H34" s="759" t="str">
        <f>+F34</f>
        <v>บริษัท ปิโตรเลียมไทยคอร์ปอเรชั่น จำกัด</v>
      </c>
      <c r="I34" s="760"/>
      <c r="J34" s="761" t="s">
        <v>121</v>
      </c>
      <c r="K34" s="762" t="s">
        <v>1937</v>
      </c>
    </row>
    <row r="35" spans="1:11" ht="15.6" customHeight="1" x14ac:dyDescent="0.25">
      <c r="A35" s="763"/>
      <c r="B35" s="764" t="s">
        <v>635</v>
      </c>
      <c r="C35" s="765"/>
      <c r="D35" s="766"/>
      <c r="E35" s="767"/>
      <c r="F35" s="768" t="s">
        <v>42</v>
      </c>
      <c r="G35" s="769"/>
      <c r="H35" s="768" t="s">
        <v>142</v>
      </c>
      <c r="I35" s="769"/>
      <c r="J35" s="770"/>
      <c r="K35" s="771"/>
    </row>
    <row r="36" spans="1:11" ht="15.6" customHeight="1" x14ac:dyDescent="0.25">
      <c r="A36" s="772"/>
      <c r="B36" s="773"/>
      <c r="C36" s="774"/>
      <c r="D36" s="775"/>
      <c r="E36" s="776"/>
      <c r="F36" s="777" t="str">
        <f>+C34</f>
        <v>3,103.00 บาท</v>
      </c>
      <c r="G36" s="778"/>
      <c r="H36" s="777" t="str">
        <f>+F36</f>
        <v>3,103.00 บาท</v>
      </c>
      <c r="I36" s="778"/>
      <c r="J36" s="779"/>
      <c r="K36" s="780" t="s">
        <v>1938</v>
      </c>
    </row>
    <row r="37" spans="1:11" ht="15.6" customHeight="1" x14ac:dyDescent="0.25">
      <c r="A37" s="754">
        <v>11</v>
      </c>
      <c r="B37" s="755" t="s">
        <v>115</v>
      </c>
      <c r="C37" s="756" t="s">
        <v>1939</v>
      </c>
      <c r="D37" s="757" t="str">
        <f>+C37</f>
        <v>1,551.50 บาท</v>
      </c>
      <c r="E37" s="758" t="s">
        <v>8</v>
      </c>
      <c r="F37" s="759" t="s">
        <v>143</v>
      </c>
      <c r="G37" s="760"/>
      <c r="H37" s="759" t="str">
        <f>+F37</f>
        <v>บริษัท ปิโตรเลียมไทยคอร์ปอเรชั่น จำกัด</v>
      </c>
      <c r="I37" s="760"/>
      <c r="J37" s="761" t="s">
        <v>121</v>
      </c>
      <c r="K37" s="762" t="s">
        <v>1940</v>
      </c>
    </row>
    <row r="38" spans="1:11" ht="15.6" customHeight="1" x14ac:dyDescent="0.25">
      <c r="A38" s="763"/>
      <c r="B38" s="764" t="s">
        <v>616</v>
      </c>
      <c r="C38" s="765"/>
      <c r="D38" s="766"/>
      <c r="E38" s="767"/>
      <c r="F38" s="768" t="s">
        <v>42</v>
      </c>
      <c r="G38" s="769"/>
      <c r="H38" s="768" t="s">
        <v>142</v>
      </c>
      <c r="I38" s="769"/>
      <c r="J38" s="770"/>
      <c r="K38" s="771"/>
    </row>
    <row r="39" spans="1:11" ht="15.6" customHeight="1" x14ac:dyDescent="0.25">
      <c r="A39" s="772"/>
      <c r="B39" s="773"/>
      <c r="C39" s="774"/>
      <c r="D39" s="775"/>
      <c r="E39" s="776"/>
      <c r="F39" s="777" t="str">
        <f>+C37</f>
        <v>1,551.50 บาท</v>
      </c>
      <c r="G39" s="778"/>
      <c r="H39" s="777" t="str">
        <f>+F39</f>
        <v>1,551.50 บาท</v>
      </c>
      <c r="I39" s="778"/>
      <c r="J39" s="779"/>
      <c r="K39" s="780" t="s">
        <v>1941</v>
      </c>
    </row>
    <row r="40" spans="1:11" ht="15.6" customHeight="1" x14ac:dyDescent="0.25">
      <c r="A40" s="754">
        <v>12</v>
      </c>
      <c r="B40" s="755" t="s">
        <v>452</v>
      </c>
      <c r="C40" s="756" t="s">
        <v>1942</v>
      </c>
      <c r="D40" s="757" t="str">
        <f>+C40</f>
        <v>2,027.00 บาท</v>
      </c>
      <c r="E40" s="758" t="s">
        <v>8</v>
      </c>
      <c r="F40" s="759" t="s">
        <v>143</v>
      </c>
      <c r="G40" s="760"/>
      <c r="H40" s="759" t="str">
        <f>+F40</f>
        <v>บริษัท ปิโตรเลียมไทยคอร์ปอเรชั่น จำกัด</v>
      </c>
      <c r="I40" s="760"/>
      <c r="J40" s="761" t="s">
        <v>121</v>
      </c>
      <c r="K40" s="762" t="s">
        <v>1943</v>
      </c>
    </row>
    <row r="41" spans="1:11" ht="15.6" customHeight="1" x14ac:dyDescent="0.25">
      <c r="A41" s="763"/>
      <c r="B41" s="764" t="s">
        <v>627</v>
      </c>
      <c r="C41" s="765"/>
      <c r="D41" s="766"/>
      <c r="E41" s="767"/>
      <c r="F41" s="768" t="s">
        <v>42</v>
      </c>
      <c r="G41" s="769"/>
      <c r="H41" s="768" t="s">
        <v>142</v>
      </c>
      <c r="I41" s="769"/>
      <c r="J41" s="770"/>
      <c r="K41" s="771"/>
    </row>
    <row r="42" spans="1:11" ht="15.6" customHeight="1" x14ac:dyDescent="0.25">
      <c r="A42" s="772"/>
      <c r="B42" s="773"/>
      <c r="C42" s="774"/>
      <c r="D42" s="775"/>
      <c r="E42" s="776"/>
      <c r="F42" s="777" t="str">
        <f>+C40</f>
        <v>2,027.00 บาท</v>
      </c>
      <c r="G42" s="778"/>
      <c r="H42" s="777" t="str">
        <f>+F42</f>
        <v>2,027.00 บาท</v>
      </c>
      <c r="I42" s="778"/>
      <c r="J42" s="779"/>
      <c r="K42" s="780" t="s">
        <v>1941</v>
      </c>
    </row>
    <row r="43" spans="1:11" ht="15.6" customHeight="1" x14ac:dyDescent="0.25">
      <c r="A43" s="754">
        <v>13</v>
      </c>
      <c r="B43" s="755" t="s">
        <v>628</v>
      </c>
      <c r="C43" s="756" t="s">
        <v>453</v>
      </c>
      <c r="D43" s="757" t="str">
        <f>+C43</f>
        <v>1,080.00 บาท</v>
      </c>
      <c r="E43" s="758" t="s">
        <v>8</v>
      </c>
      <c r="F43" s="781" t="s">
        <v>619</v>
      </c>
      <c r="G43" s="781"/>
      <c r="H43" s="759" t="str">
        <f>+F43</f>
        <v>ร้านสว่างพานิช  ท่าปลา</v>
      </c>
      <c r="I43" s="760"/>
      <c r="J43" s="761" t="s">
        <v>121</v>
      </c>
      <c r="K43" s="762" t="s">
        <v>1944</v>
      </c>
    </row>
    <row r="44" spans="1:11" ht="15.6" customHeight="1" x14ac:dyDescent="0.25">
      <c r="A44" s="763"/>
      <c r="B44" s="764" t="s">
        <v>627</v>
      </c>
      <c r="C44" s="765"/>
      <c r="D44" s="766"/>
      <c r="E44" s="767"/>
      <c r="F44" s="768" t="s">
        <v>42</v>
      </c>
      <c r="G44" s="769"/>
      <c r="H44" s="768" t="s">
        <v>142</v>
      </c>
      <c r="I44" s="769"/>
      <c r="J44" s="770"/>
      <c r="K44" s="771"/>
    </row>
    <row r="45" spans="1:11" ht="15.6" customHeight="1" x14ac:dyDescent="0.25">
      <c r="A45" s="772"/>
      <c r="B45" s="773"/>
      <c r="C45" s="774"/>
      <c r="D45" s="775"/>
      <c r="E45" s="776"/>
      <c r="F45" s="777" t="str">
        <f>+C43</f>
        <v>1,080.00 บาท</v>
      </c>
      <c r="G45" s="778"/>
      <c r="H45" s="777" t="str">
        <f>+F45</f>
        <v>1,080.00 บาท</v>
      </c>
      <c r="I45" s="778"/>
      <c r="J45" s="779"/>
      <c r="K45" s="780" t="s">
        <v>1941</v>
      </c>
    </row>
    <row r="46" spans="1:11" ht="15.6" customHeight="1" x14ac:dyDescent="0.25">
      <c r="A46" s="754">
        <v>14</v>
      </c>
      <c r="B46" s="755" t="s">
        <v>320</v>
      </c>
      <c r="C46" s="756" t="s">
        <v>1945</v>
      </c>
      <c r="D46" s="757" t="str">
        <f>+C46</f>
        <v>4,810.00 บาท</v>
      </c>
      <c r="E46" s="758" t="s">
        <v>8</v>
      </c>
      <c r="F46" s="781" t="s">
        <v>1946</v>
      </c>
      <c r="G46" s="781"/>
      <c r="H46" s="759" t="str">
        <f>+F46</f>
        <v>นายไฝ่ สุธัมมา</v>
      </c>
      <c r="I46" s="760"/>
      <c r="J46" s="761" t="s">
        <v>121</v>
      </c>
      <c r="K46" s="762" t="s">
        <v>1864</v>
      </c>
    </row>
    <row r="47" spans="1:11" ht="15.6" customHeight="1" x14ac:dyDescent="0.25">
      <c r="A47" s="763"/>
      <c r="B47" s="764" t="s">
        <v>620</v>
      </c>
      <c r="C47" s="765"/>
      <c r="D47" s="766"/>
      <c r="E47" s="767"/>
      <c r="F47" s="782" t="s">
        <v>42</v>
      </c>
      <c r="G47" s="782"/>
      <c r="H47" s="768" t="s">
        <v>142</v>
      </c>
      <c r="I47" s="769"/>
      <c r="J47" s="770"/>
      <c r="K47" s="771"/>
    </row>
    <row r="48" spans="1:11" ht="15.6" customHeight="1" x14ac:dyDescent="0.25">
      <c r="A48" s="772"/>
      <c r="B48" s="773"/>
      <c r="C48" s="783"/>
      <c r="D48" s="775"/>
      <c r="E48" s="776"/>
      <c r="F48" s="777" t="str">
        <f>+C46</f>
        <v>4,810.00 บาท</v>
      </c>
      <c r="G48" s="778"/>
      <c r="H48" s="777" t="str">
        <f>+F48</f>
        <v>4,810.00 บาท</v>
      </c>
      <c r="I48" s="778"/>
      <c r="J48" s="779"/>
      <c r="K48" s="780" t="s">
        <v>1941</v>
      </c>
    </row>
    <row r="49" spans="1:11" ht="15.6" customHeight="1" x14ac:dyDescent="0.25">
      <c r="A49" s="754">
        <v>15</v>
      </c>
      <c r="B49" s="755" t="s">
        <v>114</v>
      </c>
      <c r="C49" s="756" t="s">
        <v>1947</v>
      </c>
      <c r="D49" s="757" t="str">
        <f>+C49</f>
        <v>6,206.00 บาท</v>
      </c>
      <c r="E49" s="758" t="s">
        <v>8</v>
      </c>
      <c r="F49" s="759" t="s">
        <v>143</v>
      </c>
      <c r="G49" s="760"/>
      <c r="H49" s="759" t="str">
        <f>+F49</f>
        <v>บริษัท ปิโตรเลียมไทยคอร์ปอเรชั่น จำกัด</v>
      </c>
      <c r="I49" s="760"/>
      <c r="J49" s="761" t="s">
        <v>121</v>
      </c>
      <c r="K49" s="762" t="s">
        <v>1948</v>
      </c>
    </row>
    <row r="50" spans="1:11" ht="15.6" customHeight="1" x14ac:dyDescent="0.25">
      <c r="A50" s="763"/>
      <c r="B50" s="764" t="s">
        <v>620</v>
      </c>
      <c r="C50" s="765"/>
      <c r="D50" s="766"/>
      <c r="E50" s="767"/>
      <c r="F50" s="768" t="s">
        <v>42</v>
      </c>
      <c r="G50" s="769"/>
      <c r="H50" s="768" t="s">
        <v>142</v>
      </c>
      <c r="I50" s="769"/>
      <c r="J50" s="770"/>
      <c r="K50" s="771"/>
    </row>
    <row r="51" spans="1:11" ht="15.6" customHeight="1" x14ac:dyDescent="0.25">
      <c r="A51" s="772"/>
      <c r="B51" s="773"/>
      <c r="C51" s="783"/>
      <c r="D51" s="775"/>
      <c r="E51" s="776"/>
      <c r="F51" s="777" t="str">
        <f>+C49</f>
        <v>6,206.00 บาท</v>
      </c>
      <c r="G51" s="778"/>
      <c r="H51" s="777" t="str">
        <f>+F51</f>
        <v>6,206.00 บาท</v>
      </c>
      <c r="I51" s="778"/>
      <c r="J51" s="779"/>
      <c r="K51" s="780" t="s">
        <v>1949</v>
      </c>
    </row>
    <row r="52" spans="1:11" ht="15.6" customHeight="1" x14ac:dyDescent="0.25">
      <c r="A52" s="754">
        <v>16</v>
      </c>
      <c r="B52" s="755" t="s">
        <v>451</v>
      </c>
      <c r="C52" s="756" t="s">
        <v>1950</v>
      </c>
      <c r="D52" s="757" t="str">
        <f>+C52</f>
        <v>1,750.00 บาท</v>
      </c>
      <c r="E52" s="758" t="s">
        <v>8</v>
      </c>
      <c r="F52" s="759" t="s">
        <v>1951</v>
      </c>
      <c r="G52" s="760"/>
      <c r="H52" s="759" t="str">
        <f>+F52</f>
        <v>ร้านร่วมจิตแก๊สหุงต้ม</v>
      </c>
      <c r="I52" s="760"/>
      <c r="J52" s="761" t="s">
        <v>121</v>
      </c>
      <c r="K52" s="762" t="s">
        <v>1952</v>
      </c>
    </row>
    <row r="53" spans="1:11" ht="15.6" customHeight="1" x14ac:dyDescent="0.25">
      <c r="A53" s="763"/>
      <c r="B53" s="764" t="s">
        <v>620</v>
      </c>
      <c r="C53" s="765"/>
      <c r="D53" s="766"/>
      <c r="E53" s="767"/>
      <c r="F53" s="768" t="s">
        <v>42</v>
      </c>
      <c r="G53" s="769"/>
      <c r="H53" s="768" t="s">
        <v>142</v>
      </c>
      <c r="I53" s="769"/>
      <c r="J53" s="770"/>
      <c r="K53" s="771"/>
    </row>
    <row r="54" spans="1:11" ht="15.6" customHeight="1" x14ac:dyDescent="0.25">
      <c r="A54" s="772"/>
      <c r="B54" s="773"/>
      <c r="C54" s="783"/>
      <c r="D54" s="775"/>
      <c r="E54" s="776"/>
      <c r="F54" s="777" t="str">
        <f>+C52</f>
        <v>1,750.00 บาท</v>
      </c>
      <c r="G54" s="778"/>
      <c r="H54" s="777" t="str">
        <f>+F54</f>
        <v>1,750.00 บาท</v>
      </c>
      <c r="I54" s="778"/>
      <c r="J54" s="779"/>
      <c r="K54" s="780" t="s">
        <v>1949</v>
      </c>
    </row>
    <row r="55" spans="1:11" ht="15.6" customHeight="1" x14ac:dyDescent="0.25">
      <c r="A55" s="754">
        <v>17</v>
      </c>
      <c r="B55" s="755" t="s">
        <v>114</v>
      </c>
      <c r="C55" s="756" t="s">
        <v>1947</v>
      </c>
      <c r="D55" s="757" t="str">
        <f>+C55</f>
        <v>6,206.00 บาท</v>
      </c>
      <c r="E55" s="758" t="s">
        <v>8</v>
      </c>
      <c r="F55" s="759" t="s">
        <v>143</v>
      </c>
      <c r="G55" s="760"/>
      <c r="H55" s="759" t="str">
        <f>+F55</f>
        <v>บริษัท ปิโตรเลียมไทยคอร์ปอเรชั่น จำกัด</v>
      </c>
      <c r="I55" s="760"/>
      <c r="J55" s="761" t="s">
        <v>121</v>
      </c>
      <c r="K55" s="762" t="s">
        <v>1953</v>
      </c>
    </row>
    <row r="56" spans="1:11" ht="15.6" customHeight="1" x14ac:dyDescent="0.25">
      <c r="A56" s="763"/>
      <c r="B56" s="764" t="s">
        <v>621</v>
      </c>
      <c r="C56" s="765"/>
      <c r="D56" s="766"/>
      <c r="E56" s="767"/>
      <c r="F56" s="768" t="s">
        <v>42</v>
      </c>
      <c r="G56" s="769"/>
      <c r="H56" s="768" t="s">
        <v>142</v>
      </c>
      <c r="I56" s="769"/>
      <c r="J56" s="770"/>
      <c r="K56" s="771"/>
    </row>
    <row r="57" spans="1:11" ht="15.6" customHeight="1" x14ac:dyDescent="0.25">
      <c r="A57" s="772"/>
      <c r="B57" s="773"/>
      <c r="C57" s="783"/>
      <c r="D57" s="775"/>
      <c r="E57" s="776"/>
      <c r="F57" s="777" t="str">
        <f>+C55</f>
        <v>6,206.00 บาท</v>
      </c>
      <c r="G57" s="778"/>
      <c r="H57" s="777" t="str">
        <f>+F57</f>
        <v>6,206.00 บาท</v>
      </c>
      <c r="I57" s="778"/>
      <c r="J57" s="779"/>
      <c r="K57" s="780" t="s">
        <v>1949</v>
      </c>
    </row>
    <row r="58" spans="1:11" ht="15.6" customHeight="1" x14ac:dyDescent="0.25">
      <c r="A58" s="754">
        <v>18</v>
      </c>
      <c r="B58" s="755" t="s">
        <v>632</v>
      </c>
      <c r="C58" s="756" t="s">
        <v>1954</v>
      </c>
      <c r="D58" s="757" t="str">
        <f>+C58</f>
        <v>1,840.00 บาท</v>
      </c>
      <c r="E58" s="758" t="s">
        <v>8</v>
      </c>
      <c r="F58" s="759" t="s">
        <v>1955</v>
      </c>
      <c r="G58" s="760"/>
      <c r="H58" s="759" t="str">
        <f>+F58</f>
        <v>ร้านบุญเจริญ</v>
      </c>
      <c r="I58" s="760"/>
      <c r="J58" s="761" t="s">
        <v>121</v>
      </c>
      <c r="K58" s="762" t="s">
        <v>1956</v>
      </c>
    </row>
    <row r="59" spans="1:11" ht="15.6" customHeight="1" x14ac:dyDescent="0.25">
      <c r="A59" s="763"/>
      <c r="B59" s="764" t="s">
        <v>627</v>
      </c>
      <c r="C59" s="765"/>
      <c r="D59" s="766"/>
      <c r="E59" s="767"/>
      <c r="F59" s="768" t="s">
        <v>42</v>
      </c>
      <c r="G59" s="769"/>
      <c r="H59" s="768" t="s">
        <v>142</v>
      </c>
      <c r="I59" s="769"/>
      <c r="J59" s="770"/>
      <c r="K59" s="771"/>
    </row>
    <row r="60" spans="1:11" ht="15.6" customHeight="1" x14ac:dyDescent="0.25">
      <c r="A60" s="772"/>
      <c r="B60" s="773"/>
      <c r="C60" s="783"/>
      <c r="D60" s="775"/>
      <c r="E60" s="776"/>
      <c r="F60" s="777" t="str">
        <f>+C58</f>
        <v>1,840.00 บาท</v>
      </c>
      <c r="G60" s="778"/>
      <c r="H60" s="777" t="str">
        <f>+F60</f>
        <v>1,840.00 บาท</v>
      </c>
      <c r="I60" s="778"/>
      <c r="J60" s="779"/>
      <c r="K60" s="780" t="s">
        <v>1957</v>
      </c>
    </row>
    <row r="61" spans="1:11" ht="15.6" customHeight="1" x14ac:dyDescent="0.25">
      <c r="A61" s="754">
        <v>19</v>
      </c>
      <c r="B61" s="755" t="s">
        <v>632</v>
      </c>
      <c r="C61" s="756" t="s">
        <v>610</v>
      </c>
      <c r="D61" s="757" t="str">
        <f>+C61</f>
        <v>2,050.00 บาท</v>
      </c>
      <c r="E61" s="758" t="s">
        <v>8</v>
      </c>
      <c r="F61" s="759" t="s">
        <v>634</v>
      </c>
      <c r="G61" s="760"/>
      <c r="H61" s="759" t="str">
        <f>+F61</f>
        <v>โชคอำนวย</v>
      </c>
      <c r="I61" s="760"/>
      <c r="J61" s="761" t="s">
        <v>121</v>
      </c>
      <c r="K61" s="762" t="s">
        <v>499</v>
      </c>
    </row>
    <row r="62" spans="1:11" ht="15.6" customHeight="1" x14ac:dyDescent="0.25">
      <c r="A62" s="763"/>
      <c r="B62" s="764" t="s">
        <v>630</v>
      </c>
      <c r="C62" s="765" t="s">
        <v>119</v>
      </c>
      <c r="D62" s="766"/>
      <c r="E62" s="767"/>
      <c r="F62" s="768" t="s">
        <v>42</v>
      </c>
      <c r="G62" s="769"/>
      <c r="H62" s="768" t="s">
        <v>142</v>
      </c>
      <c r="I62" s="769"/>
      <c r="J62" s="770"/>
      <c r="K62" s="771"/>
    </row>
    <row r="63" spans="1:11" ht="15.6" customHeight="1" x14ac:dyDescent="0.25">
      <c r="A63" s="772"/>
      <c r="B63" s="773"/>
      <c r="C63" s="783"/>
      <c r="D63" s="775"/>
      <c r="E63" s="776"/>
      <c r="F63" s="777" t="str">
        <f>+C61</f>
        <v>2,050.00 บาท</v>
      </c>
      <c r="G63" s="778"/>
      <c r="H63" s="777" t="str">
        <f>+F63</f>
        <v>2,050.00 บาท</v>
      </c>
      <c r="I63" s="778"/>
      <c r="J63" s="779"/>
      <c r="K63" s="780" t="s">
        <v>1957</v>
      </c>
    </row>
    <row r="64" spans="1:11" ht="15.6" customHeight="1" x14ac:dyDescent="0.25">
      <c r="A64" s="754">
        <v>20</v>
      </c>
      <c r="B64" s="755" t="s">
        <v>114</v>
      </c>
      <c r="C64" s="756" t="s">
        <v>1958</v>
      </c>
      <c r="D64" s="757" t="str">
        <f>+C64</f>
        <v>6,306.00 บาท</v>
      </c>
      <c r="E64" s="758" t="s">
        <v>8</v>
      </c>
      <c r="F64" s="759" t="s">
        <v>143</v>
      </c>
      <c r="G64" s="760"/>
      <c r="H64" s="759" t="str">
        <f>+F64</f>
        <v>บริษัท ปิโตรเลียมไทยคอร์ปอเรชั่น จำกัด</v>
      </c>
      <c r="I64" s="760"/>
      <c r="J64" s="761" t="s">
        <v>121</v>
      </c>
      <c r="K64" s="762" t="s">
        <v>1959</v>
      </c>
    </row>
    <row r="65" spans="1:11" ht="15.6" customHeight="1" x14ac:dyDescent="0.25">
      <c r="A65" s="763"/>
      <c r="B65" s="764" t="s">
        <v>635</v>
      </c>
      <c r="C65" s="765"/>
      <c r="D65" s="766"/>
      <c r="E65" s="767"/>
      <c r="F65" s="768" t="s">
        <v>42</v>
      </c>
      <c r="G65" s="769"/>
      <c r="H65" s="768" t="s">
        <v>142</v>
      </c>
      <c r="I65" s="769"/>
      <c r="J65" s="770"/>
      <c r="K65" s="771"/>
    </row>
    <row r="66" spans="1:11" ht="15.6" customHeight="1" x14ac:dyDescent="0.25">
      <c r="A66" s="772"/>
      <c r="B66" s="773"/>
      <c r="C66" s="783"/>
      <c r="D66" s="775"/>
      <c r="E66" s="776"/>
      <c r="F66" s="777" t="str">
        <f>+C64</f>
        <v>6,306.00 บาท</v>
      </c>
      <c r="G66" s="778"/>
      <c r="H66" s="777" t="str">
        <f>+F66</f>
        <v>6,306.00 บาท</v>
      </c>
      <c r="I66" s="778"/>
      <c r="J66" s="779"/>
      <c r="K66" s="780" t="s">
        <v>1957</v>
      </c>
    </row>
    <row r="67" spans="1:11" ht="15.6" customHeight="1" x14ac:dyDescent="0.25">
      <c r="A67" s="754">
        <v>21</v>
      </c>
      <c r="B67" s="755" t="s">
        <v>320</v>
      </c>
      <c r="C67" s="756" t="s">
        <v>606</v>
      </c>
      <c r="D67" s="757" t="str">
        <f>+C67</f>
        <v>800.00 บาท</v>
      </c>
      <c r="E67" s="758" t="s">
        <v>8</v>
      </c>
      <c r="F67" s="781" t="s">
        <v>1960</v>
      </c>
      <c r="G67" s="781"/>
      <c r="H67" s="759" t="str">
        <f>+F67</f>
        <v>เอนกไฮดรอลิค</v>
      </c>
      <c r="I67" s="760"/>
      <c r="J67" s="761" t="s">
        <v>121</v>
      </c>
      <c r="K67" s="784" t="s">
        <v>1961</v>
      </c>
    </row>
    <row r="68" spans="1:11" ht="15.6" customHeight="1" x14ac:dyDescent="0.25">
      <c r="A68" s="763"/>
      <c r="B68" s="764" t="s">
        <v>635</v>
      </c>
      <c r="C68" s="765"/>
      <c r="D68" s="766"/>
      <c r="E68" s="767"/>
      <c r="F68" s="768" t="s">
        <v>42</v>
      </c>
      <c r="G68" s="769"/>
      <c r="H68" s="768" t="s">
        <v>142</v>
      </c>
      <c r="I68" s="769"/>
      <c r="J68" s="770"/>
      <c r="K68" s="771"/>
    </row>
    <row r="69" spans="1:11" ht="15.6" customHeight="1" x14ac:dyDescent="0.25">
      <c r="A69" s="772"/>
      <c r="B69" s="773"/>
      <c r="C69" s="783"/>
      <c r="D69" s="775"/>
      <c r="E69" s="776"/>
      <c r="F69" s="777" t="str">
        <f>+C67</f>
        <v>800.00 บาท</v>
      </c>
      <c r="G69" s="778"/>
      <c r="H69" s="777" t="str">
        <f>+F69</f>
        <v>800.00 บาท</v>
      </c>
      <c r="I69" s="778"/>
      <c r="J69" s="779"/>
      <c r="K69" s="780" t="s">
        <v>1957</v>
      </c>
    </row>
    <row r="70" spans="1:11" ht="15.6" customHeight="1" x14ac:dyDescent="0.25">
      <c r="A70" s="754">
        <v>22</v>
      </c>
      <c r="B70" s="755" t="s">
        <v>115</v>
      </c>
      <c r="C70" s="756" t="s">
        <v>1962</v>
      </c>
      <c r="D70" s="757" t="str">
        <f>+C70</f>
        <v>1,576.50 บาท</v>
      </c>
      <c r="E70" s="758" t="s">
        <v>8</v>
      </c>
      <c r="F70" s="759" t="s">
        <v>143</v>
      </c>
      <c r="G70" s="760"/>
      <c r="H70" s="759" t="str">
        <f>+F70</f>
        <v>บริษัท ปิโตรเลียมไทยคอร์ปอเรชั่น จำกัด</v>
      </c>
      <c r="I70" s="760"/>
      <c r="J70" s="761" t="s">
        <v>121</v>
      </c>
      <c r="K70" s="762" t="s">
        <v>1963</v>
      </c>
    </row>
    <row r="71" spans="1:11" ht="15.6" customHeight="1" x14ac:dyDescent="0.25">
      <c r="A71" s="763"/>
      <c r="B71" s="764" t="s">
        <v>616</v>
      </c>
      <c r="C71" s="765"/>
      <c r="D71" s="766"/>
      <c r="E71" s="767"/>
      <c r="F71" s="768" t="s">
        <v>42</v>
      </c>
      <c r="G71" s="769"/>
      <c r="H71" s="768" t="s">
        <v>142</v>
      </c>
      <c r="I71" s="769"/>
      <c r="J71" s="770"/>
      <c r="K71" s="771"/>
    </row>
    <row r="72" spans="1:11" ht="15.6" customHeight="1" x14ac:dyDescent="0.25">
      <c r="A72" s="772"/>
      <c r="B72" s="773"/>
      <c r="C72" s="783"/>
      <c r="D72" s="775"/>
      <c r="E72" s="776"/>
      <c r="F72" s="777" t="str">
        <f>+C70</f>
        <v>1,576.50 บาท</v>
      </c>
      <c r="G72" s="778"/>
      <c r="H72" s="777" t="str">
        <f>+F72</f>
        <v>1,576.50 บาท</v>
      </c>
      <c r="I72" s="778"/>
      <c r="J72" s="779"/>
      <c r="K72" s="780" t="s">
        <v>1964</v>
      </c>
    </row>
    <row r="73" spans="1:11" ht="15.6" customHeight="1" x14ac:dyDescent="0.25">
      <c r="A73" s="754">
        <v>23</v>
      </c>
      <c r="B73" s="755" t="s">
        <v>614</v>
      </c>
      <c r="C73" s="756" t="s">
        <v>1958</v>
      </c>
      <c r="D73" s="757" t="str">
        <f>+C73</f>
        <v>6,306.00 บาท</v>
      </c>
      <c r="E73" s="758" t="s">
        <v>8</v>
      </c>
      <c r="F73" s="759" t="s">
        <v>143</v>
      </c>
      <c r="G73" s="760"/>
      <c r="H73" s="759" t="str">
        <f>+F73</f>
        <v>บริษัท ปิโตรเลียมไทยคอร์ปอเรชั่น จำกัด</v>
      </c>
      <c r="I73" s="760"/>
      <c r="J73" s="761" t="s">
        <v>121</v>
      </c>
      <c r="K73" s="762" t="s">
        <v>1965</v>
      </c>
    </row>
    <row r="74" spans="1:11" ht="15.6" customHeight="1" x14ac:dyDescent="0.25">
      <c r="A74" s="763"/>
      <c r="B74" s="764" t="s">
        <v>615</v>
      </c>
      <c r="C74" s="765"/>
      <c r="D74" s="766"/>
      <c r="E74" s="767"/>
      <c r="F74" s="768" t="s">
        <v>42</v>
      </c>
      <c r="G74" s="769"/>
      <c r="H74" s="768" t="s">
        <v>142</v>
      </c>
      <c r="I74" s="769"/>
      <c r="J74" s="770"/>
      <c r="K74" s="771"/>
    </row>
    <row r="75" spans="1:11" ht="15.6" customHeight="1" x14ac:dyDescent="0.25">
      <c r="A75" s="772"/>
      <c r="B75" s="773"/>
      <c r="C75" s="783"/>
      <c r="D75" s="775"/>
      <c r="E75" s="776"/>
      <c r="F75" s="777" t="str">
        <f>+C73</f>
        <v>6,306.00 บาท</v>
      </c>
      <c r="G75" s="778"/>
      <c r="H75" s="777" t="str">
        <f>+F75</f>
        <v>6,306.00 บาท</v>
      </c>
      <c r="I75" s="778"/>
      <c r="J75" s="779"/>
      <c r="K75" s="780" t="s">
        <v>1964</v>
      </c>
    </row>
    <row r="76" spans="1:11" ht="15.6" customHeight="1" x14ac:dyDescent="0.25">
      <c r="A76" s="754">
        <v>24</v>
      </c>
      <c r="B76" s="755" t="s">
        <v>320</v>
      </c>
      <c r="C76" s="756" t="s">
        <v>1966</v>
      </c>
      <c r="D76" s="757" t="str">
        <f>+C76</f>
        <v>6,375.00 บาท</v>
      </c>
      <c r="E76" s="758" t="s">
        <v>8</v>
      </c>
      <c r="F76" s="759" t="s">
        <v>1946</v>
      </c>
      <c r="G76" s="760"/>
      <c r="H76" s="759" t="str">
        <f>+F76</f>
        <v>นายไฝ่ สุธัมมา</v>
      </c>
      <c r="I76" s="760"/>
      <c r="J76" s="761" t="s">
        <v>121</v>
      </c>
      <c r="K76" s="762" t="s">
        <v>1967</v>
      </c>
    </row>
    <row r="77" spans="1:11" ht="15.6" customHeight="1" x14ac:dyDescent="0.25">
      <c r="A77" s="763"/>
      <c r="B77" s="764" t="s">
        <v>620</v>
      </c>
      <c r="C77" s="765"/>
      <c r="D77" s="766"/>
      <c r="E77" s="767"/>
      <c r="F77" s="768" t="s">
        <v>42</v>
      </c>
      <c r="G77" s="769"/>
      <c r="H77" s="768" t="s">
        <v>142</v>
      </c>
      <c r="I77" s="769"/>
      <c r="J77" s="770"/>
      <c r="K77" s="771"/>
    </row>
    <row r="78" spans="1:11" ht="15.6" customHeight="1" x14ac:dyDescent="0.25">
      <c r="A78" s="772"/>
      <c r="B78" s="773"/>
      <c r="C78" s="783"/>
      <c r="D78" s="775"/>
      <c r="E78" s="776"/>
      <c r="F78" s="777" t="str">
        <f>+C76</f>
        <v>6,375.00 บาท</v>
      </c>
      <c r="G78" s="778"/>
      <c r="H78" s="777" t="str">
        <f>+F78</f>
        <v>6,375.00 บาท</v>
      </c>
      <c r="I78" s="778"/>
      <c r="J78" s="779"/>
      <c r="K78" s="780" t="s">
        <v>1964</v>
      </c>
    </row>
    <row r="79" spans="1:11" ht="15.6" customHeight="1" x14ac:dyDescent="0.25">
      <c r="A79" s="754">
        <v>25</v>
      </c>
      <c r="B79" s="755" t="s">
        <v>320</v>
      </c>
      <c r="C79" s="756" t="s">
        <v>1968</v>
      </c>
      <c r="D79" s="757" t="str">
        <f>+C79</f>
        <v>28.00 บาท</v>
      </c>
      <c r="E79" s="758" t="s">
        <v>8</v>
      </c>
      <c r="F79" s="759" t="s">
        <v>1969</v>
      </c>
      <c r="G79" s="760"/>
      <c r="H79" s="759" t="str">
        <f>+F79</f>
        <v>หจก.ปวริศร์ โฮมช็อป</v>
      </c>
      <c r="I79" s="760"/>
      <c r="J79" s="761" t="s">
        <v>121</v>
      </c>
      <c r="K79" s="762" t="s">
        <v>1970</v>
      </c>
    </row>
    <row r="80" spans="1:11" ht="15.6" customHeight="1" x14ac:dyDescent="0.25">
      <c r="A80" s="763"/>
      <c r="B80" s="764" t="s">
        <v>635</v>
      </c>
      <c r="C80" s="765"/>
      <c r="D80" s="766"/>
      <c r="E80" s="767"/>
      <c r="F80" s="768" t="s">
        <v>42</v>
      </c>
      <c r="G80" s="769"/>
      <c r="H80" s="768" t="s">
        <v>142</v>
      </c>
      <c r="I80" s="769"/>
      <c r="J80" s="770"/>
      <c r="K80" s="771"/>
    </row>
    <row r="81" spans="1:11" ht="15.6" customHeight="1" x14ac:dyDescent="0.25">
      <c r="A81" s="772"/>
      <c r="B81" s="773"/>
      <c r="C81" s="783"/>
      <c r="D81" s="775"/>
      <c r="E81" s="776"/>
      <c r="F81" s="777" t="str">
        <f>+C79</f>
        <v>28.00 บาท</v>
      </c>
      <c r="G81" s="778"/>
      <c r="H81" s="777" t="str">
        <f>+F81</f>
        <v>28.00 บาท</v>
      </c>
      <c r="I81" s="778"/>
      <c r="J81" s="779"/>
      <c r="K81" s="780" t="s">
        <v>1971</v>
      </c>
    </row>
    <row r="82" spans="1:11" ht="15.6" customHeight="1" x14ac:dyDescent="0.25">
      <c r="A82" s="754">
        <v>26</v>
      </c>
      <c r="B82" s="755" t="s">
        <v>452</v>
      </c>
      <c r="C82" s="756" t="s">
        <v>1942</v>
      </c>
      <c r="D82" s="757" t="str">
        <f>+C82</f>
        <v>2,027.00 บาท</v>
      </c>
      <c r="E82" s="758" t="s">
        <v>8</v>
      </c>
      <c r="F82" s="759" t="s">
        <v>143</v>
      </c>
      <c r="G82" s="760"/>
      <c r="H82" s="759" t="str">
        <f>+F82</f>
        <v>บริษัท ปิโตรเลียมไทยคอร์ปอเรชั่น จำกัด</v>
      </c>
      <c r="I82" s="760"/>
      <c r="J82" s="761" t="s">
        <v>121</v>
      </c>
      <c r="K82" s="762" t="s">
        <v>1972</v>
      </c>
    </row>
    <row r="83" spans="1:11" ht="15.6" customHeight="1" x14ac:dyDescent="0.25">
      <c r="A83" s="763"/>
      <c r="B83" s="764" t="s">
        <v>627</v>
      </c>
      <c r="C83" s="765"/>
      <c r="D83" s="766"/>
      <c r="E83" s="767"/>
      <c r="F83" s="768" t="s">
        <v>42</v>
      </c>
      <c r="G83" s="769"/>
      <c r="H83" s="768" t="s">
        <v>142</v>
      </c>
      <c r="I83" s="769"/>
      <c r="J83" s="770"/>
      <c r="K83" s="771"/>
    </row>
    <row r="84" spans="1:11" ht="15.6" customHeight="1" x14ac:dyDescent="0.25">
      <c r="A84" s="772"/>
      <c r="B84" s="773"/>
      <c r="C84" s="783"/>
      <c r="D84" s="775"/>
      <c r="E84" s="776"/>
      <c r="F84" s="777" t="str">
        <f>+C82</f>
        <v>2,027.00 บาท</v>
      </c>
      <c r="G84" s="778"/>
      <c r="H84" s="777" t="str">
        <f>+F84</f>
        <v>2,027.00 บาท</v>
      </c>
      <c r="I84" s="778"/>
      <c r="J84" s="779"/>
      <c r="K84" s="780" t="s">
        <v>1973</v>
      </c>
    </row>
    <row r="85" spans="1:11" ht="15.6" customHeight="1" x14ac:dyDescent="0.25">
      <c r="A85" s="754">
        <v>27</v>
      </c>
      <c r="B85" s="755" t="s">
        <v>1974</v>
      </c>
      <c r="C85" s="756" t="s">
        <v>1975</v>
      </c>
      <c r="D85" s="757" t="str">
        <f>+C85</f>
        <v>3,153.00 บาท</v>
      </c>
      <c r="E85" s="758" t="s">
        <v>8</v>
      </c>
      <c r="F85" s="759" t="s">
        <v>143</v>
      </c>
      <c r="G85" s="760"/>
      <c r="H85" s="759" t="str">
        <f>+F85</f>
        <v>บริษัท ปิโตรเลียมไทยคอร์ปอเรชั่น จำกัด</v>
      </c>
      <c r="I85" s="760"/>
      <c r="J85" s="761" t="s">
        <v>121</v>
      </c>
      <c r="K85" s="762" t="s">
        <v>1976</v>
      </c>
    </row>
    <row r="86" spans="1:11" ht="15.6" customHeight="1" x14ac:dyDescent="0.25">
      <c r="A86" s="763"/>
      <c r="B86" s="764" t="s">
        <v>1920</v>
      </c>
      <c r="C86" s="765"/>
      <c r="D86" s="766"/>
      <c r="E86" s="767"/>
      <c r="F86" s="768" t="s">
        <v>42</v>
      </c>
      <c r="G86" s="769"/>
      <c r="H86" s="768" t="s">
        <v>142</v>
      </c>
      <c r="I86" s="769"/>
      <c r="J86" s="770"/>
      <c r="K86" s="771"/>
    </row>
    <row r="87" spans="1:11" ht="15.6" customHeight="1" x14ac:dyDescent="0.25">
      <c r="A87" s="772"/>
      <c r="B87" s="773"/>
      <c r="C87" s="783"/>
      <c r="D87" s="775"/>
      <c r="E87" s="776"/>
      <c r="F87" s="777" t="str">
        <f>+C85</f>
        <v>3,153.00 บาท</v>
      </c>
      <c r="G87" s="778"/>
      <c r="H87" s="777" t="str">
        <f>+F87</f>
        <v>3,153.00 บาท</v>
      </c>
      <c r="I87" s="778"/>
      <c r="J87" s="779"/>
      <c r="K87" s="780" t="s">
        <v>1973</v>
      </c>
    </row>
    <row r="88" spans="1:11" ht="15.6" customHeight="1" x14ac:dyDescent="0.25">
      <c r="A88" s="754">
        <v>28</v>
      </c>
      <c r="B88" s="755" t="s">
        <v>515</v>
      </c>
      <c r="C88" s="756" t="s">
        <v>1977</v>
      </c>
      <c r="D88" s="757" t="str">
        <f>+C88</f>
        <v>240.00 บาท</v>
      </c>
      <c r="E88" s="758" t="s">
        <v>8</v>
      </c>
      <c r="F88" s="781" t="s">
        <v>619</v>
      </c>
      <c r="G88" s="781"/>
      <c r="H88" s="759" t="str">
        <f>+F88</f>
        <v>ร้านสว่างพานิช  ท่าปลา</v>
      </c>
      <c r="I88" s="760"/>
      <c r="J88" s="761" t="s">
        <v>121</v>
      </c>
      <c r="K88" s="762" t="s">
        <v>1978</v>
      </c>
    </row>
    <row r="89" spans="1:11" ht="15.6" customHeight="1" x14ac:dyDescent="0.25">
      <c r="A89" s="763"/>
      <c r="B89" s="764" t="s">
        <v>621</v>
      </c>
      <c r="C89" s="765"/>
      <c r="D89" s="766"/>
      <c r="E89" s="767"/>
      <c r="F89" s="782" t="s">
        <v>42</v>
      </c>
      <c r="G89" s="782"/>
      <c r="H89" s="768" t="s">
        <v>142</v>
      </c>
      <c r="I89" s="769"/>
      <c r="J89" s="770"/>
      <c r="K89" s="771"/>
    </row>
    <row r="90" spans="1:11" ht="15.6" customHeight="1" x14ac:dyDescent="0.25">
      <c r="A90" s="772"/>
      <c r="B90" s="773"/>
      <c r="C90" s="783"/>
      <c r="D90" s="775"/>
      <c r="E90" s="776"/>
      <c r="F90" s="777" t="str">
        <f>+C88</f>
        <v>240.00 บาท</v>
      </c>
      <c r="G90" s="778"/>
      <c r="H90" s="777" t="str">
        <f>+F90</f>
        <v>240.00 บาท</v>
      </c>
      <c r="I90" s="778"/>
      <c r="J90" s="779"/>
      <c r="K90" s="780" t="s">
        <v>1979</v>
      </c>
    </row>
    <row r="91" spans="1:11" ht="15.6" customHeight="1" x14ac:dyDescent="0.25">
      <c r="A91" s="754">
        <v>29</v>
      </c>
      <c r="B91" s="755" t="s">
        <v>114</v>
      </c>
      <c r="C91" s="756" t="s">
        <v>1980</v>
      </c>
      <c r="D91" s="757" t="str">
        <f>+C91</f>
        <v>2,385.00 บาท</v>
      </c>
      <c r="E91" s="758" t="s">
        <v>8</v>
      </c>
      <c r="F91" s="781" t="s">
        <v>1981</v>
      </c>
      <c r="G91" s="781"/>
      <c r="H91" s="759" t="str">
        <f>+F91</f>
        <v>บริษัท ยันม่าร์ อุตรดิตถ์ จำกัด</v>
      </c>
      <c r="I91" s="760"/>
      <c r="J91" s="761" t="s">
        <v>121</v>
      </c>
      <c r="K91" s="762" t="s">
        <v>1982</v>
      </c>
    </row>
    <row r="92" spans="1:11" ht="15.6" customHeight="1" x14ac:dyDescent="0.25">
      <c r="A92" s="763"/>
      <c r="B92" s="764" t="s">
        <v>621</v>
      </c>
      <c r="C92" s="765"/>
      <c r="D92" s="766"/>
      <c r="E92" s="767"/>
      <c r="F92" s="768" t="s">
        <v>42</v>
      </c>
      <c r="G92" s="769"/>
      <c r="H92" s="768" t="s">
        <v>142</v>
      </c>
      <c r="I92" s="769"/>
      <c r="J92" s="770"/>
      <c r="K92" s="771"/>
    </row>
    <row r="93" spans="1:11" ht="15.6" customHeight="1" x14ac:dyDescent="0.25">
      <c r="A93" s="772"/>
      <c r="B93" s="773"/>
      <c r="C93" s="783"/>
      <c r="D93" s="775"/>
      <c r="E93" s="776"/>
      <c r="F93" s="777" t="str">
        <f>+C91</f>
        <v>2,385.00 บาท</v>
      </c>
      <c r="G93" s="778"/>
      <c r="H93" s="777" t="str">
        <f>+F93</f>
        <v>2,385.00 บาท</v>
      </c>
      <c r="I93" s="778"/>
      <c r="J93" s="779"/>
      <c r="K93" s="780" t="s">
        <v>1979</v>
      </c>
    </row>
    <row r="94" spans="1:11" ht="15.6" customHeight="1" x14ac:dyDescent="0.25"/>
    <row r="95" spans="1:11" ht="15.6" customHeight="1" x14ac:dyDescent="0.25"/>
    <row r="96" spans="1:11" ht="15.6" customHeight="1" x14ac:dyDescent="0.25"/>
    <row r="97" ht="15.6" customHeight="1" x14ac:dyDescent="0.25"/>
    <row r="98" ht="15.6" customHeight="1" x14ac:dyDescent="0.25"/>
    <row r="99" ht="15.6" customHeight="1" x14ac:dyDescent="0.25"/>
    <row r="100" ht="15.6" customHeight="1" x14ac:dyDescent="0.25"/>
    <row r="101" ht="15.6" customHeight="1" x14ac:dyDescent="0.25"/>
    <row r="102" ht="15.6" customHeight="1" x14ac:dyDescent="0.25"/>
    <row r="103" ht="15.6" customHeight="1" x14ac:dyDescent="0.25"/>
    <row r="104" ht="15.6" customHeight="1" x14ac:dyDescent="0.25"/>
    <row r="105" ht="15.6" customHeight="1" x14ac:dyDescent="0.25"/>
    <row r="106" ht="15.6" customHeight="1" x14ac:dyDescent="0.25"/>
    <row r="107" ht="15.6" customHeight="1" x14ac:dyDescent="0.25"/>
    <row r="108" ht="15.6" customHeight="1" x14ac:dyDescent="0.25"/>
    <row r="109" ht="15.6" customHeight="1" x14ac:dyDescent="0.25"/>
    <row r="110" ht="15.6" customHeight="1" x14ac:dyDescent="0.25"/>
    <row r="111" ht="15.6" customHeight="1" x14ac:dyDescent="0.25"/>
    <row r="112" ht="15.6" customHeight="1" x14ac:dyDescent="0.25"/>
    <row r="113" ht="15.6" customHeight="1" x14ac:dyDescent="0.25"/>
    <row r="114" ht="15.6" customHeight="1" x14ac:dyDescent="0.25"/>
    <row r="115" ht="15.6" customHeight="1" x14ac:dyDescent="0.25"/>
    <row r="116" ht="15.6" customHeight="1" x14ac:dyDescent="0.25"/>
    <row r="117" ht="15.6" customHeight="1" x14ac:dyDescent="0.25"/>
  </sheetData>
  <mergeCells count="208">
    <mergeCell ref="A2:K2"/>
    <mergeCell ref="A3:K3"/>
    <mergeCell ref="A4:K4"/>
    <mergeCell ref="F6:G6"/>
    <mergeCell ref="H6:I6"/>
    <mergeCell ref="A7:A9"/>
    <mergeCell ref="F7:G7"/>
    <mergeCell ref="H7:I7"/>
    <mergeCell ref="F8:G8"/>
    <mergeCell ref="H8:I8"/>
    <mergeCell ref="A13:A15"/>
    <mergeCell ref="F13:G13"/>
    <mergeCell ref="H13:I13"/>
    <mergeCell ref="F14:G14"/>
    <mergeCell ref="H14:I14"/>
    <mergeCell ref="F15:G15"/>
    <mergeCell ref="H15:I15"/>
    <mergeCell ref="F9:G9"/>
    <mergeCell ref="H9:I9"/>
    <mergeCell ref="A10:A12"/>
    <mergeCell ref="F10:G10"/>
    <mergeCell ref="H10:I10"/>
    <mergeCell ref="F11:G11"/>
    <mergeCell ref="H11:I11"/>
    <mergeCell ref="F12:G12"/>
    <mergeCell ref="H12:I12"/>
    <mergeCell ref="A19:A21"/>
    <mergeCell ref="F19:G19"/>
    <mergeCell ref="H19:I19"/>
    <mergeCell ref="F20:G20"/>
    <mergeCell ref="H20:I20"/>
    <mergeCell ref="F21:G21"/>
    <mergeCell ref="H21:I21"/>
    <mergeCell ref="A16:A18"/>
    <mergeCell ref="F16:G16"/>
    <mergeCell ref="H16:I16"/>
    <mergeCell ref="F17:G17"/>
    <mergeCell ref="H17:I17"/>
    <mergeCell ref="F18:G18"/>
    <mergeCell ref="H18:I18"/>
    <mergeCell ref="A25:A27"/>
    <mergeCell ref="F25:G25"/>
    <mergeCell ref="H25:I25"/>
    <mergeCell ref="F26:G26"/>
    <mergeCell ref="H26:I26"/>
    <mergeCell ref="F27:G27"/>
    <mergeCell ref="H27:I27"/>
    <mergeCell ref="A22:A24"/>
    <mergeCell ref="F22:G22"/>
    <mergeCell ref="H22:I22"/>
    <mergeCell ref="F23:G23"/>
    <mergeCell ref="H23:I23"/>
    <mergeCell ref="F24:G24"/>
    <mergeCell ref="H24:I24"/>
    <mergeCell ref="A31:A33"/>
    <mergeCell ref="F31:G31"/>
    <mergeCell ref="H31:I31"/>
    <mergeCell ref="F32:G32"/>
    <mergeCell ref="H32:I32"/>
    <mergeCell ref="F33:G33"/>
    <mergeCell ref="H33:I33"/>
    <mergeCell ref="A28:A30"/>
    <mergeCell ref="F28:G28"/>
    <mergeCell ref="H28:I28"/>
    <mergeCell ref="F29:G29"/>
    <mergeCell ref="H29:I29"/>
    <mergeCell ref="F30:G30"/>
    <mergeCell ref="H30:I30"/>
    <mergeCell ref="A37:A39"/>
    <mergeCell ref="F37:G37"/>
    <mergeCell ref="H37:I37"/>
    <mergeCell ref="F38:G38"/>
    <mergeCell ref="H38:I38"/>
    <mergeCell ref="F39:G39"/>
    <mergeCell ref="H39:I39"/>
    <mergeCell ref="A34:A36"/>
    <mergeCell ref="F34:G34"/>
    <mergeCell ref="H34:I34"/>
    <mergeCell ref="F35:G35"/>
    <mergeCell ref="H35:I35"/>
    <mergeCell ref="F36:G36"/>
    <mergeCell ref="H36:I36"/>
    <mergeCell ref="A43:A45"/>
    <mergeCell ref="F43:G43"/>
    <mergeCell ref="H43:I43"/>
    <mergeCell ref="F44:G44"/>
    <mergeCell ref="H44:I44"/>
    <mergeCell ref="F45:G45"/>
    <mergeCell ref="H45:I45"/>
    <mergeCell ref="A40:A42"/>
    <mergeCell ref="F40:G40"/>
    <mergeCell ref="H40:I40"/>
    <mergeCell ref="F41:G41"/>
    <mergeCell ref="H41:I41"/>
    <mergeCell ref="F42:G42"/>
    <mergeCell ref="H42:I42"/>
    <mergeCell ref="A49:A51"/>
    <mergeCell ref="F49:G49"/>
    <mergeCell ref="H49:I49"/>
    <mergeCell ref="F50:G50"/>
    <mergeCell ref="H50:I50"/>
    <mergeCell ref="F51:G51"/>
    <mergeCell ref="H51:I51"/>
    <mergeCell ref="A46:A48"/>
    <mergeCell ref="F46:G46"/>
    <mergeCell ref="H46:I46"/>
    <mergeCell ref="F47:G47"/>
    <mergeCell ref="H47:I47"/>
    <mergeCell ref="F48:G48"/>
    <mergeCell ref="H48:I48"/>
    <mergeCell ref="A55:A57"/>
    <mergeCell ref="F55:G55"/>
    <mergeCell ref="H55:I55"/>
    <mergeCell ref="F56:G56"/>
    <mergeCell ref="H56:I56"/>
    <mergeCell ref="F57:G57"/>
    <mergeCell ref="H57:I57"/>
    <mergeCell ref="A52:A54"/>
    <mergeCell ref="F52:G52"/>
    <mergeCell ref="H52:I52"/>
    <mergeCell ref="F53:G53"/>
    <mergeCell ref="H53:I53"/>
    <mergeCell ref="F54:G54"/>
    <mergeCell ref="H54:I54"/>
    <mergeCell ref="A61:A63"/>
    <mergeCell ref="F61:G61"/>
    <mergeCell ref="H61:I61"/>
    <mergeCell ref="F62:G62"/>
    <mergeCell ref="H62:I62"/>
    <mergeCell ref="F63:G63"/>
    <mergeCell ref="H63:I63"/>
    <mergeCell ref="A58:A60"/>
    <mergeCell ref="F58:G58"/>
    <mergeCell ref="H58:I58"/>
    <mergeCell ref="F59:G59"/>
    <mergeCell ref="H59:I59"/>
    <mergeCell ref="F60:G60"/>
    <mergeCell ref="H60:I60"/>
    <mergeCell ref="A67:A69"/>
    <mergeCell ref="F67:G67"/>
    <mergeCell ref="H67:I67"/>
    <mergeCell ref="F68:G68"/>
    <mergeCell ref="H68:I68"/>
    <mergeCell ref="F69:G69"/>
    <mergeCell ref="H69:I69"/>
    <mergeCell ref="A64:A66"/>
    <mergeCell ref="F64:G64"/>
    <mergeCell ref="H64:I64"/>
    <mergeCell ref="F65:G65"/>
    <mergeCell ref="H65:I65"/>
    <mergeCell ref="F66:G66"/>
    <mergeCell ref="H66:I66"/>
    <mergeCell ref="A73:A75"/>
    <mergeCell ref="F73:G73"/>
    <mergeCell ref="H73:I73"/>
    <mergeCell ref="F74:G74"/>
    <mergeCell ref="H74:I74"/>
    <mergeCell ref="F75:G75"/>
    <mergeCell ref="H75:I75"/>
    <mergeCell ref="A70:A72"/>
    <mergeCell ref="F70:G70"/>
    <mergeCell ref="H70:I70"/>
    <mergeCell ref="F71:G71"/>
    <mergeCell ref="H71:I71"/>
    <mergeCell ref="F72:G72"/>
    <mergeCell ref="H72:I72"/>
    <mergeCell ref="A79:A81"/>
    <mergeCell ref="F79:G79"/>
    <mergeCell ref="H79:I79"/>
    <mergeCell ref="F80:G80"/>
    <mergeCell ref="H80:I80"/>
    <mergeCell ref="F81:G81"/>
    <mergeCell ref="H81:I81"/>
    <mergeCell ref="A76:A78"/>
    <mergeCell ref="F76:G76"/>
    <mergeCell ref="H76:I76"/>
    <mergeCell ref="F77:G77"/>
    <mergeCell ref="H77:I77"/>
    <mergeCell ref="F78:G78"/>
    <mergeCell ref="H78:I78"/>
    <mergeCell ref="A85:A87"/>
    <mergeCell ref="F85:G85"/>
    <mergeCell ref="H85:I85"/>
    <mergeCell ref="F86:G86"/>
    <mergeCell ref="H86:I86"/>
    <mergeCell ref="F87:G87"/>
    <mergeCell ref="H87:I87"/>
    <mergeCell ref="A82:A84"/>
    <mergeCell ref="F82:G82"/>
    <mergeCell ref="H82:I82"/>
    <mergeCell ref="F83:G83"/>
    <mergeCell ref="H83:I83"/>
    <mergeCell ref="F84:G84"/>
    <mergeCell ref="H84:I84"/>
    <mergeCell ref="A91:A93"/>
    <mergeCell ref="F91:G91"/>
    <mergeCell ref="H91:I91"/>
    <mergeCell ref="F92:G92"/>
    <mergeCell ref="H92:I92"/>
    <mergeCell ref="F93:G93"/>
    <mergeCell ref="H93:I93"/>
    <mergeCell ref="A88:A90"/>
    <mergeCell ref="F88:G88"/>
    <mergeCell ref="H88:I88"/>
    <mergeCell ref="F89:G89"/>
    <mergeCell ref="H89:I89"/>
    <mergeCell ref="F90:G90"/>
    <mergeCell ref="H90:I90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58FCA-6463-498F-A375-D690B59B8E96}">
  <sheetPr>
    <tabColor rgb="FF00B0F0"/>
  </sheetPr>
  <dimension ref="A1:I166"/>
  <sheetViews>
    <sheetView view="pageBreakPreview" zoomScale="60" zoomScaleNormal="100" workbookViewId="0">
      <selection sqref="A1:XFD1048576"/>
    </sheetView>
  </sheetViews>
  <sheetFormatPr defaultColWidth="9" defaultRowHeight="21" x14ac:dyDescent="0.35"/>
  <cols>
    <col min="1" max="1" width="8.75" style="21" customWidth="1"/>
    <col min="2" max="2" width="34.875" style="21" customWidth="1"/>
    <col min="3" max="4" width="19.625" style="21" customWidth="1"/>
    <col min="5" max="5" width="27.125" style="21" customWidth="1"/>
    <col min="6" max="7" width="31.875" style="21" customWidth="1"/>
    <col min="8" max="9" width="29.625" style="21" customWidth="1"/>
    <col min="10" max="16384" width="9" style="19"/>
  </cols>
  <sheetData>
    <row r="1" spans="1:9" x14ac:dyDescent="0.35">
      <c r="A1" s="718" t="s">
        <v>1983</v>
      </c>
      <c r="B1" s="718"/>
      <c r="C1" s="718"/>
      <c r="D1" s="718"/>
      <c r="E1" s="718"/>
      <c r="F1" s="718"/>
      <c r="G1" s="718"/>
      <c r="H1" s="718"/>
      <c r="I1" s="718"/>
    </row>
    <row r="2" spans="1:9" x14ac:dyDescent="0.35">
      <c r="A2" s="719" t="s">
        <v>430</v>
      </c>
      <c r="B2" s="719"/>
      <c r="C2" s="719"/>
      <c r="D2" s="719"/>
      <c r="E2" s="719"/>
      <c r="F2" s="719"/>
      <c r="G2" s="719"/>
      <c r="H2" s="719"/>
      <c r="I2" s="719"/>
    </row>
    <row r="3" spans="1:9" x14ac:dyDescent="0.35">
      <c r="A3" s="720" t="s">
        <v>866</v>
      </c>
      <c r="B3" s="720"/>
      <c r="C3" s="720"/>
      <c r="D3" s="720"/>
      <c r="E3" s="720"/>
      <c r="F3" s="720"/>
      <c r="G3" s="720"/>
      <c r="H3" s="720"/>
      <c r="I3" s="720"/>
    </row>
    <row r="4" spans="1:9" x14ac:dyDescent="0.35">
      <c r="A4" s="118" t="s">
        <v>0</v>
      </c>
      <c r="B4" s="118" t="s">
        <v>1</v>
      </c>
      <c r="C4" s="175" t="s">
        <v>11</v>
      </c>
      <c r="D4" s="175" t="s">
        <v>2</v>
      </c>
      <c r="E4" s="118" t="s">
        <v>3</v>
      </c>
      <c r="F4" s="118" t="s">
        <v>4</v>
      </c>
      <c r="G4" s="176" t="s">
        <v>5</v>
      </c>
      <c r="H4" s="118" t="s">
        <v>6</v>
      </c>
      <c r="I4" s="118" t="s">
        <v>7</v>
      </c>
    </row>
    <row r="5" spans="1:9" x14ac:dyDescent="0.35">
      <c r="A5" s="177">
        <v>1</v>
      </c>
      <c r="B5" s="177" t="s">
        <v>114</v>
      </c>
      <c r="C5" s="178"/>
      <c r="D5" s="178"/>
      <c r="E5" s="177"/>
      <c r="F5" s="178" t="s">
        <v>122</v>
      </c>
      <c r="G5" s="178" t="str">
        <f t="shared" ref="G5" si="0">+F5</f>
        <v>หจก.ศรีสัชออยล์</v>
      </c>
      <c r="H5" s="177"/>
      <c r="I5" s="179" t="s">
        <v>1984</v>
      </c>
    </row>
    <row r="6" spans="1:9" x14ac:dyDescent="0.35">
      <c r="A6" s="20"/>
      <c r="B6" s="20" t="s">
        <v>644</v>
      </c>
      <c r="C6" s="180" t="s">
        <v>270</v>
      </c>
      <c r="D6" s="180" t="str">
        <f>C6</f>
        <v>6,100.00 บาท</v>
      </c>
      <c r="E6" s="20" t="s">
        <v>40</v>
      </c>
      <c r="F6" s="180" t="s">
        <v>42</v>
      </c>
      <c r="G6" s="180" t="s">
        <v>43</v>
      </c>
      <c r="H6" s="20" t="s">
        <v>121</v>
      </c>
      <c r="I6" s="181" t="s">
        <v>1985</v>
      </c>
    </row>
    <row r="7" spans="1:9" x14ac:dyDescent="0.35">
      <c r="A7" s="182"/>
      <c r="B7" s="162"/>
      <c r="C7" s="183"/>
      <c r="D7" s="183"/>
      <c r="E7" s="182"/>
      <c r="F7" s="183" t="str">
        <f>C6</f>
        <v>6,100.00 บาท</v>
      </c>
      <c r="G7" s="183" t="str">
        <f>C6</f>
        <v>6,100.00 บาท</v>
      </c>
      <c r="H7" s="182"/>
      <c r="I7" s="184"/>
    </row>
    <row r="8" spans="1:9" x14ac:dyDescent="0.35">
      <c r="A8" s="177">
        <v>2</v>
      </c>
      <c r="B8" s="158" t="s">
        <v>640</v>
      </c>
      <c r="C8" s="178"/>
      <c r="D8" s="178"/>
      <c r="E8" s="177"/>
      <c r="F8" s="178" t="s">
        <v>122</v>
      </c>
      <c r="G8" s="178" t="str">
        <f t="shared" ref="G8" si="1">+F8</f>
        <v>หจก.ศรีสัชออยล์</v>
      </c>
      <c r="H8" s="177"/>
      <c r="I8" s="179" t="s">
        <v>1986</v>
      </c>
    </row>
    <row r="9" spans="1:9" x14ac:dyDescent="0.35">
      <c r="A9" s="20"/>
      <c r="B9" s="159" t="s">
        <v>641</v>
      </c>
      <c r="C9" s="180" t="s">
        <v>498</v>
      </c>
      <c r="D9" s="180" t="str">
        <f>C9</f>
        <v>1,525.00 บาท</v>
      </c>
      <c r="E9" s="20" t="s">
        <v>40</v>
      </c>
      <c r="F9" s="180" t="s">
        <v>42</v>
      </c>
      <c r="G9" s="180" t="s">
        <v>43</v>
      </c>
      <c r="H9" s="20" t="s">
        <v>121</v>
      </c>
      <c r="I9" s="181" t="s">
        <v>1985</v>
      </c>
    </row>
    <row r="10" spans="1:9" x14ac:dyDescent="0.35">
      <c r="A10" s="182"/>
      <c r="B10" s="162"/>
      <c r="C10" s="183"/>
      <c r="D10" s="183"/>
      <c r="E10" s="182"/>
      <c r="F10" s="183" t="str">
        <f>C9</f>
        <v>1,525.00 บาท</v>
      </c>
      <c r="G10" s="183" t="str">
        <f>C9</f>
        <v>1,525.00 บาท</v>
      </c>
      <c r="H10" s="182"/>
      <c r="I10" s="184"/>
    </row>
    <row r="11" spans="1:9" x14ac:dyDescent="0.35">
      <c r="A11" s="177">
        <v>3</v>
      </c>
      <c r="B11" s="158" t="s">
        <v>115</v>
      </c>
      <c r="C11" s="178"/>
      <c r="D11" s="178"/>
      <c r="E11" s="177"/>
      <c r="F11" s="178" t="s">
        <v>122</v>
      </c>
      <c r="G11" s="178" t="str">
        <f t="shared" ref="G11" si="2">+F11</f>
        <v>หจก.ศรีสัชออยล์</v>
      </c>
      <c r="H11" s="177"/>
      <c r="I11" s="179" t="s">
        <v>1987</v>
      </c>
    </row>
    <row r="12" spans="1:9" x14ac:dyDescent="0.35">
      <c r="A12" s="20"/>
      <c r="B12" s="20" t="s">
        <v>125</v>
      </c>
      <c r="C12" s="180" t="s">
        <v>295</v>
      </c>
      <c r="D12" s="180" t="str">
        <f>C12</f>
        <v>1,830.00 บาท</v>
      </c>
      <c r="E12" s="20" t="s">
        <v>40</v>
      </c>
      <c r="F12" s="180" t="s">
        <v>42</v>
      </c>
      <c r="G12" s="180" t="s">
        <v>43</v>
      </c>
      <c r="H12" s="20" t="s">
        <v>121</v>
      </c>
      <c r="I12" s="181" t="s">
        <v>1985</v>
      </c>
    </row>
    <row r="13" spans="1:9" x14ac:dyDescent="0.35">
      <c r="A13" s="182"/>
      <c r="B13" s="182"/>
      <c r="C13" s="183"/>
      <c r="D13" s="183"/>
      <c r="E13" s="182"/>
      <c r="F13" s="183" t="str">
        <f>D12</f>
        <v>1,830.00 บาท</v>
      </c>
      <c r="G13" s="183" t="str">
        <f>D12</f>
        <v>1,830.00 บาท</v>
      </c>
      <c r="H13" s="182"/>
      <c r="I13" s="184"/>
    </row>
    <row r="14" spans="1:9" x14ac:dyDescent="0.35">
      <c r="A14" s="177">
        <v>4</v>
      </c>
      <c r="B14" s="177" t="s">
        <v>1988</v>
      </c>
      <c r="C14" s="178"/>
      <c r="D14" s="178"/>
      <c r="E14" s="177"/>
      <c r="F14" s="178" t="s">
        <v>1989</v>
      </c>
      <c r="G14" s="178" t="str">
        <f t="shared" ref="G14" si="3">+F14</f>
        <v>ร้านศรีสัชสติกเกอร์</v>
      </c>
      <c r="H14" s="177"/>
      <c r="I14" s="179" t="s">
        <v>1990</v>
      </c>
    </row>
    <row r="15" spans="1:9" x14ac:dyDescent="0.35">
      <c r="A15" s="20"/>
      <c r="B15" s="20" t="s">
        <v>1991</v>
      </c>
      <c r="C15" s="180" t="s">
        <v>1992</v>
      </c>
      <c r="D15" s="180" t="str">
        <f>C15</f>
        <v>1,040.00 บาท</v>
      </c>
      <c r="E15" s="20" t="s">
        <v>40</v>
      </c>
      <c r="F15" s="180" t="s">
        <v>42</v>
      </c>
      <c r="G15" s="180" t="s">
        <v>43</v>
      </c>
      <c r="H15" s="20" t="s">
        <v>121</v>
      </c>
      <c r="I15" s="181" t="s">
        <v>1985</v>
      </c>
    </row>
    <row r="16" spans="1:9" x14ac:dyDescent="0.35">
      <c r="A16" s="182"/>
      <c r="B16" s="182"/>
      <c r="C16" s="183"/>
      <c r="D16" s="183"/>
      <c r="E16" s="182"/>
      <c r="F16" s="183" t="str">
        <f>C15</f>
        <v>1,040.00 บาท</v>
      </c>
      <c r="G16" s="183" t="str">
        <f>D15</f>
        <v>1,040.00 บาท</v>
      </c>
      <c r="H16" s="182"/>
      <c r="I16" s="184"/>
    </row>
    <row r="17" spans="1:9" x14ac:dyDescent="0.35">
      <c r="A17" s="177">
        <v>5</v>
      </c>
      <c r="B17" s="177" t="s">
        <v>1993</v>
      </c>
      <c r="C17" s="178"/>
      <c r="D17" s="178"/>
      <c r="E17" s="177"/>
      <c r="F17" s="178" t="s">
        <v>1994</v>
      </c>
      <c r="G17" s="178" t="str">
        <f t="shared" ref="G17" si="4">+F17</f>
        <v>อู่ช่างโรจน์ (เฮียหนวด)</v>
      </c>
      <c r="H17" s="177"/>
      <c r="I17" s="179" t="s">
        <v>667</v>
      </c>
    </row>
    <row r="18" spans="1:9" x14ac:dyDescent="0.35">
      <c r="A18" s="20"/>
      <c r="B18" s="20" t="s">
        <v>1995</v>
      </c>
      <c r="C18" s="180" t="s">
        <v>1996</v>
      </c>
      <c r="D18" s="180" t="str">
        <f>C18</f>
        <v>1,230.00 บาท</v>
      </c>
      <c r="E18" s="20" t="s">
        <v>40</v>
      </c>
      <c r="F18" s="180" t="s">
        <v>42</v>
      </c>
      <c r="G18" s="180" t="s">
        <v>43</v>
      </c>
      <c r="H18" s="20" t="s">
        <v>121</v>
      </c>
      <c r="I18" s="181" t="s">
        <v>1997</v>
      </c>
    </row>
    <row r="19" spans="1:9" x14ac:dyDescent="0.35">
      <c r="A19" s="182"/>
      <c r="B19" s="182"/>
      <c r="C19" s="183"/>
      <c r="D19" s="183"/>
      <c r="E19" s="182"/>
      <c r="F19" s="183" t="str">
        <f>C18</f>
        <v>1,230.00 บาท</v>
      </c>
      <c r="G19" s="183" t="str">
        <f>D18</f>
        <v>1,230.00 บาท</v>
      </c>
      <c r="H19" s="182"/>
      <c r="I19" s="184"/>
    </row>
    <row r="20" spans="1:9" x14ac:dyDescent="0.35">
      <c r="A20" s="177">
        <v>6</v>
      </c>
      <c r="B20" s="20" t="s">
        <v>1998</v>
      </c>
      <c r="C20" s="178"/>
      <c r="D20" s="178"/>
      <c r="E20" s="177"/>
      <c r="F20" s="178" t="s">
        <v>1994</v>
      </c>
      <c r="G20" s="178" t="str">
        <f t="shared" ref="G20" si="5">+F20</f>
        <v>อู่ช่างโรจน์ (เฮียหนวด)</v>
      </c>
      <c r="H20" s="177"/>
      <c r="I20" s="179" t="s">
        <v>642</v>
      </c>
    </row>
    <row r="21" spans="1:9" x14ac:dyDescent="0.35">
      <c r="A21" s="20"/>
      <c r="B21" s="21" t="s">
        <v>1995</v>
      </c>
      <c r="C21" s="180" t="s">
        <v>453</v>
      </c>
      <c r="D21" s="180" t="str">
        <f>C21</f>
        <v>1,080.00 บาท</v>
      </c>
      <c r="E21" s="20" t="s">
        <v>40</v>
      </c>
      <c r="F21" s="180" t="s">
        <v>42</v>
      </c>
      <c r="G21" s="180" t="s">
        <v>43</v>
      </c>
      <c r="H21" s="20" t="s">
        <v>121</v>
      </c>
      <c r="I21" s="181" t="s">
        <v>1997</v>
      </c>
    </row>
    <row r="22" spans="1:9" x14ac:dyDescent="0.35">
      <c r="A22" s="182"/>
      <c r="B22" s="182"/>
      <c r="C22" s="183"/>
      <c r="D22" s="183"/>
      <c r="E22" s="182"/>
      <c r="F22" s="183" t="str">
        <f>D21</f>
        <v>1,080.00 บาท</v>
      </c>
      <c r="G22" s="183" t="str">
        <f>D21</f>
        <v>1,080.00 บาท</v>
      </c>
      <c r="H22" s="182"/>
      <c r="I22" s="184"/>
    </row>
    <row r="23" spans="1:9" x14ac:dyDescent="0.35">
      <c r="A23" s="177">
        <v>7</v>
      </c>
      <c r="B23" s="177" t="s">
        <v>117</v>
      </c>
      <c r="C23" s="178"/>
      <c r="D23" s="178"/>
      <c r="E23" s="177"/>
      <c r="F23" s="178" t="s">
        <v>122</v>
      </c>
      <c r="G23" s="178" t="str">
        <f t="shared" ref="G23" si="6">+F23</f>
        <v>หจก.ศรีสัชออยล์</v>
      </c>
      <c r="H23" s="177"/>
      <c r="I23" s="179" t="s">
        <v>1999</v>
      </c>
    </row>
    <row r="24" spans="1:9" x14ac:dyDescent="0.35">
      <c r="A24" s="20"/>
      <c r="B24" s="20" t="s">
        <v>123</v>
      </c>
      <c r="C24" s="180" t="s">
        <v>649</v>
      </c>
      <c r="D24" s="180" t="str">
        <f>C24</f>
        <v>595.00 บาท</v>
      </c>
      <c r="E24" s="20" t="s">
        <v>40</v>
      </c>
      <c r="F24" s="180" t="s">
        <v>42</v>
      </c>
      <c r="G24" s="180" t="s">
        <v>43</v>
      </c>
      <c r="H24" s="20" t="s">
        <v>121</v>
      </c>
      <c r="I24" s="181" t="s">
        <v>1997</v>
      </c>
    </row>
    <row r="25" spans="1:9" x14ac:dyDescent="0.35">
      <c r="A25" s="182"/>
      <c r="B25" s="182"/>
      <c r="C25" s="183"/>
      <c r="D25" s="183"/>
      <c r="E25" s="182"/>
      <c r="F25" s="183" t="str">
        <f>C24</f>
        <v>595.00 บาท</v>
      </c>
      <c r="G25" s="183" t="str">
        <f>C24</f>
        <v>595.00 บาท</v>
      </c>
      <c r="H25" s="182"/>
      <c r="I25" s="184" t="s">
        <v>124</v>
      </c>
    </row>
    <row r="26" spans="1:9" s="16" customFormat="1" x14ac:dyDescent="0.35">
      <c r="A26" s="177">
        <v>8</v>
      </c>
      <c r="B26" s="177" t="s">
        <v>117</v>
      </c>
      <c r="C26" s="178"/>
      <c r="D26" s="170"/>
      <c r="E26" s="158"/>
      <c r="F26" s="170" t="s">
        <v>122</v>
      </c>
      <c r="G26" s="170" t="str">
        <f t="shared" ref="G26" si="7">+F26</f>
        <v>หจก.ศรีสัชออยล์</v>
      </c>
      <c r="H26" s="158"/>
      <c r="I26" s="169" t="s">
        <v>2000</v>
      </c>
    </row>
    <row r="27" spans="1:9" s="16" customFormat="1" x14ac:dyDescent="0.35">
      <c r="A27" s="20"/>
      <c r="B27" s="20" t="s">
        <v>120</v>
      </c>
      <c r="C27" s="180" t="s">
        <v>649</v>
      </c>
      <c r="D27" s="167" t="str">
        <f>C27</f>
        <v>595.00 บาท</v>
      </c>
      <c r="E27" s="159" t="s">
        <v>40</v>
      </c>
      <c r="F27" s="167" t="s">
        <v>42</v>
      </c>
      <c r="G27" s="167" t="s">
        <v>43</v>
      </c>
      <c r="H27" s="159" t="s">
        <v>121</v>
      </c>
      <c r="I27" s="161" t="s">
        <v>1997</v>
      </c>
    </row>
    <row r="28" spans="1:9" s="16" customFormat="1" x14ac:dyDescent="0.35">
      <c r="A28" s="182"/>
      <c r="B28" s="182"/>
      <c r="C28" s="183"/>
      <c r="D28" s="164"/>
      <c r="E28" s="162"/>
      <c r="F28" s="164" t="str">
        <f>C27</f>
        <v>595.00 บาท</v>
      </c>
      <c r="G28" s="164" t="str">
        <f>C27</f>
        <v>595.00 บาท</v>
      </c>
      <c r="H28" s="162"/>
      <c r="I28" s="165"/>
    </row>
    <row r="29" spans="1:9" x14ac:dyDescent="0.35">
      <c r="A29" s="177">
        <v>9</v>
      </c>
      <c r="B29" s="177" t="s">
        <v>1998</v>
      </c>
      <c r="C29" s="178"/>
      <c r="D29" s="178"/>
      <c r="E29" s="177"/>
      <c r="F29" s="178" t="s">
        <v>122</v>
      </c>
      <c r="G29" s="178" t="str">
        <f t="shared" ref="G29" si="8">+F29</f>
        <v>หจก.ศรีสัชออยล์</v>
      </c>
      <c r="H29" s="177"/>
      <c r="I29" s="179" t="s">
        <v>2001</v>
      </c>
    </row>
    <row r="30" spans="1:9" x14ac:dyDescent="0.35">
      <c r="A30" s="20"/>
      <c r="B30" s="20" t="s">
        <v>1995</v>
      </c>
      <c r="C30" s="180" t="s">
        <v>2002</v>
      </c>
      <c r="D30" s="180" t="str">
        <f>C30</f>
        <v>1,191.00 บาท</v>
      </c>
      <c r="E30" s="20" t="s">
        <v>40</v>
      </c>
      <c r="F30" s="180" t="s">
        <v>42</v>
      </c>
      <c r="G30" s="180" t="s">
        <v>43</v>
      </c>
      <c r="H30" s="20" t="s">
        <v>121</v>
      </c>
      <c r="I30" s="181" t="s">
        <v>1997</v>
      </c>
    </row>
    <row r="31" spans="1:9" x14ac:dyDescent="0.35">
      <c r="A31" s="182"/>
      <c r="B31" s="182"/>
      <c r="C31" s="183"/>
      <c r="D31" s="183"/>
      <c r="E31" s="182"/>
      <c r="F31" s="183" t="str">
        <f>C30</f>
        <v>1,191.00 บาท</v>
      </c>
      <c r="G31" s="183" t="str">
        <f>C30</f>
        <v>1,191.00 บาท</v>
      </c>
      <c r="H31" s="182"/>
      <c r="I31" s="184"/>
    </row>
    <row r="32" spans="1:9" x14ac:dyDescent="0.35">
      <c r="A32" s="177">
        <v>10</v>
      </c>
      <c r="B32" s="20" t="s">
        <v>2003</v>
      </c>
      <c r="C32" s="180"/>
      <c r="D32" s="180"/>
      <c r="E32" s="20"/>
      <c r="F32" s="180" t="s">
        <v>1994</v>
      </c>
      <c r="G32" s="180" t="str">
        <f t="shared" ref="G32" si="9">+F32</f>
        <v>อู่ช่างโรจน์ (เฮียหนวด)</v>
      </c>
      <c r="H32" s="20"/>
      <c r="I32" s="185" t="s">
        <v>2004</v>
      </c>
    </row>
    <row r="33" spans="1:9" x14ac:dyDescent="0.35">
      <c r="A33" s="20"/>
      <c r="B33" s="20" t="s">
        <v>123</v>
      </c>
      <c r="C33" s="180" t="s">
        <v>2005</v>
      </c>
      <c r="D33" s="180" t="str">
        <f>C33</f>
        <v>2,520.00 บาท</v>
      </c>
      <c r="E33" s="20" t="s">
        <v>40</v>
      </c>
      <c r="F33" s="180" t="s">
        <v>42</v>
      </c>
      <c r="G33" s="180" t="s">
        <v>43</v>
      </c>
      <c r="H33" s="20" t="s">
        <v>121</v>
      </c>
      <c r="I33" s="185" t="s">
        <v>2006</v>
      </c>
    </row>
    <row r="34" spans="1:9" x14ac:dyDescent="0.35">
      <c r="A34" s="182"/>
      <c r="B34" s="20"/>
      <c r="C34" s="180"/>
      <c r="D34" s="180"/>
      <c r="E34" s="20"/>
      <c r="F34" s="180" t="str">
        <f>C33</f>
        <v>2,520.00 บาท</v>
      </c>
      <c r="G34" s="180" t="str">
        <f>C33</f>
        <v>2,520.00 บาท</v>
      </c>
      <c r="H34" s="20"/>
      <c r="I34" s="185"/>
    </row>
    <row r="35" spans="1:9" x14ac:dyDescent="0.35">
      <c r="A35" s="177">
        <v>11</v>
      </c>
      <c r="B35" s="177" t="s">
        <v>2007</v>
      </c>
      <c r="C35" s="178"/>
      <c r="D35" s="178"/>
      <c r="E35" s="177"/>
      <c r="F35" s="178" t="s">
        <v>639</v>
      </c>
      <c r="G35" s="178" t="str">
        <f t="shared" ref="G35" si="10">+F35</f>
        <v>ร้านเกษรวัสดุก่อสร้าง</v>
      </c>
      <c r="H35" s="177"/>
      <c r="I35" s="179" t="s">
        <v>701</v>
      </c>
    </row>
    <row r="36" spans="1:9" x14ac:dyDescent="0.35">
      <c r="A36" s="20"/>
      <c r="B36" s="20"/>
      <c r="C36" s="180" t="s">
        <v>2008</v>
      </c>
      <c r="D36" s="180" t="str">
        <f>C36</f>
        <v>3,830.00 บาท</v>
      </c>
      <c r="E36" s="20" t="s">
        <v>40</v>
      </c>
      <c r="F36" s="180" t="s">
        <v>42</v>
      </c>
      <c r="G36" s="180" t="s">
        <v>43</v>
      </c>
      <c r="H36" s="20" t="s">
        <v>121</v>
      </c>
      <c r="I36" s="181" t="s">
        <v>2006</v>
      </c>
    </row>
    <row r="37" spans="1:9" x14ac:dyDescent="0.35">
      <c r="A37" s="182"/>
      <c r="B37" s="182"/>
      <c r="C37" s="164"/>
      <c r="D37" s="183"/>
      <c r="E37" s="182"/>
      <c r="F37" s="183" t="str">
        <f>C36</f>
        <v>3,830.00 บาท</v>
      </c>
      <c r="G37" s="183" t="str">
        <f>C36</f>
        <v>3,830.00 บาท</v>
      </c>
      <c r="H37" s="182"/>
      <c r="I37" s="184"/>
    </row>
    <row r="38" spans="1:9" x14ac:dyDescent="0.35">
      <c r="A38" s="177">
        <v>12</v>
      </c>
      <c r="B38" s="177" t="s">
        <v>653</v>
      </c>
      <c r="C38" s="17"/>
      <c r="D38" s="178"/>
      <c r="E38" s="177"/>
      <c r="F38" s="178" t="s">
        <v>639</v>
      </c>
      <c r="G38" s="178" t="str">
        <f t="shared" ref="G38" si="11">+F38</f>
        <v>ร้านเกษรวัสดุก่อสร้าง</v>
      </c>
      <c r="H38" s="177"/>
      <c r="I38" s="179" t="s">
        <v>2009</v>
      </c>
    </row>
    <row r="39" spans="1:9" x14ac:dyDescent="0.35">
      <c r="A39" s="20"/>
      <c r="C39" s="167" t="s">
        <v>2010</v>
      </c>
      <c r="D39" s="186" t="str">
        <f>C39</f>
        <v>1,890.00 บาท</v>
      </c>
      <c r="E39" s="20" t="s">
        <v>40</v>
      </c>
      <c r="F39" s="180" t="s">
        <v>42</v>
      </c>
      <c r="G39" s="180" t="s">
        <v>43</v>
      </c>
      <c r="H39" s="20" t="s">
        <v>121</v>
      </c>
      <c r="I39" s="181" t="s">
        <v>2006</v>
      </c>
    </row>
    <row r="40" spans="1:9" x14ac:dyDescent="0.35">
      <c r="A40" s="182"/>
      <c r="B40" s="182"/>
      <c r="C40" s="164"/>
      <c r="D40" s="183"/>
      <c r="E40" s="182"/>
      <c r="F40" s="183" t="str">
        <f>C39</f>
        <v>1,890.00 บาท</v>
      </c>
      <c r="G40" s="183" t="str">
        <f>C39</f>
        <v>1,890.00 บาท</v>
      </c>
      <c r="H40" s="182"/>
      <c r="I40" s="184"/>
    </row>
    <row r="41" spans="1:9" x14ac:dyDescent="0.35">
      <c r="A41" s="177">
        <v>13</v>
      </c>
      <c r="B41" s="177" t="s">
        <v>114</v>
      </c>
      <c r="C41" s="170"/>
      <c r="D41" s="178"/>
      <c r="E41" s="177"/>
      <c r="F41" s="178" t="s">
        <v>122</v>
      </c>
      <c r="G41" s="178" t="str">
        <f t="shared" ref="G41" si="12">+F41</f>
        <v>หจก.ศรีสัชออยล์</v>
      </c>
      <c r="H41" s="177"/>
      <c r="I41" s="179" t="s">
        <v>2011</v>
      </c>
    </row>
    <row r="42" spans="1:9" x14ac:dyDescent="0.35">
      <c r="A42" s="20"/>
      <c r="B42" s="20" t="s">
        <v>644</v>
      </c>
      <c r="C42" s="167" t="s">
        <v>270</v>
      </c>
      <c r="D42" s="180" t="str">
        <f>C42</f>
        <v>6,100.00 บาท</v>
      </c>
      <c r="E42" s="20" t="s">
        <v>40</v>
      </c>
      <c r="F42" s="180" t="s">
        <v>42</v>
      </c>
      <c r="G42" s="180" t="s">
        <v>43</v>
      </c>
      <c r="H42" s="20" t="s">
        <v>121</v>
      </c>
      <c r="I42" s="185" t="s">
        <v>2006</v>
      </c>
    </row>
    <row r="43" spans="1:9" x14ac:dyDescent="0.35">
      <c r="A43" s="182"/>
      <c r="B43" s="182"/>
      <c r="C43" s="164"/>
      <c r="D43" s="183"/>
      <c r="E43" s="182"/>
      <c r="F43" s="183" t="str">
        <f>C42</f>
        <v>6,100.00 บาท</v>
      </c>
      <c r="G43" s="183" t="str">
        <f>C42</f>
        <v>6,100.00 บาท</v>
      </c>
      <c r="H43" s="182"/>
      <c r="I43" s="184"/>
    </row>
    <row r="44" spans="1:9" x14ac:dyDescent="0.35">
      <c r="A44" s="177">
        <v>14</v>
      </c>
      <c r="B44" s="20" t="s">
        <v>115</v>
      </c>
      <c r="C44" s="167"/>
      <c r="D44" s="180"/>
      <c r="E44" s="20"/>
      <c r="F44" s="180" t="s">
        <v>122</v>
      </c>
      <c r="G44" s="180" t="str">
        <f t="shared" ref="G44" si="13">+F44</f>
        <v>หจก.ศรีสัชออยล์</v>
      </c>
      <c r="H44" s="20"/>
      <c r="I44" s="185" t="s">
        <v>2012</v>
      </c>
    </row>
    <row r="45" spans="1:9" x14ac:dyDescent="0.35">
      <c r="A45" s="20"/>
      <c r="B45" s="20" t="s">
        <v>125</v>
      </c>
      <c r="C45" s="167" t="s">
        <v>431</v>
      </c>
      <c r="D45" s="180" t="str">
        <f>C45</f>
        <v>1,982.00 บาท</v>
      </c>
      <c r="E45" s="20" t="s">
        <v>40</v>
      </c>
      <c r="F45" s="180" t="s">
        <v>42</v>
      </c>
      <c r="G45" s="180" t="s">
        <v>43</v>
      </c>
      <c r="H45" s="20" t="s">
        <v>121</v>
      </c>
      <c r="I45" s="185" t="s">
        <v>2013</v>
      </c>
    </row>
    <row r="46" spans="1:9" x14ac:dyDescent="0.35">
      <c r="A46" s="182"/>
      <c r="B46" s="182"/>
      <c r="C46" s="164"/>
      <c r="D46" s="183"/>
      <c r="E46" s="182"/>
      <c r="F46" s="183" t="str">
        <f>C45</f>
        <v>1,982.00 บาท</v>
      </c>
      <c r="G46" s="183" t="str">
        <f>C45</f>
        <v>1,982.00 บาท</v>
      </c>
      <c r="H46" s="182"/>
      <c r="I46" s="184"/>
    </row>
    <row r="47" spans="1:9" x14ac:dyDescent="0.35">
      <c r="A47" s="177">
        <v>15</v>
      </c>
      <c r="B47" s="177" t="s">
        <v>2014</v>
      </c>
      <c r="C47" s="170"/>
      <c r="D47" s="178"/>
      <c r="E47" s="177"/>
      <c r="F47" s="178" t="s">
        <v>2015</v>
      </c>
      <c r="G47" s="178" t="str">
        <f t="shared" ref="G47" si="14">+F47</f>
        <v>ร้านยุติธรรมบุ๊กช็อป</v>
      </c>
      <c r="H47" s="177"/>
      <c r="I47" s="179" t="s">
        <v>2016</v>
      </c>
    </row>
    <row r="48" spans="1:9" x14ac:dyDescent="0.35">
      <c r="A48" s="20"/>
      <c r="B48" s="20"/>
      <c r="C48" s="167" t="s">
        <v>2017</v>
      </c>
      <c r="D48" s="180" t="str">
        <f>C48</f>
        <v>2,434.00 บาท</v>
      </c>
      <c r="E48" s="20" t="s">
        <v>40</v>
      </c>
      <c r="F48" s="180" t="s">
        <v>42</v>
      </c>
      <c r="G48" s="180" t="s">
        <v>43</v>
      </c>
      <c r="H48" s="20" t="s">
        <v>121</v>
      </c>
      <c r="I48" s="181" t="s">
        <v>2013</v>
      </c>
    </row>
    <row r="49" spans="1:9" x14ac:dyDescent="0.35">
      <c r="A49" s="182"/>
      <c r="B49" s="182"/>
      <c r="C49" s="164"/>
      <c r="D49" s="183"/>
      <c r="E49" s="182"/>
      <c r="F49" s="183" t="str">
        <f>C48</f>
        <v>2,434.00 บาท</v>
      </c>
      <c r="G49" s="183" t="str">
        <f>C48</f>
        <v>2,434.00 บาท</v>
      </c>
      <c r="H49" s="182"/>
      <c r="I49" s="184"/>
    </row>
    <row r="50" spans="1:9" x14ac:dyDescent="0.35">
      <c r="A50" s="177">
        <v>16</v>
      </c>
      <c r="B50" s="177" t="s">
        <v>2018</v>
      </c>
      <c r="C50" s="170"/>
      <c r="D50" s="178"/>
      <c r="E50" s="177"/>
      <c r="F50" s="178" t="s">
        <v>2019</v>
      </c>
      <c r="G50" s="178" t="str">
        <f t="shared" ref="G50" si="15">+F50</f>
        <v>บ้านคอมฯ</v>
      </c>
      <c r="H50" s="177"/>
      <c r="I50" s="179" t="s">
        <v>2020</v>
      </c>
    </row>
    <row r="51" spans="1:9" x14ac:dyDescent="0.35">
      <c r="A51" s="20"/>
      <c r="B51" s="20"/>
      <c r="C51" s="167" t="s">
        <v>2021</v>
      </c>
      <c r="D51" s="180" t="str">
        <f>C51</f>
        <v>2,420.00 บาท</v>
      </c>
      <c r="E51" s="20" t="s">
        <v>40</v>
      </c>
      <c r="F51" s="180" t="s">
        <v>42</v>
      </c>
      <c r="G51" s="180" t="s">
        <v>43</v>
      </c>
      <c r="H51" s="20" t="s">
        <v>121</v>
      </c>
      <c r="I51" s="181" t="s">
        <v>2022</v>
      </c>
    </row>
    <row r="52" spans="1:9" x14ac:dyDescent="0.35">
      <c r="A52" s="182"/>
      <c r="B52" s="182"/>
      <c r="C52" s="164"/>
      <c r="D52" s="183"/>
      <c r="E52" s="182"/>
      <c r="F52" s="183" t="str">
        <f>C51</f>
        <v>2,420.00 บาท</v>
      </c>
      <c r="G52" s="183" t="str">
        <f>C51</f>
        <v>2,420.00 บาท</v>
      </c>
      <c r="H52" s="182"/>
      <c r="I52" s="184"/>
    </row>
    <row r="53" spans="1:9" x14ac:dyDescent="0.35">
      <c r="A53" s="177">
        <v>17</v>
      </c>
      <c r="B53" s="177" t="s">
        <v>640</v>
      </c>
      <c r="C53" s="178"/>
      <c r="D53" s="178"/>
      <c r="E53" s="177"/>
      <c r="F53" s="178" t="s">
        <v>122</v>
      </c>
      <c r="G53" s="178" t="str">
        <f>F53</f>
        <v>หจก.ศรีสัชออยล์</v>
      </c>
      <c r="H53" s="177"/>
      <c r="I53" s="179" t="s">
        <v>2023</v>
      </c>
    </row>
    <row r="54" spans="1:9" x14ac:dyDescent="0.35">
      <c r="A54" s="20"/>
      <c r="B54" s="20" t="s">
        <v>641</v>
      </c>
      <c r="C54" s="180" t="s">
        <v>2024</v>
      </c>
      <c r="D54" s="180" t="str">
        <f>C54</f>
        <v>1,550.00 บาท</v>
      </c>
      <c r="E54" s="20" t="s">
        <v>40</v>
      </c>
      <c r="F54" s="180" t="s">
        <v>42</v>
      </c>
      <c r="G54" s="180" t="s">
        <v>43</v>
      </c>
      <c r="H54" s="20" t="s">
        <v>121</v>
      </c>
      <c r="I54" s="181" t="s">
        <v>2025</v>
      </c>
    </row>
    <row r="55" spans="1:9" x14ac:dyDescent="0.35">
      <c r="A55" s="182"/>
      <c r="B55" s="182"/>
      <c r="C55" s="183"/>
      <c r="D55" s="183"/>
      <c r="E55" s="182"/>
      <c r="F55" s="183" t="str">
        <f>C54</f>
        <v>1,550.00 บาท</v>
      </c>
      <c r="G55" s="183" t="str">
        <f>C54</f>
        <v>1,550.00 บาท</v>
      </c>
      <c r="H55" s="182"/>
      <c r="I55" s="184"/>
    </row>
    <row r="56" spans="1:9" x14ac:dyDescent="0.35">
      <c r="A56" s="177">
        <v>18</v>
      </c>
      <c r="B56" s="20" t="s">
        <v>2026</v>
      </c>
      <c r="C56" s="180"/>
      <c r="D56" s="180"/>
      <c r="E56" s="20"/>
      <c r="F56" s="180" t="s">
        <v>639</v>
      </c>
      <c r="G56" s="180" t="str">
        <f>F56</f>
        <v>ร้านเกษรวัสดุก่อสร้าง</v>
      </c>
      <c r="H56" s="20"/>
      <c r="I56" s="185" t="s">
        <v>2027</v>
      </c>
    </row>
    <row r="57" spans="1:9" x14ac:dyDescent="0.35">
      <c r="A57" s="20"/>
      <c r="B57" s="20"/>
      <c r="C57" s="180" t="s">
        <v>2028</v>
      </c>
      <c r="D57" s="180" t="str">
        <f>C57</f>
        <v>860.00 บาท</v>
      </c>
      <c r="E57" s="20" t="s">
        <v>40</v>
      </c>
      <c r="F57" s="180" t="s">
        <v>42</v>
      </c>
      <c r="G57" s="180" t="s">
        <v>43</v>
      </c>
      <c r="H57" s="20" t="s">
        <v>121</v>
      </c>
      <c r="I57" s="185" t="s">
        <v>2025</v>
      </c>
    </row>
    <row r="58" spans="1:9" x14ac:dyDescent="0.35">
      <c r="A58" s="182"/>
      <c r="B58" s="20"/>
      <c r="C58" s="180"/>
      <c r="D58" s="180"/>
      <c r="E58" s="20"/>
      <c r="F58" s="180" t="str">
        <f>C57</f>
        <v>860.00 บาท</v>
      </c>
      <c r="G58" s="180" t="str">
        <f>C57</f>
        <v>860.00 บาท</v>
      </c>
      <c r="H58" s="20"/>
      <c r="I58" s="185"/>
    </row>
    <row r="59" spans="1:9" x14ac:dyDescent="0.35">
      <c r="A59" s="177">
        <v>19</v>
      </c>
      <c r="B59" s="177" t="s">
        <v>1998</v>
      </c>
      <c r="C59" s="178"/>
      <c r="D59" s="178"/>
      <c r="E59" s="177"/>
      <c r="F59" s="178" t="s">
        <v>122</v>
      </c>
      <c r="G59" s="178" t="str">
        <f t="shared" ref="G59" si="16">+F59</f>
        <v>หจก.ศรีสัชออยล์</v>
      </c>
      <c r="H59" s="177"/>
      <c r="I59" s="179" t="s">
        <v>2029</v>
      </c>
    </row>
    <row r="60" spans="1:9" x14ac:dyDescent="0.35">
      <c r="A60" s="20"/>
      <c r="B60" s="20" t="s">
        <v>2030</v>
      </c>
      <c r="C60" s="180" t="s">
        <v>2031</v>
      </c>
      <c r="D60" s="180" t="str">
        <f>C60</f>
        <v>1,215.00 บาท</v>
      </c>
      <c r="E60" s="20" t="s">
        <v>40</v>
      </c>
      <c r="F60" s="180" t="s">
        <v>42</v>
      </c>
      <c r="G60" s="180" t="s">
        <v>43</v>
      </c>
      <c r="H60" s="20" t="s">
        <v>121</v>
      </c>
      <c r="I60" s="185" t="s">
        <v>2032</v>
      </c>
    </row>
    <row r="61" spans="1:9" x14ac:dyDescent="0.35">
      <c r="A61" s="182"/>
      <c r="B61" s="182"/>
      <c r="C61" s="183"/>
      <c r="D61" s="183"/>
      <c r="E61" s="182"/>
      <c r="F61" s="183" t="str">
        <f>C60</f>
        <v>1,215.00 บาท</v>
      </c>
      <c r="G61" s="183" t="str">
        <f>D60</f>
        <v>1,215.00 บาท</v>
      </c>
      <c r="H61" s="182"/>
      <c r="I61" s="184"/>
    </row>
    <row r="62" spans="1:9" x14ac:dyDescent="0.35">
      <c r="A62" s="177">
        <v>20</v>
      </c>
      <c r="B62" s="177" t="s">
        <v>1993</v>
      </c>
      <c r="C62" s="178"/>
      <c r="D62" s="178"/>
      <c r="E62" s="177"/>
      <c r="F62" s="178" t="s">
        <v>1994</v>
      </c>
      <c r="G62" s="178" t="str">
        <f t="shared" ref="G62" si="17">+F62</f>
        <v>อู่ช่างโรจน์ (เฮียหนวด)</v>
      </c>
      <c r="H62" s="177"/>
      <c r="I62" s="179" t="s">
        <v>1367</v>
      </c>
    </row>
    <row r="63" spans="1:9" x14ac:dyDescent="0.35">
      <c r="A63" s="20"/>
      <c r="B63" s="20" t="s">
        <v>2030</v>
      </c>
      <c r="C63" s="180" t="s">
        <v>2033</v>
      </c>
      <c r="D63" s="180" t="str">
        <f>C63</f>
        <v>4,145.00 บาท</v>
      </c>
      <c r="E63" s="20" t="s">
        <v>40</v>
      </c>
      <c r="F63" s="180" t="s">
        <v>42</v>
      </c>
      <c r="G63" s="180" t="s">
        <v>43</v>
      </c>
      <c r="H63" s="20" t="s">
        <v>121</v>
      </c>
      <c r="I63" s="181" t="s">
        <v>2032</v>
      </c>
    </row>
    <row r="64" spans="1:9" x14ac:dyDescent="0.35">
      <c r="A64" s="182"/>
      <c r="B64" s="182"/>
      <c r="C64" s="183"/>
      <c r="D64" s="183" t="s">
        <v>124</v>
      </c>
      <c r="E64" s="182"/>
      <c r="F64" s="183" t="str">
        <f>C63</f>
        <v>4,145.00 บาท</v>
      </c>
      <c r="G64" s="183" t="str">
        <f>C63</f>
        <v>4,145.00 บาท</v>
      </c>
      <c r="H64" s="182"/>
      <c r="I64" s="184"/>
    </row>
    <row r="65" spans="1:9" x14ac:dyDescent="0.35">
      <c r="A65" s="177">
        <v>21</v>
      </c>
      <c r="B65" s="177" t="s">
        <v>2034</v>
      </c>
      <c r="C65" s="178"/>
      <c r="D65" s="178"/>
      <c r="E65" s="177"/>
      <c r="F65" s="178" t="s">
        <v>639</v>
      </c>
      <c r="G65" s="178" t="str">
        <f t="shared" ref="G65" si="18">+F65</f>
        <v>ร้านเกษรวัสดุก่อสร้าง</v>
      </c>
      <c r="H65" s="177"/>
      <c r="I65" s="179" t="s">
        <v>2035</v>
      </c>
    </row>
    <row r="66" spans="1:9" x14ac:dyDescent="0.35">
      <c r="A66" s="20"/>
      <c r="B66" s="20"/>
      <c r="C66" s="180" t="s">
        <v>2036</v>
      </c>
      <c r="D66" s="180" t="str">
        <f t="shared" ref="D66" si="19">C66</f>
        <v>7,560.00 บาท</v>
      </c>
      <c r="E66" s="20" t="s">
        <v>40</v>
      </c>
      <c r="F66" s="180" t="s">
        <v>42</v>
      </c>
      <c r="G66" s="180" t="s">
        <v>43</v>
      </c>
      <c r="H66" s="20" t="s">
        <v>121</v>
      </c>
      <c r="I66" s="185" t="s">
        <v>2037</v>
      </c>
    </row>
    <row r="67" spans="1:9" x14ac:dyDescent="0.35">
      <c r="A67" s="182"/>
      <c r="B67" s="182"/>
      <c r="C67" s="183"/>
      <c r="D67" s="183" t="s">
        <v>124</v>
      </c>
      <c r="E67" s="182"/>
      <c r="F67" s="183" t="str">
        <f t="shared" ref="F67" si="20">C66</f>
        <v>7,560.00 บาท</v>
      </c>
      <c r="G67" s="183" t="str">
        <f t="shared" ref="G67" si="21">C66</f>
        <v>7,560.00 บาท</v>
      </c>
      <c r="H67" s="182"/>
      <c r="I67" s="184"/>
    </row>
    <row r="68" spans="1:9" x14ac:dyDescent="0.35">
      <c r="A68" s="177">
        <v>22</v>
      </c>
      <c r="B68" s="177" t="s">
        <v>2038</v>
      </c>
      <c r="C68" s="178"/>
      <c r="D68" s="178"/>
      <c r="E68" s="177"/>
      <c r="F68" s="178" t="s">
        <v>126</v>
      </c>
      <c r="G68" s="178" t="str">
        <f t="shared" ref="G68" si="22">+F68</f>
        <v>ร้าน เกษรวัสดุก่อสร้าง</v>
      </c>
      <c r="H68" s="177"/>
      <c r="I68" s="179" t="s">
        <v>2039</v>
      </c>
    </row>
    <row r="69" spans="1:9" x14ac:dyDescent="0.35">
      <c r="A69" s="20"/>
      <c r="B69" s="20"/>
      <c r="C69" s="180" t="s">
        <v>2040</v>
      </c>
      <c r="D69" s="180" t="str">
        <f>C69</f>
        <v>2,890.00 บาท</v>
      </c>
      <c r="E69" s="20" t="s">
        <v>40</v>
      </c>
      <c r="F69" s="180" t="s">
        <v>42</v>
      </c>
      <c r="G69" s="180" t="s">
        <v>43</v>
      </c>
      <c r="H69" s="20" t="s">
        <v>121</v>
      </c>
      <c r="I69" s="181" t="s">
        <v>2037</v>
      </c>
    </row>
    <row r="70" spans="1:9" x14ac:dyDescent="0.35">
      <c r="A70" s="182"/>
      <c r="B70" s="182"/>
      <c r="C70" s="183"/>
      <c r="D70" s="183"/>
      <c r="E70" s="182"/>
      <c r="F70" s="183" t="str">
        <f>C69</f>
        <v>2,890.00 บาท</v>
      </c>
      <c r="G70" s="183" t="str">
        <f>C69</f>
        <v>2,890.00 บาท</v>
      </c>
      <c r="H70" s="182"/>
      <c r="I70" s="184"/>
    </row>
    <row r="71" spans="1:9" x14ac:dyDescent="0.35">
      <c r="A71" s="177">
        <v>23</v>
      </c>
      <c r="B71" s="20" t="s">
        <v>115</v>
      </c>
      <c r="C71" s="180"/>
      <c r="D71" s="180"/>
      <c r="E71" s="20"/>
      <c r="F71" s="180" t="s">
        <v>122</v>
      </c>
      <c r="G71" s="180" t="str">
        <f t="shared" ref="G71" si="23">+F71</f>
        <v>หจก.ศรีสัชออยล์</v>
      </c>
      <c r="H71" s="20"/>
      <c r="I71" s="185" t="s">
        <v>2041</v>
      </c>
    </row>
    <row r="72" spans="1:9" x14ac:dyDescent="0.35">
      <c r="A72" s="20"/>
      <c r="B72" s="20" t="s">
        <v>125</v>
      </c>
      <c r="C72" s="180" t="s">
        <v>2042</v>
      </c>
      <c r="D72" s="180" t="str">
        <f t="shared" ref="D72" si="24">C72</f>
        <v>1,829.00 บาท</v>
      </c>
      <c r="E72" s="20" t="s">
        <v>40</v>
      </c>
      <c r="F72" s="180" t="s">
        <v>42</v>
      </c>
      <c r="G72" s="180" t="s">
        <v>43</v>
      </c>
      <c r="H72" s="20" t="s">
        <v>121</v>
      </c>
      <c r="I72" s="185" t="s">
        <v>2043</v>
      </c>
    </row>
    <row r="73" spans="1:9" x14ac:dyDescent="0.35">
      <c r="A73" s="182"/>
      <c r="B73" s="20"/>
      <c r="C73" s="180"/>
      <c r="D73" s="180" t="s">
        <v>124</v>
      </c>
      <c r="E73" s="20"/>
      <c r="F73" s="180" t="str">
        <f t="shared" ref="F73" si="25">C72</f>
        <v>1,829.00 บาท</v>
      </c>
      <c r="G73" s="180" t="str">
        <f t="shared" ref="G73" si="26">C72</f>
        <v>1,829.00 บาท</v>
      </c>
      <c r="H73" s="20"/>
      <c r="I73" s="185"/>
    </row>
    <row r="74" spans="1:9" s="247" customFormat="1" x14ac:dyDescent="0.35">
      <c r="A74" s="177">
        <v>24</v>
      </c>
      <c r="B74" s="177" t="s">
        <v>12</v>
      </c>
      <c r="C74" s="178"/>
      <c r="D74" s="178"/>
      <c r="E74" s="177"/>
      <c r="F74" s="178" t="s">
        <v>127</v>
      </c>
      <c r="G74" s="178" t="str">
        <f t="shared" ref="G74" si="27">+F74</f>
        <v>น้ำดื่มตราช้างล้อม</v>
      </c>
      <c r="H74" s="177"/>
      <c r="I74" s="179" t="s">
        <v>2044</v>
      </c>
    </row>
    <row r="75" spans="1:9" s="247" customFormat="1" x14ac:dyDescent="0.35">
      <c r="A75" s="20"/>
      <c r="B75" s="20"/>
      <c r="C75" s="180" t="s">
        <v>2045</v>
      </c>
      <c r="D75" s="180" t="str">
        <f t="shared" ref="D75" si="28">C75</f>
        <v>1,075.00 บาท</v>
      </c>
      <c r="E75" s="20" t="s">
        <v>40</v>
      </c>
      <c r="F75" s="180" t="s">
        <v>42</v>
      </c>
      <c r="G75" s="180" t="s">
        <v>43</v>
      </c>
      <c r="H75" s="20" t="s">
        <v>121</v>
      </c>
      <c r="I75" s="181" t="s">
        <v>2043</v>
      </c>
    </row>
    <row r="76" spans="1:9" s="247" customFormat="1" x14ac:dyDescent="0.35">
      <c r="A76" s="182"/>
      <c r="B76" s="182"/>
      <c r="C76" s="183"/>
      <c r="D76" s="183"/>
      <c r="E76" s="182"/>
      <c r="F76" s="183" t="str">
        <f t="shared" ref="F76" si="29">C75</f>
        <v>1,075.00 บาท</v>
      </c>
      <c r="G76" s="183" t="str">
        <f t="shared" ref="G76" si="30">C75</f>
        <v>1,075.00 บาท</v>
      </c>
      <c r="H76" s="182"/>
      <c r="I76" s="184"/>
    </row>
    <row r="77" spans="1:9" s="247" customFormat="1" x14ac:dyDescent="0.35">
      <c r="A77" s="177">
        <v>25</v>
      </c>
      <c r="B77" s="177" t="s">
        <v>117</v>
      </c>
      <c r="C77" s="178"/>
      <c r="D77" s="178"/>
      <c r="E77" s="177"/>
      <c r="F77" s="178" t="s">
        <v>122</v>
      </c>
      <c r="G77" s="178" t="str">
        <f t="shared" ref="G77" si="31">+F77</f>
        <v>หจก.ศรีสัชออยล์</v>
      </c>
      <c r="H77" s="177"/>
      <c r="I77" s="179" t="s">
        <v>2046</v>
      </c>
    </row>
    <row r="78" spans="1:9" s="247" customFormat="1" x14ac:dyDescent="0.35">
      <c r="A78" s="20"/>
      <c r="B78" s="20" t="s">
        <v>120</v>
      </c>
      <c r="C78" s="180" t="s">
        <v>2047</v>
      </c>
      <c r="D78" s="180" t="str">
        <f t="shared" ref="D78" si="32">C78</f>
        <v>607.00 บาท</v>
      </c>
      <c r="E78" s="20" t="s">
        <v>40</v>
      </c>
      <c r="F78" s="180" t="s">
        <v>42</v>
      </c>
      <c r="G78" s="180" t="s">
        <v>43</v>
      </c>
      <c r="H78" s="20" t="s">
        <v>121</v>
      </c>
      <c r="I78" s="181" t="s">
        <v>2048</v>
      </c>
    </row>
    <row r="79" spans="1:9" s="247" customFormat="1" x14ac:dyDescent="0.35">
      <c r="A79" s="182"/>
      <c r="B79" s="182"/>
      <c r="C79" s="183"/>
      <c r="D79" s="183"/>
      <c r="E79" s="182"/>
      <c r="F79" s="183" t="str">
        <f t="shared" ref="F79" si="33">C78</f>
        <v>607.00 บาท</v>
      </c>
      <c r="G79" s="183" t="str">
        <f t="shared" ref="G79" si="34">C78</f>
        <v>607.00 บาท</v>
      </c>
      <c r="H79" s="182"/>
      <c r="I79" s="184"/>
    </row>
    <row r="80" spans="1:9" s="247" customFormat="1" x14ac:dyDescent="0.35">
      <c r="A80" s="177">
        <v>26</v>
      </c>
      <c r="B80" s="177" t="s">
        <v>117</v>
      </c>
      <c r="C80" s="178"/>
      <c r="D80" s="178"/>
      <c r="E80" s="177"/>
      <c r="F80" s="178" t="s">
        <v>122</v>
      </c>
      <c r="G80" s="178" t="str">
        <f t="shared" ref="G80" si="35">+F80</f>
        <v>หจก.ศรีสัชออยล์</v>
      </c>
      <c r="H80" s="177"/>
      <c r="I80" s="179" t="s">
        <v>2049</v>
      </c>
    </row>
    <row r="81" spans="1:9" s="247" customFormat="1" x14ac:dyDescent="0.35">
      <c r="A81" s="20"/>
      <c r="B81" s="20" t="s">
        <v>123</v>
      </c>
      <c r="C81" s="180" t="s">
        <v>2047</v>
      </c>
      <c r="D81" s="180" t="str">
        <f t="shared" ref="D81" si="36">C81</f>
        <v>607.00 บาท</v>
      </c>
      <c r="E81" s="20" t="s">
        <v>40</v>
      </c>
      <c r="F81" s="180" t="s">
        <v>42</v>
      </c>
      <c r="G81" s="180" t="s">
        <v>43</v>
      </c>
      <c r="H81" s="20" t="s">
        <v>121</v>
      </c>
      <c r="I81" s="181" t="s">
        <v>2048</v>
      </c>
    </row>
    <row r="82" spans="1:9" s="247" customFormat="1" x14ac:dyDescent="0.35">
      <c r="A82" s="182"/>
      <c r="B82" s="182"/>
      <c r="C82" s="183"/>
      <c r="D82" s="183"/>
      <c r="E82" s="182"/>
      <c r="F82" s="183" t="str">
        <f t="shared" ref="F82" si="37">C81</f>
        <v>607.00 บาท</v>
      </c>
      <c r="G82" s="183" t="str">
        <f t="shared" ref="G82" si="38">C81</f>
        <v>607.00 บาท</v>
      </c>
      <c r="H82" s="182"/>
      <c r="I82" s="184"/>
    </row>
    <row r="83" spans="1:9" s="247" customFormat="1" x14ac:dyDescent="0.35">
      <c r="A83" s="177">
        <v>27</v>
      </c>
      <c r="B83" s="177" t="s">
        <v>115</v>
      </c>
      <c r="C83" s="178"/>
      <c r="D83" s="178"/>
      <c r="E83" s="177"/>
      <c r="F83" s="178" t="s">
        <v>122</v>
      </c>
      <c r="G83" s="178" t="str">
        <f t="shared" ref="G83" si="39">+F83</f>
        <v>หจก.ศรีสัชออยล์</v>
      </c>
      <c r="H83" s="177"/>
      <c r="I83" s="179" t="s">
        <v>2050</v>
      </c>
    </row>
    <row r="84" spans="1:9" s="247" customFormat="1" x14ac:dyDescent="0.35">
      <c r="A84" s="20"/>
      <c r="B84" s="20" t="s">
        <v>125</v>
      </c>
      <c r="C84" s="180" t="s">
        <v>699</v>
      </c>
      <c r="D84" s="180" t="str">
        <f t="shared" ref="D84" si="40">C84</f>
        <v>1,922.00 บาท</v>
      </c>
      <c r="E84" s="20" t="s">
        <v>40</v>
      </c>
      <c r="F84" s="180" t="s">
        <v>42</v>
      </c>
      <c r="G84" s="180" t="s">
        <v>43</v>
      </c>
      <c r="H84" s="20" t="s">
        <v>121</v>
      </c>
      <c r="I84" s="181" t="s">
        <v>2051</v>
      </c>
    </row>
    <row r="85" spans="1:9" s="247" customFormat="1" x14ac:dyDescent="0.35">
      <c r="A85" s="182"/>
      <c r="B85" s="182"/>
      <c r="C85" s="183"/>
      <c r="D85" s="183"/>
      <c r="E85" s="182"/>
      <c r="F85" s="183" t="str">
        <f t="shared" ref="F85" si="41">C84</f>
        <v>1,922.00 บาท</v>
      </c>
      <c r="G85" s="183" t="str">
        <f t="shared" ref="G85" si="42">C84</f>
        <v>1,922.00 บาท</v>
      </c>
      <c r="H85" s="182"/>
      <c r="I85" s="184"/>
    </row>
    <row r="86" spans="1:9" s="247" customFormat="1" x14ac:dyDescent="0.35">
      <c r="A86" s="177">
        <v>28</v>
      </c>
      <c r="B86" s="177" t="s">
        <v>1998</v>
      </c>
      <c r="C86" s="178"/>
      <c r="D86" s="178"/>
      <c r="E86" s="177"/>
      <c r="F86" s="178" t="s">
        <v>1994</v>
      </c>
      <c r="G86" s="178" t="str">
        <f t="shared" ref="G86" si="43">+F86</f>
        <v>อู่ช่างโรจน์ (เฮียหนวด)</v>
      </c>
      <c r="H86" s="177"/>
      <c r="I86" s="179" t="s">
        <v>551</v>
      </c>
    </row>
    <row r="87" spans="1:9" s="247" customFormat="1" x14ac:dyDescent="0.35">
      <c r="A87" s="20"/>
      <c r="B87" s="20" t="s">
        <v>1995</v>
      </c>
      <c r="C87" s="180" t="s">
        <v>453</v>
      </c>
      <c r="D87" s="180" t="str">
        <f t="shared" ref="D87" si="44">C87</f>
        <v>1,080.00 บาท</v>
      </c>
      <c r="E87" s="20" t="s">
        <v>40</v>
      </c>
      <c r="F87" s="180" t="s">
        <v>42</v>
      </c>
      <c r="G87" s="180" t="s">
        <v>43</v>
      </c>
      <c r="H87" s="20" t="s">
        <v>121</v>
      </c>
      <c r="I87" s="181" t="s">
        <v>2052</v>
      </c>
    </row>
    <row r="88" spans="1:9" s="247" customFormat="1" x14ac:dyDescent="0.35">
      <c r="A88" s="182"/>
      <c r="B88" s="182"/>
      <c r="C88" s="183"/>
      <c r="D88" s="183"/>
      <c r="E88" s="182"/>
      <c r="F88" s="183" t="str">
        <f t="shared" ref="F88" si="45">C87</f>
        <v>1,080.00 บาท</v>
      </c>
      <c r="G88" s="183" t="str">
        <f t="shared" ref="G88" si="46">C87</f>
        <v>1,080.00 บาท</v>
      </c>
      <c r="H88" s="182"/>
      <c r="I88" s="184"/>
    </row>
    <row r="89" spans="1:9" s="247" customFormat="1" x14ac:dyDescent="0.35">
      <c r="A89" s="177">
        <v>29</v>
      </c>
      <c r="B89" s="177" t="s">
        <v>1993</v>
      </c>
      <c r="C89" s="178"/>
      <c r="D89" s="178"/>
      <c r="E89" s="177"/>
      <c r="F89" s="178" t="s">
        <v>1994</v>
      </c>
      <c r="G89" s="178" t="str">
        <f t="shared" ref="G89" si="47">+F89</f>
        <v>อู่ช่างโรจน์ (เฮียหนวด)</v>
      </c>
      <c r="H89" s="177"/>
      <c r="I89" s="179" t="s">
        <v>2053</v>
      </c>
    </row>
    <row r="90" spans="1:9" s="247" customFormat="1" x14ac:dyDescent="0.35">
      <c r="A90" s="20"/>
      <c r="B90" s="20" t="s">
        <v>1995</v>
      </c>
      <c r="C90" s="180" t="s">
        <v>2054</v>
      </c>
      <c r="D90" s="180" t="str">
        <f>C90</f>
        <v>580.00 บาท</v>
      </c>
      <c r="E90" s="20" t="s">
        <v>40</v>
      </c>
      <c r="F90" s="180" t="s">
        <v>42</v>
      </c>
      <c r="G90" s="180" t="s">
        <v>43</v>
      </c>
      <c r="H90" s="20" t="s">
        <v>121</v>
      </c>
      <c r="I90" s="181">
        <v>243726</v>
      </c>
    </row>
    <row r="91" spans="1:9" s="247" customFormat="1" x14ac:dyDescent="0.35">
      <c r="A91" s="182"/>
      <c r="B91" s="182"/>
      <c r="C91" s="183"/>
      <c r="D91" s="183"/>
      <c r="E91" s="182"/>
      <c r="F91" s="183" t="str">
        <f>C90</f>
        <v>580.00 บาท</v>
      </c>
      <c r="G91" s="183" t="str">
        <f>C90</f>
        <v>580.00 บาท</v>
      </c>
      <c r="H91" s="182"/>
      <c r="I91" s="184"/>
    </row>
    <row r="92" spans="1:9" s="247" customFormat="1" x14ac:dyDescent="0.35">
      <c r="A92" s="177">
        <v>30</v>
      </c>
      <c r="B92" s="177" t="s">
        <v>114</v>
      </c>
      <c r="C92" s="178"/>
      <c r="D92" s="178"/>
      <c r="E92" s="177"/>
      <c r="F92" s="178" t="s">
        <v>122</v>
      </c>
      <c r="G92" s="178" t="str">
        <f t="shared" ref="G92" si="48">+F92</f>
        <v>หจก.ศรีสัชออยล์</v>
      </c>
      <c r="H92" s="177"/>
      <c r="I92" s="179" t="s">
        <v>2055</v>
      </c>
    </row>
    <row r="93" spans="1:9" s="247" customFormat="1" x14ac:dyDescent="0.35">
      <c r="A93" s="20"/>
      <c r="B93" s="20" t="s">
        <v>644</v>
      </c>
      <c r="C93" s="180" t="s">
        <v>2056</v>
      </c>
      <c r="D93" s="180" t="str">
        <f t="shared" ref="D93" si="49">C93</f>
        <v>6,200.00 บาท</v>
      </c>
      <c r="E93" s="20" t="s">
        <v>40</v>
      </c>
      <c r="F93" s="180" t="s">
        <v>42</v>
      </c>
      <c r="G93" s="180" t="s">
        <v>43</v>
      </c>
      <c r="H93" s="20" t="s">
        <v>121</v>
      </c>
      <c r="I93" s="181" t="s">
        <v>2052</v>
      </c>
    </row>
    <row r="94" spans="1:9" s="247" customFormat="1" x14ac:dyDescent="0.35">
      <c r="A94" s="182"/>
      <c r="B94" s="182"/>
      <c r="C94" s="183"/>
      <c r="D94" s="183"/>
      <c r="E94" s="182"/>
      <c r="F94" s="183" t="str">
        <f t="shared" ref="F94" si="50">C93</f>
        <v>6,200.00 บาท</v>
      </c>
      <c r="G94" s="183" t="str">
        <f t="shared" ref="G94" si="51">C93</f>
        <v>6,200.00 บาท</v>
      </c>
      <c r="H94" s="182"/>
      <c r="I94" s="184"/>
    </row>
    <row r="95" spans="1:9" s="247" customFormat="1" x14ac:dyDescent="0.35">
      <c r="A95" s="177">
        <v>31</v>
      </c>
      <c r="B95" s="177" t="s">
        <v>1998</v>
      </c>
      <c r="C95" s="178"/>
      <c r="D95" s="178"/>
      <c r="E95" s="177"/>
      <c r="F95" s="178" t="s">
        <v>122</v>
      </c>
      <c r="G95" s="178" t="str">
        <f t="shared" ref="G95" si="52">+F95</f>
        <v>หจก.ศรีสัชออยล์</v>
      </c>
      <c r="H95" s="177"/>
      <c r="I95" s="179" t="s">
        <v>2057</v>
      </c>
    </row>
    <row r="96" spans="1:9" s="247" customFormat="1" x14ac:dyDescent="0.35">
      <c r="A96" s="20"/>
      <c r="B96" s="20" t="s">
        <v>1995</v>
      </c>
      <c r="C96" s="180" t="s">
        <v>2058</v>
      </c>
      <c r="D96" s="180" t="str">
        <f t="shared" ref="D96" si="53">C96</f>
        <v>1,227.00 บาท</v>
      </c>
      <c r="E96" s="20" t="s">
        <v>40</v>
      </c>
      <c r="F96" s="180" t="s">
        <v>42</v>
      </c>
      <c r="G96" s="180" t="s">
        <v>43</v>
      </c>
      <c r="H96" s="20" t="s">
        <v>121</v>
      </c>
      <c r="I96" s="181" t="s">
        <v>2052</v>
      </c>
    </row>
    <row r="97" spans="1:9" s="247" customFormat="1" x14ac:dyDescent="0.35">
      <c r="A97" s="182"/>
      <c r="B97" s="182"/>
      <c r="C97" s="183"/>
      <c r="D97" s="183"/>
      <c r="E97" s="182"/>
      <c r="F97" s="183" t="str">
        <f t="shared" ref="F97" si="54">C96</f>
        <v>1,227.00 บาท</v>
      </c>
      <c r="G97" s="183" t="str">
        <f t="shared" ref="G97" si="55">C96</f>
        <v>1,227.00 บาท</v>
      </c>
      <c r="H97" s="182"/>
      <c r="I97" s="184"/>
    </row>
    <row r="98" spans="1:9" x14ac:dyDescent="0.35">
      <c r="A98" s="177">
        <v>32</v>
      </c>
      <c r="B98" s="177" t="s">
        <v>2059</v>
      </c>
      <c r="C98" s="178"/>
      <c r="D98" s="178"/>
      <c r="E98" s="177"/>
      <c r="F98" s="178" t="s">
        <v>2060</v>
      </c>
      <c r="G98" s="178" t="str">
        <f t="shared" ref="G98" si="56">+F98</f>
        <v>นายลพ คะเณนึก</v>
      </c>
      <c r="H98" s="177"/>
      <c r="I98" s="179" t="s">
        <v>418</v>
      </c>
    </row>
    <row r="99" spans="1:9" x14ac:dyDescent="0.35">
      <c r="A99" s="20"/>
      <c r="B99" s="20"/>
      <c r="C99" s="180" t="s">
        <v>2061</v>
      </c>
      <c r="D99" s="180" t="str">
        <f t="shared" ref="D99" si="57">C99</f>
        <v>7,500.00 บาท</v>
      </c>
      <c r="E99" s="20" t="s">
        <v>40</v>
      </c>
      <c r="F99" s="180" t="s">
        <v>42</v>
      </c>
      <c r="G99" s="180" t="s">
        <v>43</v>
      </c>
      <c r="H99" s="20" t="s">
        <v>121</v>
      </c>
      <c r="I99" s="181" t="s">
        <v>2062</v>
      </c>
    </row>
    <row r="100" spans="1:9" x14ac:dyDescent="0.35">
      <c r="A100" s="182"/>
      <c r="B100" s="182"/>
      <c r="C100" s="183"/>
      <c r="D100" s="183"/>
      <c r="E100" s="182"/>
      <c r="F100" s="183" t="str">
        <f t="shared" ref="F100" si="58">C99</f>
        <v>7,500.00 บาท</v>
      </c>
      <c r="G100" s="183" t="str">
        <f t="shared" ref="G100" si="59">C99</f>
        <v>7,500.00 บาท</v>
      </c>
      <c r="H100" s="182"/>
      <c r="I100" s="184"/>
    </row>
    <row r="101" spans="1:9" x14ac:dyDescent="0.35">
      <c r="A101" s="177">
        <v>33</v>
      </c>
      <c r="B101" s="177" t="s">
        <v>2063</v>
      </c>
      <c r="C101" s="178"/>
      <c r="D101" s="178"/>
      <c r="E101" s="177"/>
      <c r="F101" s="178" t="s">
        <v>639</v>
      </c>
      <c r="G101" s="178" t="str">
        <f t="shared" ref="G101" si="60">+F101</f>
        <v>ร้านเกษรวัสดุก่อสร้าง</v>
      </c>
      <c r="H101" s="177"/>
      <c r="I101" s="179" t="s">
        <v>2064</v>
      </c>
    </row>
    <row r="102" spans="1:9" x14ac:dyDescent="0.35">
      <c r="A102" s="20"/>
      <c r="B102" s="20"/>
      <c r="C102" s="180" t="s">
        <v>2065</v>
      </c>
      <c r="D102" s="180" t="str">
        <f t="shared" ref="D102" si="61">C102</f>
        <v>960.00 บาท</v>
      </c>
      <c r="E102" s="20" t="s">
        <v>40</v>
      </c>
      <c r="F102" s="180" t="s">
        <v>42</v>
      </c>
      <c r="G102" s="180" t="s">
        <v>43</v>
      </c>
      <c r="H102" s="20" t="s">
        <v>121</v>
      </c>
      <c r="I102" s="181" t="s">
        <v>2062</v>
      </c>
    </row>
    <row r="103" spans="1:9" x14ac:dyDescent="0.35">
      <c r="A103" s="182"/>
      <c r="B103" s="182"/>
      <c r="C103" s="183"/>
      <c r="D103" s="183"/>
      <c r="E103" s="182"/>
      <c r="F103" s="183" t="str">
        <f t="shared" ref="F103" si="62">C102</f>
        <v>960.00 บาท</v>
      </c>
      <c r="G103" s="183" t="str">
        <f t="shared" ref="G103" si="63">C102</f>
        <v>960.00 บาท</v>
      </c>
      <c r="H103" s="182"/>
      <c r="I103" s="184"/>
    </row>
    <row r="104" spans="1:9" s="247" customFormat="1" x14ac:dyDescent="0.35">
      <c r="A104" s="177">
        <v>34</v>
      </c>
      <c r="B104" s="177" t="s">
        <v>115</v>
      </c>
      <c r="C104" s="178"/>
      <c r="D104" s="178"/>
      <c r="E104" s="177"/>
      <c r="F104" s="178" t="s">
        <v>122</v>
      </c>
      <c r="G104" s="178" t="str">
        <f t="shared" ref="G104" si="64">+F104</f>
        <v>หจก.ศรีสัชออยล์</v>
      </c>
      <c r="H104" s="177"/>
      <c r="I104" s="179" t="s">
        <v>2066</v>
      </c>
    </row>
    <row r="105" spans="1:9" s="247" customFormat="1" x14ac:dyDescent="0.35">
      <c r="A105" s="20"/>
      <c r="B105" s="20" t="s">
        <v>125</v>
      </c>
      <c r="C105" s="180" t="s">
        <v>2067</v>
      </c>
      <c r="D105" s="180" t="str">
        <f>C105</f>
        <v>1,860.00 บาท</v>
      </c>
      <c r="E105" s="20" t="s">
        <v>40</v>
      </c>
      <c r="F105" s="180" t="s">
        <v>42</v>
      </c>
      <c r="G105" s="180" t="s">
        <v>43</v>
      </c>
      <c r="H105" s="20" t="s">
        <v>121</v>
      </c>
      <c r="I105" s="181" t="s">
        <v>2062</v>
      </c>
    </row>
    <row r="106" spans="1:9" s="247" customFormat="1" x14ac:dyDescent="0.35">
      <c r="A106" s="182"/>
      <c r="B106" s="182"/>
      <c r="C106" s="183"/>
      <c r="D106" s="183"/>
      <c r="E106" s="182"/>
      <c r="F106" s="183" t="str">
        <f>C105</f>
        <v>1,860.00 บาท</v>
      </c>
      <c r="G106" s="183" t="str">
        <f>C105</f>
        <v>1,860.00 บาท</v>
      </c>
      <c r="H106" s="182"/>
      <c r="I106" s="184"/>
    </row>
    <row r="107" spans="1:9" x14ac:dyDescent="0.35">
      <c r="A107" s="177">
        <v>35</v>
      </c>
      <c r="B107" s="177" t="s">
        <v>640</v>
      </c>
      <c r="C107" s="178"/>
      <c r="D107" s="178"/>
      <c r="E107" s="177"/>
      <c r="F107" s="178" t="s">
        <v>122</v>
      </c>
      <c r="G107" s="178" t="str">
        <f t="shared" ref="G107" si="65">+F107</f>
        <v>หจก.ศรีสัชออยล์</v>
      </c>
      <c r="H107" s="177"/>
      <c r="I107" s="179" t="s">
        <v>2068</v>
      </c>
    </row>
    <row r="108" spans="1:9" x14ac:dyDescent="0.35">
      <c r="A108" s="20"/>
      <c r="B108" s="20" t="s">
        <v>641</v>
      </c>
      <c r="C108" s="180" t="s">
        <v>2024</v>
      </c>
      <c r="D108" s="180" t="str">
        <f t="shared" ref="D108" si="66">C108</f>
        <v>1,550.00 บาท</v>
      </c>
      <c r="E108" s="20" t="s">
        <v>40</v>
      </c>
      <c r="F108" s="180" t="s">
        <v>42</v>
      </c>
      <c r="G108" s="180" t="s">
        <v>43</v>
      </c>
      <c r="H108" s="20" t="s">
        <v>121</v>
      </c>
      <c r="I108" s="181" t="s">
        <v>2062</v>
      </c>
    </row>
    <row r="109" spans="1:9" x14ac:dyDescent="0.35">
      <c r="A109" s="182"/>
      <c r="B109" s="182"/>
      <c r="C109" s="183"/>
      <c r="D109" s="183"/>
      <c r="E109" s="182"/>
      <c r="F109" s="183" t="str">
        <f t="shared" ref="F109" si="67">C108</f>
        <v>1,550.00 บาท</v>
      </c>
      <c r="G109" s="183" t="str">
        <f t="shared" ref="G109" si="68">C108</f>
        <v>1,550.00 บาท</v>
      </c>
      <c r="H109" s="182"/>
      <c r="I109" s="184"/>
    </row>
    <row r="110" spans="1:9" x14ac:dyDescent="0.35">
      <c r="A110" s="177">
        <v>36</v>
      </c>
      <c r="B110" s="177" t="s">
        <v>117</v>
      </c>
      <c r="C110" s="178"/>
      <c r="D110" s="178"/>
      <c r="E110" s="177"/>
      <c r="F110" s="178" t="s">
        <v>122</v>
      </c>
      <c r="G110" s="178" t="str">
        <f t="shared" ref="G110" si="69">+F110</f>
        <v>หจก.ศรีสัชออยล์</v>
      </c>
      <c r="H110" s="177"/>
      <c r="I110" s="179" t="s">
        <v>2069</v>
      </c>
    </row>
    <row r="111" spans="1:9" x14ac:dyDescent="0.35">
      <c r="A111" s="20"/>
      <c r="B111" s="20" t="s">
        <v>123</v>
      </c>
      <c r="C111" s="180" t="s">
        <v>2070</v>
      </c>
      <c r="D111" s="180" t="str">
        <f t="shared" ref="D111" si="70">C111</f>
        <v>613.00 บาท</v>
      </c>
      <c r="E111" s="20" t="s">
        <v>40</v>
      </c>
      <c r="F111" s="180" t="s">
        <v>42</v>
      </c>
      <c r="G111" s="180" t="s">
        <v>43</v>
      </c>
      <c r="H111" s="20" t="s">
        <v>121</v>
      </c>
      <c r="I111" s="181" t="s">
        <v>2062</v>
      </c>
    </row>
    <row r="112" spans="1:9" x14ac:dyDescent="0.35">
      <c r="A112" s="182"/>
      <c r="B112" s="182"/>
      <c r="C112" s="183"/>
      <c r="D112" s="183"/>
      <c r="E112" s="182"/>
      <c r="F112" s="183" t="str">
        <f t="shared" ref="F112" si="71">C111</f>
        <v>613.00 บาท</v>
      </c>
      <c r="G112" s="183" t="str">
        <f t="shared" ref="G112" si="72">C111</f>
        <v>613.00 บาท</v>
      </c>
      <c r="H112" s="182"/>
      <c r="I112" s="184"/>
    </row>
    <row r="113" spans="1:9" x14ac:dyDescent="0.35">
      <c r="A113" s="177">
        <v>37</v>
      </c>
      <c r="B113" s="177" t="s">
        <v>117</v>
      </c>
      <c r="C113" s="178"/>
      <c r="D113" s="178"/>
      <c r="E113" s="177"/>
      <c r="F113" s="178" t="s">
        <v>122</v>
      </c>
      <c r="G113" s="178" t="str">
        <f t="shared" ref="G113" si="73">+F113</f>
        <v>หจก.ศรีสัชออยล์</v>
      </c>
      <c r="H113" s="177"/>
      <c r="I113" s="179" t="s">
        <v>2071</v>
      </c>
    </row>
    <row r="114" spans="1:9" x14ac:dyDescent="0.35">
      <c r="A114" s="20"/>
      <c r="B114" s="20" t="s">
        <v>120</v>
      </c>
      <c r="C114" s="180" t="s">
        <v>2070</v>
      </c>
      <c r="D114" s="180" t="str">
        <f t="shared" ref="D114" si="74">C114</f>
        <v>613.00 บาท</v>
      </c>
      <c r="E114" s="20" t="s">
        <v>40</v>
      </c>
      <c r="F114" s="180" t="s">
        <v>42</v>
      </c>
      <c r="G114" s="180" t="s">
        <v>43</v>
      </c>
      <c r="H114" s="20" t="s">
        <v>121</v>
      </c>
      <c r="I114" s="181" t="s">
        <v>2062</v>
      </c>
    </row>
    <row r="115" spans="1:9" x14ac:dyDescent="0.35">
      <c r="A115" s="182"/>
      <c r="B115" s="182"/>
      <c r="C115" s="183"/>
      <c r="D115" s="183"/>
      <c r="E115" s="182"/>
      <c r="F115" s="183" t="str">
        <f t="shared" ref="F115" si="75">C114</f>
        <v>613.00 บาท</v>
      </c>
      <c r="G115" s="183" t="str">
        <f t="shared" ref="G115" si="76">C114</f>
        <v>613.00 บาท</v>
      </c>
      <c r="H115" s="182"/>
      <c r="I115" s="184"/>
    </row>
    <row r="116" spans="1:9" x14ac:dyDescent="0.35">
      <c r="A116" s="177">
        <v>38</v>
      </c>
      <c r="B116" s="177" t="s">
        <v>114</v>
      </c>
      <c r="C116" s="178"/>
      <c r="D116" s="178"/>
      <c r="E116" s="177"/>
      <c r="F116" s="178" t="s">
        <v>122</v>
      </c>
      <c r="G116" s="178" t="str">
        <f t="shared" ref="G116" si="77">+F116</f>
        <v>หจก.ศรีสัชออยล์</v>
      </c>
      <c r="H116" s="177"/>
      <c r="I116" s="179" t="s">
        <v>2072</v>
      </c>
    </row>
    <row r="117" spans="1:9" x14ac:dyDescent="0.35">
      <c r="A117" s="20"/>
      <c r="B117" s="20" t="s">
        <v>644</v>
      </c>
      <c r="C117" s="180" t="s">
        <v>2073</v>
      </c>
      <c r="D117" s="180" t="str">
        <f t="shared" ref="D117" si="78">C117</f>
        <v>6,300.00 บาท</v>
      </c>
      <c r="E117" s="20" t="s">
        <v>40</v>
      </c>
      <c r="F117" s="180" t="s">
        <v>42</v>
      </c>
      <c r="G117" s="180" t="s">
        <v>43</v>
      </c>
      <c r="H117" s="20" t="s">
        <v>121</v>
      </c>
      <c r="I117" s="181" t="s">
        <v>2074</v>
      </c>
    </row>
    <row r="118" spans="1:9" x14ac:dyDescent="0.35">
      <c r="A118" s="182"/>
      <c r="B118" s="182"/>
      <c r="C118" s="183"/>
      <c r="D118" s="183"/>
      <c r="E118" s="182"/>
      <c r="F118" s="183" t="str">
        <f t="shared" ref="F118" si="79">C117</f>
        <v>6,300.00 บาท</v>
      </c>
      <c r="G118" s="183" t="str">
        <f t="shared" ref="G118" si="80">C117</f>
        <v>6,300.00 บาท</v>
      </c>
      <c r="H118" s="182"/>
      <c r="I118" s="184"/>
    </row>
    <row r="119" spans="1:9" x14ac:dyDescent="0.35">
      <c r="A119" s="177">
        <v>39</v>
      </c>
      <c r="B119" s="177" t="s">
        <v>2003</v>
      </c>
      <c r="C119" s="178"/>
      <c r="D119" s="178"/>
      <c r="E119" s="177"/>
      <c r="F119" s="178" t="s">
        <v>1994</v>
      </c>
      <c r="G119" s="178" t="str">
        <f t="shared" ref="G119" si="81">+F119</f>
        <v>อู่ช่างโรจน์ (เฮียหนวด)</v>
      </c>
      <c r="H119" s="177"/>
      <c r="I119" s="179" t="s">
        <v>2075</v>
      </c>
    </row>
    <row r="120" spans="1:9" x14ac:dyDescent="0.35">
      <c r="A120" s="20"/>
      <c r="B120" s="20" t="s">
        <v>120</v>
      </c>
      <c r="C120" s="180" t="s">
        <v>2076</v>
      </c>
      <c r="D120" s="180" t="str">
        <f t="shared" ref="D120" si="82">C120</f>
        <v>2,950.00 บาท</v>
      </c>
      <c r="E120" s="20" t="s">
        <v>40</v>
      </c>
      <c r="F120" s="180" t="s">
        <v>42</v>
      </c>
      <c r="G120" s="180" t="s">
        <v>43</v>
      </c>
      <c r="H120" s="20" t="s">
        <v>121</v>
      </c>
      <c r="I120" s="181" t="s">
        <v>2077</v>
      </c>
    </row>
    <row r="121" spans="1:9" x14ac:dyDescent="0.35">
      <c r="A121" s="182"/>
      <c r="B121" s="182"/>
      <c r="C121" s="183"/>
      <c r="D121" s="183"/>
      <c r="E121" s="182"/>
      <c r="F121" s="183" t="str">
        <f t="shared" ref="F121" si="83">C120</f>
        <v>2,950.00 บาท</v>
      </c>
      <c r="G121" s="183" t="str">
        <f t="shared" ref="G121" si="84">C120</f>
        <v>2,950.00 บาท</v>
      </c>
      <c r="H121" s="182"/>
      <c r="I121" s="184"/>
    </row>
    <row r="122" spans="1:9" x14ac:dyDescent="0.35">
      <c r="A122" s="177">
        <v>40</v>
      </c>
      <c r="B122" s="177" t="s">
        <v>2078</v>
      </c>
      <c r="C122" s="178"/>
      <c r="D122" s="178"/>
      <c r="E122" s="177"/>
      <c r="F122" s="178" t="s">
        <v>2079</v>
      </c>
      <c r="G122" s="178" t="str">
        <f t="shared" ref="G122" si="85">+F122</f>
        <v>ร้านเล็กวิไลการไฟฟ้า</v>
      </c>
      <c r="H122" s="177"/>
      <c r="I122" s="179" t="s">
        <v>2080</v>
      </c>
    </row>
    <row r="123" spans="1:9" x14ac:dyDescent="0.35">
      <c r="A123" s="20"/>
      <c r="B123" s="20"/>
      <c r="C123" s="180" t="s">
        <v>606</v>
      </c>
      <c r="D123" s="180" t="str">
        <f t="shared" ref="D123" si="86">C123</f>
        <v>800.00 บาท</v>
      </c>
      <c r="E123" s="20" t="s">
        <v>40</v>
      </c>
      <c r="F123" s="180" t="s">
        <v>42</v>
      </c>
      <c r="G123" s="180" t="s">
        <v>43</v>
      </c>
      <c r="H123" s="20" t="s">
        <v>121</v>
      </c>
      <c r="I123" s="181" t="s">
        <v>2081</v>
      </c>
    </row>
    <row r="124" spans="1:9" x14ac:dyDescent="0.35">
      <c r="A124" s="182"/>
      <c r="B124" s="182"/>
      <c r="C124" s="183"/>
      <c r="D124" s="183"/>
      <c r="E124" s="182"/>
      <c r="F124" s="183" t="str">
        <f t="shared" ref="F124" si="87">C123</f>
        <v>800.00 บาท</v>
      </c>
      <c r="G124" s="183" t="str">
        <f t="shared" ref="G124" si="88">C123</f>
        <v>800.00 บาท</v>
      </c>
      <c r="H124" s="182"/>
      <c r="I124" s="184"/>
    </row>
    <row r="125" spans="1:9" x14ac:dyDescent="0.35">
      <c r="A125" s="177">
        <v>41</v>
      </c>
      <c r="B125" s="177" t="s">
        <v>1993</v>
      </c>
      <c r="C125" s="178"/>
      <c r="D125" s="178"/>
      <c r="E125" s="177"/>
      <c r="F125" s="178" t="s">
        <v>1994</v>
      </c>
      <c r="G125" s="178" t="str">
        <f t="shared" ref="G125" si="89">+F125</f>
        <v>อู่ช่างโรจน์ (เฮียหนวด)</v>
      </c>
      <c r="H125" s="177"/>
      <c r="I125" s="179" t="s">
        <v>2075</v>
      </c>
    </row>
    <row r="126" spans="1:9" x14ac:dyDescent="0.35">
      <c r="A126" s="20"/>
      <c r="B126" s="20" t="s">
        <v>2030</v>
      </c>
      <c r="C126" s="180" t="s">
        <v>2054</v>
      </c>
      <c r="D126" s="180" t="str">
        <f t="shared" ref="D126" si="90">C126</f>
        <v>580.00 บาท</v>
      </c>
      <c r="E126" s="20" t="s">
        <v>40</v>
      </c>
      <c r="F126" s="180" t="s">
        <v>42</v>
      </c>
      <c r="G126" s="180" t="s">
        <v>43</v>
      </c>
      <c r="H126" s="20" t="s">
        <v>121</v>
      </c>
      <c r="I126" s="181" t="s">
        <v>2081</v>
      </c>
    </row>
    <row r="127" spans="1:9" x14ac:dyDescent="0.35">
      <c r="A127" s="182"/>
      <c r="B127" s="182"/>
      <c r="C127" s="183"/>
      <c r="D127" s="183"/>
      <c r="E127" s="182"/>
      <c r="F127" s="183" t="str">
        <f t="shared" ref="F127" si="91">C126</f>
        <v>580.00 บาท</v>
      </c>
      <c r="G127" s="183" t="str">
        <f t="shared" ref="G127" si="92">C126</f>
        <v>580.00 บาท</v>
      </c>
      <c r="H127" s="182"/>
      <c r="I127" s="184"/>
    </row>
    <row r="128" spans="1:9" x14ac:dyDescent="0.35">
      <c r="A128" s="177">
        <v>42</v>
      </c>
      <c r="B128" s="177" t="s">
        <v>1998</v>
      </c>
      <c r="C128" s="178"/>
      <c r="D128" s="178"/>
      <c r="E128" s="177"/>
      <c r="F128" s="178" t="s">
        <v>1994</v>
      </c>
      <c r="G128" s="178" t="str">
        <f t="shared" ref="G128" si="93">+F128</f>
        <v>อู่ช่างโรจน์ (เฮียหนวด)</v>
      </c>
      <c r="H128" s="177"/>
      <c r="I128" s="179" t="s">
        <v>2082</v>
      </c>
    </row>
    <row r="129" spans="1:9" x14ac:dyDescent="0.35">
      <c r="A129" s="20"/>
      <c r="B129" s="20" t="s">
        <v>2030</v>
      </c>
      <c r="C129" s="180" t="s">
        <v>453</v>
      </c>
      <c r="D129" s="180" t="str">
        <f t="shared" ref="D129" si="94">C129</f>
        <v>1,080.00 บาท</v>
      </c>
      <c r="E129" s="20" t="s">
        <v>40</v>
      </c>
      <c r="F129" s="180" t="s">
        <v>42</v>
      </c>
      <c r="G129" s="180" t="s">
        <v>43</v>
      </c>
      <c r="H129" s="20" t="s">
        <v>121</v>
      </c>
      <c r="I129" s="181" t="s">
        <v>2081</v>
      </c>
    </row>
    <row r="130" spans="1:9" x14ac:dyDescent="0.35">
      <c r="A130" s="182"/>
      <c r="B130" s="182"/>
      <c r="C130" s="183"/>
      <c r="D130" s="183"/>
      <c r="E130" s="182"/>
      <c r="F130" s="183" t="str">
        <f t="shared" ref="F130" si="95">C129</f>
        <v>1,080.00 บาท</v>
      </c>
      <c r="G130" s="183" t="str">
        <f t="shared" ref="G130" si="96">C129</f>
        <v>1,080.00 บาท</v>
      </c>
      <c r="H130" s="182"/>
      <c r="I130" s="184"/>
    </row>
    <row r="131" spans="1:9" x14ac:dyDescent="0.35">
      <c r="A131" s="177">
        <v>43</v>
      </c>
      <c r="B131" s="177" t="s">
        <v>647</v>
      </c>
      <c r="C131" s="178"/>
      <c r="D131" s="178"/>
      <c r="E131" s="177"/>
      <c r="F131" s="178" t="s">
        <v>645</v>
      </c>
      <c r="G131" s="178" t="str">
        <f t="shared" ref="G131" si="97">+F131</f>
        <v>อู่เด่นสะเดาการช่าง</v>
      </c>
      <c r="H131" s="177"/>
      <c r="I131" s="179" t="s">
        <v>2083</v>
      </c>
    </row>
    <row r="132" spans="1:9" x14ac:dyDescent="0.35">
      <c r="A132" s="20"/>
      <c r="B132" s="20" t="s">
        <v>641</v>
      </c>
      <c r="C132" s="180" t="s">
        <v>2084</v>
      </c>
      <c r="D132" s="180" t="str">
        <f t="shared" ref="D132" si="98">C132</f>
        <v>3,350.00 บาท</v>
      </c>
      <c r="E132" s="20" t="s">
        <v>40</v>
      </c>
      <c r="F132" s="180" t="s">
        <v>42</v>
      </c>
      <c r="G132" s="180" t="s">
        <v>43</v>
      </c>
      <c r="H132" s="20" t="s">
        <v>121</v>
      </c>
      <c r="I132" s="181" t="s">
        <v>2081</v>
      </c>
    </row>
    <row r="133" spans="1:9" x14ac:dyDescent="0.35">
      <c r="A133" s="182"/>
      <c r="B133" s="182"/>
      <c r="C133" s="183"/>
      <c r="D133" s="183"/>
      <c r="E133" s="182"/>
      <c r="F133" s="183" t="str">
        <f t="shared" ref="F133" si="99">C132</f>
        <v>3,350.00 บาท</v>
      </c>
      <c r="G133" s="183" t="str">
        <f t="shared" ref="G133" si="100">C132</f>
        <v>3,350.00 บาท</v>
      </c>
      <c r="H133" s="182"/>
      <c r="I133" s="184"/>
    </row>
    <row r="134" spans="1:9" x14ac:dyDescent="0.35">
      <c r="A134" s="177">
        <v>44</v>
      </c>
      <c r="B134" s="177" t="s">
        <v>114</v>
      </c>
      <c r="C134" s="178"/>
      <c r="D134" s="178"/>
      <c r="E134" s="177"/>
      <c r="F134" s="178" t="s">
        <v>122</v>
      </c>
      <c r="G134" s="178" t="str">
        <f t="shared" ref="G134" si="101">+F134</f>
        <v>หจก.ศรีสัชออยล์</v>
      </c>
      <c r="H134" s="177"/>
      <c r="I134" s="179" t="s">
        <v>2085</v>
      </c>
    </row>
    <row r="135" spans="1:9" x14ac:dyDescent="0.35">
      <c r="A135" s="20"/>
      <c r="B135" s="20" t="s">
        <v>644</v>
      </c>
      <c r="C135" s="180" t="s">
        <v>2073</v>
      </c>
      <c r="D135" s="180" t="str">
        <f t="shared" ref="D135" si="102">C135</f>
        <v>6,300.00 บาท</v>
      </c>
      <c r="E135" s="20" t="s">
        <v>40</v>
      </c>
      <c r="F135" s="180" t="s">
        <v>42</v>
      </c>
      <c r="G135" s="180" t="s">
        <v>43</v>
      </c>
      <c r="H135" s="20" t="s">
        <v>121</v>
      </c>
      <c r="I135" s="181" t="s">
        <v>2081</v>
      </c>
    </row>
    <row r="136" spans="1:9" x14ac:dyDescent="0.35">
      <c r="A136" s="182"/>
      <c r="B136" s="182"/>
      <c r="C136" s="183"/>
      <c r="D136" s="183"/>
      <c r="E136" s="182"/>
      <c r="F136" s="183" t="str">
        <f t="shared" ref="F136" si="103">C135</f>
        <v>6,300.00 บาท</v>
      </c>
      <c r="G136" s="183" t="str">
        <f t="shared" ref="G136" si="104">C135</f>
        <v>6,300.00 บาท</v>
      </c>
      <c r="H136" s="182"/>
      <c r="I136" s="184"/>
    </row>
    <row r="137" spans="1:9" x14ac:dyDescent="0.35">
      <c r="A137" s="177">
        <v>45</v>
      </c>
      <c r="B137" s="177" t="s">
        <v>115</v>
      </c>
      <c r="C137" s="178"/>
      <c r="D137" s="178"/>
      <c r="E137" s="177"/>
      <c r="F137" s="178" t="s">
        <v>122</v>
      </c>
      <c r="G137" s="178" t="str">
        <f t="shared" ref="G137" si="105">+F137</f>
        <v>หจก.ศรีสัชออยล์</v>
      </c>
      <c r="H137" s="177"/>
      <c r="I137" s="179" t="s">
        <v>2086</v>
      </c>
    </row>
    <row r="138" spans="1:9" x14ac:dyDescent="0.35">
      <c r="A138" s="20"/>
      <c r="B138" s="20" t="s">
        <v>125</v>
      </c>
      <c r="C138" s="180" t="s">
        <v>2087</v>
      </c>
      <c r="D138" s="180" t="str">
        <f t="shared" ref="D138" si="106">C138</f>
        <v>1,953.00 บาท</v>
      </c>
      <c r="E138" s="20" t="s">
        <v>40</v>
      </c>
      <c r="F138" s="180" t="s">
        <v>42</v>
      </c>
      <c r="G138" s="180" t="s">
        <v>43</v>
      </c>
      <c r="H138" s="20" t="s">
        <v>121</v>
      </c>
      <c r="I138" s="181" t="s">
        <v>2081</v>
      </c>
    </row>
    <row r="139" spans="1:9" x14ac:dyDescent="0.35">
      <c r="A139" s="182"/>
      <c r="B139" s="182"/>
      <c r="C139" s="183"/>
      <c r="D139" s="183"/>
      <c r="E139" s="182"/>
      <c r="F139" s="183" t="str">
        <f t="shared" ref="F139" si="107">C138</f>
        <v>1,953.00 บาท</v>
      </c>
      <c r="G139" s="183" t="str">
        <f t="shared" ref="G139" si="108">C138</f>
        <v>1,953.00 บาท</v>
      </c>
      <c r="H139" s="182"/>
      <c r="I139" s="184"/>
    </row>
    <row r="140" spans="1:9" x14ac:dyDescent="0.35">
      <c r="A140" s="177">
        <v>46</v>
      </c>
      <c r="B140" s="177" t="s">
        <v>1998</v>
      </c>
      <c r="C140" s="178"/>
      <c r="D140" s="178"/>
      <c r="E140" s="177"/>
      <c r="F140" s="178" t="s">
        <v>122</v>
      </c>
      <c r="G140" s="178" t="str">
        <f t="shared" ref="G140" si="109">+F140</f>
        <v>หจก.ศรีสัชออยล์</v>
      </c>
      <c r="H140" s="177"/>
      <c r="I140" s="179" t="s">
        <v>2088</v>
      </c>
    </row>
    <row r="141" spans="1:9" x14ac:dyDescent="0.35">
      <c r="A141" s="20"/>
      <c r="B141" s="20" t="s">
        <v>2030</v>
      </c>
      <c r="C141" s="180" t="s">
        <v>2031</v>
      </c>
      <c r="D141" s="180" t="str">
        <f t="shared" ref="D141" si="110">C141</f>
        <v>1,215.00 บาท</v>
      </c>
      <c r="E141" s="20" t="s">
        <v>40</v>
      </c>
      <c r="F141" s="180" t="s">
        <v>42</v>
      </c>
      <c r="G141" s="180" t="s">
        <v>43</v>
      </c>
      <c r="H141" s="20" t="s">
        <v>121</v>
      </c>
      <c r="I141" s="181" t="s">
        <v>2081</v>
      </c>
    </row>
    <row r="142" spans="1:9" x14ac:dyDescent="0.35">
      <c r="A142" s="182"/>
      <c r="B142" s="182"/>
      <c r="C142" s="183"/>
      <c r="D142" s="183"/>
      <c r="E142" s="182"/>
      <c r="F142" s="183" t="str">
        <f t="shared" ref="F142" si="111">C141</f>
        <v>1,215.00 บาท</v>
      </c>
      <c r="G142" s="183" t="str">
        <f t="shared" ref="G142" si="112">C141</f>
        <v>1,215.00 บาท</v>
      </c>
      <c r="H142" s="182"/>
      <c r="I142" s="184"/>
    </row>
    <row r="143" spans="1:9" x14ac:dyDescent="0.35">
      <c r="A143" s="177">
        <v>47</v>
      </c>
      <c r="B143" s="177" t="s">
        <v>2089</v>
      </c>
      <c r="C143" s="178"/>
      <c r="D143" s="178"/>
      <c r="E143" s="177"/>
      <c r="F143" s="178" t="s">
        <v>497</v>
      </c>
      <c r="G143" s="178" t="str">
        <f t="shared" ref="G143" si="113">+F143</f>
        <v>ร้านเจ๊ซ้อนพืชไร่</v>
      </c>
      <c r="H143" s="177"/>
      <c r="I143" s="179" t="s">
        <v>1367</v>
      </c>
    </row>
    <row r="144" spans="1:9" x14ac:dyDescent="0.35">
      <c r="A144" s="20"/>
      <c r="B144" s="20"/>
      <c r="C144" s="180" t="s">
        <v>360</v>
      </c>
      <c r="D144" s="180" t="str">
        <f t="shared" ref="D144" si="114">C144</f>
        <v>600.00 บาท</v>
      </c>
      <c r="E144" s="20" t="s">
        <v>40</v>
      </c>
      <c r="F144" s="180" t="s">
        <v>42</v>
      </c>
      <c r="G144" s="180" t="s">
        <v>43</v>
      </c>
      <c r="H144" s="20" t="s">
        <v>121</v>
      </c>
      <c r="I144" s="181" t="s">
        <v>2090</v>
      </c>
    </row>
    <row r="145" spans="1:9" x14ac:dyDescent="0.35">
      <c r="A145" s="182"/>
      <c r="B145" s="182"/>
      <c r="C145" s="183"/>
      <c r="D145" s="183"/>
      <c r="E145" s="182"/>
      <c r="F145" s="183" t="str">
        <f t="shared" ref="F145" si="115">C144</f>
        <v>600.00 บาท</v>
      </c>
      <c r="G145" s="183" t="str">
        <f t="shared" ref="G145" si="116">C144</f>
        <v>600.00 บาท</v>
      </c>
      <c r="H145" s="182"/>
      <c r="I145" s="184"/>
    </row>
    <row r="146" spans="1:9" x14ac:dyDescent="0.35">
      <c r="A146" s="177">
        <v>48</v>
      </c>
      <c r="B146" s="177" t="s">
        <v>114</v>
      </c>
      <c r="C146" s="178"/>
      <c r="D146" s="178"/>
      <c r="E146" s="177"/>
      <c r="F146" s="178" t="s">
        <v>122</v>
      </c>
      <c r="G146" s="178" t="str">
        <f t="shared" ref="G146" si="117">+F146</f>
        <v>หจก.ศรีสัชออยล์</v>
      </c>
      <c r="H146" s="177"/>
      <c r="I146" s="179" t="s">
        <v>2091</v>
      </c>
    </row>
    <row r="147" spans="1:9" x14ac:dyDescent="0.35">
      <c r="A147" s="20"/>
      <c r="B147" s="20" t="s">
        <v>644</v>
      </c>
      <c r="C147" s="180" t="s">
        <v>2073</v>
      </c>
      <c r="D147" s="180" t="str">
        <f t="shared" ref="D147" si="118">C147</f>
        <v>6,300.00 บาท</v>
      </c>
      <c r="E147" s="20" t="s">
        <v>40</v>
      </c>
      <c r="F147" s="180" t="s">
        <v>42</v>
      </c>
      <c r="G147" s="180" t="s">
        <v>43</v>
      </c>
      <c r="H147" s="20" t="s">
        <v>121</v>
      </c>
      <c r="I147" s="181" t="s">
        <v>2092</v>
      </c>
    </row>
    <row r="148" spans="1:9" x14ac:dyDescent="0.35">
      <c r="A148" s="182"/>
      <c r="B148" s="182"/>
      <c r="C148" s="183"/>
      <c r="D148" s="183"/>
      <c r="E148" s="182"/>
      <c r="F148" s="183" t="str">
        <f t="shared" ref="F148" si="119">C147</f>
        <v>6,300.00 บาท</v>
      </c>
      <c r="G148" s="183" t="str">
        <f t="shared" ref="G148" si="120">C147</f>
        <v>6,300.00 บาท</v>
      </c>
      <c r="H148" s="182"/>
      <c r="I148" s="184"/>
    </row>
    <row r="149" spans="1:9" x14ac:dyDescent="0.35">
      <c r="A149" s="177">
        <v>49</v>
      </c>
      <c r="B149" s="177" t="s">
        <v>114</v>
      </c>
      <c r="C149" s="178"/>
      <c r="D149" s="178"/>
      <c r="E149" s="177"/>
      <c r="F149" s="178" t="s">
        <v>122</v>
      </c>
      <c r="G149" s="178" t="str">
        <f t="shared" ref="G149" si="121">+F149</f>
        <v>หจก.ศรีสัชออยล์</v>
      </c>
      <c r="H149" s="177"/>
      <c r="I149" s="179" t="s">
        <v>2093</v>
      </c>
    </row>
    <row r="150" spans="1:9" x14ac:dyDescent="0.35">
      <c r="A150" s="20"/>
      <c r="B150" s="20" t="s">
        <v>644</v>
      </c>
      <c r="C150" s="180" t="s">
        <v>2073</v>
      </c>
      <c r="D150" s="180" t="str">
        <f t="shared" ref="D150" si="122">C150</f>
        <v>6,300.00 บาท</v>
      </c>
      <c r="E150" s="20" t="s">
        <v>40</v>
      </c>
      <c r="F150" s="180" t="s">
        <v>42</v>
      </c>
      <c r="G150" s="180" t="s">
        <v>43</v>
      </c>
      <c r="H150" s="20" t="s">
        <v>121</v>
      </c>
      <c r="I150" s="181" t="s">
        <v>2094</v>
      </c>
    </row>
    <row r="151" spans="1:9" x14ac:dyDescent="0.35">
      <c r="A151" s="182"/>
      <c r="B151" s="182"/>
      <c r="C151" s="183"/>
      <c r="D151" s="183"/>
      <c r="E151" s="182"/>
      <c r="F151" s="183" t="str">
        <f t="shared" ref="F151" si="123">C150</f>
        <v>6,300.00 บาท</v>
      </c>
      <c r="G151" s="183" t="str">
        <f t="shared" ref="G151" si="124">C150</f>
        <v>6,300.00 บาท</v>
      </c>
      <c r="H151" s="182"/>
      <c r="I151" s="184"/>
    </row>
    <row r="152" spans="1:9" x14ac:dyDescent="0.35">
      <c r="A152" s="177">
        <v>50</v>
      </c>
      <c r="B152" s="177" t="s">
        <v>117</v>
      </c>
      <c r="C152" s="178"/>
      <c r="D152" s="178"/>
      <c r="E152" s="177"/>
      <c r="F152" s="178" t="s">
        <v>122</v>
      </c>
      <c r="G152" s="178" t="str">
        <f t="shared" ref="G152" si="125">+F152</f>
        <v>หจก.ศรีสัชออยล์</v>
      </c>
      <c r="H152" s="177"/>
      <c r="I152" s="179" t="s">
        <v>2095</v>
      </c>
    </row>
    <row r="153" spans="1:9" x14ac:dyDescent="0.35">
      <c r="A153" s="20"/>
      <c r="B153" s="20" t="s">
        <v>123</v>
      </c>
      <c r="C153" s="180" t="s">
        <v>2047</v>
      </c>
      <c r="D153" s="180" t="str">
        <f t="shared" ref="D153" si="126">C153</f>
        <v>607.00 บาท</v>
      </c>
      <c r="E153" s="20" t="s">
        <v>40</v>
      </c>
      <c r="F153" s="180" t="s">
        <v>42</v>
      </c>
      <c r="G153" s="180" t="s">
        <v>43</v>
      </c>
      <c r="H153" s="20" t="s">
        <v>121</v>
      </c>
      <c r="I153" s="181" t="s">
        <v>2094</v>
      </c>
    </row>
    <row r="154" spans="1:9" x14ac:dyDescent="0.35">
      <c r="A154" s="182"/>
      <c r="B154" s="182"/>
      <c r="C154" s="183"/>
      <c r="D154" s="183"/>
      <c r="E154" s="182"/>
      <c r="F154" s="183" t="str">
        <f t="shared" ref="F154" si="127">C153</f>
        <v>607.00 บาท</v>
      </c>
      <c r="G154" s="183" t="str">
        <f t="shared" ref="G154" si="128">C153</f>
        <v>607.00 บาท</v>
      </c>
      <c r="H154" s="182"/>
      <c r="I154" s="184"/>
    </row>
    <row r="155" spans="1:9" x14ac:dyDescent="0.35">
      <c r="A155" s="177">
        <v>51</v>
      </c>
      <c r="B155" s="177" t="s">
        <v>117</v>
      </c>
      <c r="C155" s="178"/>
      <c r="D155" s="178"/>
      <c r="E155" s="177"/>
      <c r="F155" s="178" t="s">
        <v>122</v>
      </c>
      <c r="G155" s="178" t="str">
        <f t="shared" ref="G155" si="129">+F155</f>
        <v>หจก.ศรีสัชออยล์</v>
      </c>
      <c r="H155" s="177"/>
      <c r="I155" s="179" t="s">
        <v>2096</v>
      </c>
    </row>
    <row r="156" spans="1:9" x14ac:dyDescent="0.35">
      <c r="A156" s="20"/>
      <c r="B156" s="20" t="s">
        <v>120</v>
      </c>
      <c r="C156" s="180" t="s">
        <v>2047</v>
      </c>
      <c r="D156" s="180" t="str">
        <f t="shared" ref="D156" si="130">C156</f>
        <v>607.00 บาท</v>
      </c>
      <c r="E156" s="20" t="s">
        <v>40</v>
      </c>
      <c r="F156" s="180" t="s">
        <v>42</v>
      </c>
      <c r="G156" s="180" t="s">
        <v>43</v>
      </c>
      <c r="H156" s="20" t="s">
        <v>121</v>
      </c>
      <c r="I156" s="181" t="s">
        <v>2094</v>
      </c>
    </row>
    <row r="157" spans="1:9" x14ac:dyDescent="0.35">
      <c r="A157" s="182"/>
      <c r="B157" s="182"/>
      <c r="C157" s="183"/>
      <c r="D157" s="183"/>
      <c r="E157" s="182"/>
      <c r="F157" s="183" t="str">
        <f t="shared" ref="F157" si="131">C156</f>
        <v>607.00 บาท</v>
      </c>
      <c r="G157" s="183" t="str">
        <f t="shared" ref="G157" si="132">C156</f>
        <v>607.00 บาท</v>
      </c>
      <c r="H157" s="182"/>
      <c r="I157" s="184"/>
    </row>
    <row r="158" spans="1:9" x14ac:dyDescent="0.35">
      <c r="A158" s="177">
        <v>52</v>
      </c>
      <c r="B158" s="177" t="s">
        <v>12</v>
      </c>
      <c r="C158" s="178"/>
      <c r="D158" s="178"/>
      <c r="E158" s="177"/>
      <c r="F158" s="178" t="s">
        <v>127</v>
      </c>
      <c r="G158" s="178" t="str">
        <f t="shared" ref="G158" si="133">+F158</f>
        <v>น้ำดื่มตราช้างล้อม</v>
      </c>
      <c r="H158" s="177"/>
      <c r="I158" s="179" t="s">
        <v>2097</v>
      </c>
    </row>
    <row r="159" spans="1:9" x14ac:dyDescent="0.35">
      <c r="A159" s="20"/>
      <c r="B159" s="20"/>
      <c r="C159" s="180" t="s">
        <v>2098</v>
      </c>
      <c r="D159" s="180" t="str">
        <f t="shared" ref="D159" si="134">C159</f>
        <v>1,120.00 บาท</v>
      </c>
      <c r="E159" s="20" t="s">
        <v>40</v>
      </c>
      <c r="F159" s="180" t="s">
        <v>42</v>
      </c>
      <c r="G159" s="180" t="s">
        <v>43</v>
      </c>
      <c r="H159" s="20" t="s">
        <v>121</v>
      </c>
      <c r="I159" s="181" t="s">
        <v>2099</v>
      </c>
    </row>
    <row r="160" spans="1:9" x14ac:dyDescent="0.35">
      <c r="A160" s="182"/>
      <c r="B160" s="182"/>
      <c r="C160" s="183"/>
      <c r="D160" s="183"/>
      <c r="E160" s="182"/>
      <c r="F160" s="183" t="str">
        <f t="shared" ref="F160" si="135">C159</f>
        <v>1,120.00 บาท</v>
      </c>
      <c r="G160" s="183" t="str">
        <f t="shared" ref="G160" si="136">C159</f>
        <v>1,120.00 บาท</v>
      </c>
      <c r="H160" s="182"/>
      <c r="I160" s="184"/>
    </row>
    <row r="161" spans="1:9" x14ac:dyDescent="0.35">
      <c r="A161" s="177">
        <v>53</v>
      </c>
      <c r="B161" s="177" t="s">
        <v>115</v>
      </c>
      <c r="C161" s="178"/>
      <c r="D161" s="178"/>
      <c r="E161" s="177"/>
      <c r="F161" s="178" t="s">
        <v>122</v>
      </c>
      <c r="G161" s="178" t="str">
        <f t="shared" ref="G161" si="137">+F161</f>
        <v>หจก.ศรีสัชออยล์</v>
      </c>
      <c r="H161" s="177"/>
      <c r="I161" s="179" t="s">
        <v>2100</v>
      </c>
    </row>
    <row r="162" spans="1:9" x14ac:dyDescent="0.35">
      <c r="A162" s="20"/>
      <c r="B162" s="20" t="s">
        <v>125</v>
      </c>
      <c r="C162" s="180" t="s">
        <v>2010</v>
      </c>
      <c r="D162" s="180" t="str">
        <f t="shared" ref="D162" si="138">C162</f>
        <v>1,890.00 บาท</v>
      </c>
      <c r="E162" s="20" t="s">
        <v>40</v>
      </c>
      <c r="F162" s="180" t="s">
        <v>42</v>
      </c>
      <c r="G162" s="180" t="s">
        <v>43</v>
      </c>
      <c r="H162" s="20" t="s">
        <v>121</v>
      </c>
      <c r="I162" s="181" t="s">
        <v>2099</v>
      </c>
    </row>
    <row r="163" spans="1:9" x14ac:dyDescent="0.35">
      <c r="A163" s="182"/>
      <c r="B163" s="182"/>
      <c r="C163" s="183"/>
      <c r="D163" s="183"/>
      <c r="E163" s="182"/>
      <c r="F163" s="183" t="str">
        <f t="shared" ref="F163" si="139">C162</f>
        <v>1,890.00 บาท</v>
      </c>
      <c r="G163" s="183" t="str">
        <f t="shared" ref="G163" si="140">C162</f>
        <v>1,890.00 บาท</v>
      </c>
      <c r="H163" s="182"/>
      <c r="I163" s="184"/>
    </row>
    <row r="164" spans="1:9" x14ac:dyDescent="0.35">
      <c r="A164" s="177">
        <v>54</v>
      </c>
      <c r="B164" s="177" t="s">
        <v>114</v>
      </c>
      <c r="C164" s="178"/>
      <c r="D164" s="178"/>
      <c r="E164" s="177"/>
      <c r="F164" s="178" t="s">
        <v>122</v>
      </c>
      <c r="G164" s="178" t="str">
        <f t="shared" ref="G164" si="141">+F164</f>
        <v>หจก.ศรีสัชออยล์</v>
      </c>
      <c r="H164" s="177"/>
      <c r="I164" s="179" t="s">
        <v>2101</v>
      </c>
    </row>
    <row r="165" spans="1:9" x14ac:dyDescent="0.35">
      <c r="A165" s="20"/>
      <c r="B165" s="20" t="s">
        <v>644</v>
      </c>
      <c r="C165" s="180" t="s">
        <v>2073</v>
      </c>
      <c r="D165" s="180" t="str">
        <f t="shared" ref="D165" si="142">C165</f>
        <v>6,300.00 บาท</v>
      </c>
      <c r="E165" s="20" t="s">
        <v>40</v>
      </c>
      <c r="F165" s="180" t="s">
        <v>42</v>
      </c>
      <c r="G165" s="180" t="s">
        <v>43</v>
      </c>
      <c r="H165" s="20" t="s">
        <v>121</v>
      </c>
      <c r="I165" s="181" t="s">
        <v>2099</v>
      </c>
    </row>
    <row r="166" spans="1:9" x14ac:dyDescent="0.35">
      <c r="A166" s="182"/>
      <c r="B166" s="182"/>
      <c r="C166" s="183"/>
      <c r="D166" s="183"/>
      <c r="E166" s="182"/>
      <c r="F166" s="183" t="str">
        <f t="shared" ref="F166" si="143">C165</f>
        <v>6,300.00 บาท</v>
      </c>
      <c r="G166" s="183" t="str">
        <f t="shared" ref="G166" si="144">C165</f>
        <v>6,300.00 บาท</v>
      </c>
      <c r="H166" s="182"/>
      <c r="I166" s="184"/>
    </row>
  </sheetData>
  <mergeCells count="3">
    <mergeCell ref="A1:I1"/>
    <mergeCell ref="A2:I2"/>
    <mergeCell ref="A3:I3"/>
  </mergeCells>
  <pageMargins left="0.7" right="0.7" top="0.75" bottom="0.75" header="0.3" footer="0.3"/>
  <pageSetup paperSize="9" scale="59" orientation="landscape" horizontalDpi="0" verticalDpi="0" r:id="rId1"/>
  <rowBreaks count="2" manualBreakCount="2">
    <brk id="37" max="16383" man="1"/>
    <brk id="76" max="8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6806F-3C8C-4263-9DD8-F8B3C6E0CAAC}">
  <sheetPr>
    <tabColor rgb="FF00B0F0"/>
  </sheetPr>
  <dimension ref="A1:I61"/>
  <sheetViews>
    <sheetView view="pageBreakPreview" zoomScale="60" zoomScaleNormal="100" workbookViewId="0">
      <selection sqref="A1:XFD1048576"/>
    </sheetView>
  </sheetViews>
  <sheetFormatPr defaultColWidth="9" defaultRowHeight="21" x14ac:dyDescent="0.35"/>
  <cols>
    <col min="1" max="1" width="7.375" style="21" customWidth="1"/>
    <col min="2" max="2" width="26.25" style="19" customWidth="1"/>
    <col min="3" max="3" width="15.125" style="248" customWidth="1"/>
    <col min="4" max="4" width="15.5" style="248" customWidth="1"/>
    <col min="5" max="5" width="16.5" style="21" customWidth="1"/>
    <col min="6" max="6" width="23.5" style="21" customWidth="1"/>
    <col min="7" max="7" width="27.125" style="21" customWidth="1"/>
    <col min="8" max="8" width="21.75" style="21" customWidth="1"/>
    <col min="9" max="9" width="24" style="21" customWidth="1"/>
    <col min="10" max="16384" width="9" style="19"/>
  </cols>
  <sheetData>
    <row r="1" spans="1:9" x14ac:dyDescent="0.35">
      <c r="A1" s="663" t="s">
        <v>2102</v>
      </c>
      <c r="B1" s="663"/>
      <c r="C1" s="663"/>
      <c r="D1" s="663"/>
      <c r="E1" s="663"/>
      <c r="F1" s="663"/>
      <c r="G1" s="663"/>
      <c r="H1" s="663"/>
      <c r="I1" s="663"/>
    </row>
    <row r="2" spans="1:9" x14ac:dyDescent="0.35">
      <c r="A2" s="662" t="s">
        <v>112</v>
      </c>
      <c r="B2" s="662"/>
      <c r="C2" s="662"/>
      <c r="D2" s="662"/>
      <c r="E2" s="662"/>
      <c r="F2" s="662"/>
      <c r="G2" s="662"/>
      <c r="H2" s="662"/>
      <c r="I2" s="662"/>
    </row>
    <row r="3" spans="1:9" ht="19.5" customHeight="1" x14ac:dyDescent="0.35">
      <c r="A3" s="664" t="s">
        <v>2103</v>
      </c>
      <c r="B3" s="664"/>
      <c r="C3" s="664"/>
      <c r="D3" s="664"/>
      <c r="E3" s="664"/>
      <c r="F3" s="664"/>
      <c r="G3" s="664"/>
      <c r="H3" s="664"/>
      <c r="I3" s="664"/>
    </row>
    <row r="4" spans="1:9" ht="72.75" customHeight="1" x14ac:dyDescent="0.35">
      <c r="A4" s="171" t="s">
        <v>0</v>
      </c>
      <c r="B4" s="171" t="s">
        <v>1</v>
      </c>
      <c r="C4" s="187" t="s">
        <v>11</v>
      </c>
      <c r="D4" s="187" t="s">
        <v>2</v>
      </c>
      <c r="E4" s="171" t="s">
        <v>3</v>
      </c>
      <c r="F4" s="171" t="s">
        <v>4</v>
      </c>
      <c r="G4" s="171" t="s">
        <v>5</v>
      </c>
      <c r="H4" s="171" t="s">
        <v>6</v>
      </c>
      <c r="I4" s="171" t="s">
        <v>7</v>
      </c>
    </row>
    <row r="5" spans="1:9" x14ac:dyDescent="0.35">
      <c r="A5" s="177">
        <v>1</v>
      </c>
      <c r="B5" s="352" t="s">
        <v>2104</v>
      </c>
      <c r="C5" s="188" t="s">
        <v>2105</v>
      </c>
      <c r="D5" s="189" t="str">
        <f>+C5</f>
        <v>890.00 บาท</v>
      </c>
      <c r="E5" s="158" t="s">
        <v>40</v>
      </c>
      <c r="F5" s="158" t="s">
        <v>2106</v>
      </c>
      <c r="G5" s="158" t="str">
        <f>+F5</f>
        <v>บ.ศารภัทรโฮม</v>
      </c>
      <c r="H5" s="158" t="s">
        <v>10</v>
      </c>
      <c r="I5" s="190" t="s">
        <v>2107</v>
      </c>
    </row>
    <row r="6" spans="1:9" x14ac:dyDescent="0.35">
      <c r="A6" s="324"/>
      <c r="B6" s="191"/>
      <c r="C6" s="325"/>
      <c r="D6" s="160"/>
      <c r="E6" s="159"/>
      <c r="F6" s="159" t="s">
        <v>42</v>
      </c>
      <c r="G6" s="159" t="s">
        <v>43</v>
      </c>
      <c r="H6" s="159"/>
      <c r="I6" s="161" t="s">
        <v>2108</v>
      </c>
    </row>
    <row r="7" spans="1:9" x14ac:dyDescent="0.35">
      <c r="A7" s="182"/>
      <c r="B7" s="130"/>
      <c r="C7" s="163"/>
      <c r="D7" s="163"/>
      <c r="E7" s="162"/>
      <c r="F7" s="192" t="str">
        <f>+C5</f>
        <v>890.00 บาท</v>
      </c>
      <c r="G7" s="192" t="str">
        <f>+D5</f>
        <v>890.00 บาท</v>
      </c>
      <c r="H7" s="162"/>
      <c r="I7" s="165"/>
    </row>
    <row r="8" spans="1:9" x14ac:dyDescent="0.35">
      <c r="A8" s="158">
        <v>2</v>
      </c>
      <c r="B8" s="173" t="s">
        <v>115</v>
      </c>
      <c r="C8" s="188" t="s">
        <v>2109</v>
      </c>
      <c r="D8" s="188" t="str">
        <f>+C8</f>
        <v>2,137.10 บาท</v>
      </c>
      <c r="E8" s="158" t="s">
        <v>40</v>
      </c>
      <c r="F8" s="158" t="s">
        <v>113</v>
      </c>
      <c r="G8" s="158" t="str">
        <f>+F8</f>
        <v>บ.ปิโตรเลียมไทยคอร์ปอเรชั่น</v>
      </c>
      <c r="H8" s="158" t="s">
        <v>10</v>
      </c>
      <c r="I8" s="190" t="s">
        <v>2110</v>
      </c>
    </row>
    <row r="9" spans="1:9" x14ac:dyDescent="0.35">
      <c r="A9" s="159"/>
      <c r="B9" s="191" t="s">
        <v>357</v>
      </c>
      <c r="C9" s="160"/>
      <c r="D9" s="160"/>
      <c r="E9" s="159"/>
      <c r="F9" s="159" t="s">
        <v>42</v>
      </c>
      <c r="G9" s="159" t="s">
        <v>43</v>
      </c>
      <c r="H9" s="159"/>
      <c r="I9" s="161" t="s">
        <v>2111</v>
      </c>
    </row>
    <row r="10" spans="1:9" x14ac:dyDescent="0.35">
      <c r="A10" s="162"/>
      <c r="B10" s="130"/>
      <c r="C10" s="163"/>
      <c r="D10" s="163"/>
      <c r="E10" s="162"/>
      <c r="F10" s="192" t="str">
        <f>+C8</f>
        <v>2,137.10 บาท</v>
      </c>
      <c r="G10" s="192" t="str">
        <f>+D8</f>
        <v>2,137.10 บาท</v>
      </c>
      <c r="H10" s="162"/>
      <c r="I10" s="165"/>
    </row>
    <row r="11" spans="1:9" x14ac:dyDescent="0.35">
      <c r="A11" s="158">
        <v>3</v>
      </c>
      <c r="B11" s="173" t="s">
        <v>118</v>
      </c>
      <c r="C11" s="188" t="s">
        <v>218</v>
      </c>
      <c r="D11" s="188" t="str">
        <f>+C11</f>
        <v>2,182.50 บาท</v>
      </c>
      <c r="E11" s="158" t="s">
        <v>40</v>
      </c>
      <c r="F11" s="158" t="s">
        <v>321</v>
      </c>
      <c r="G11" s="158" t="str">
        <f>+F11</f>
        <v>บ.เอส เค โอ เอเซ็น เตอร์ จำกัด</v>
      </c>
      <c r="H11" s="158" t="s">
        <v>10</v>
      </c>
      <c r="I11" s="190" t="s">
        <v>2112</v>
      </c>
    </row>
    <row r="12" spans="1:9" x14ac:dyDescent="0.35">
      <c r="A12" s="159"/>
      <c r="B12" s="191"/>
      <c r="C12" s="160"/>
      <c r="D12" s="160"/>
      <c r="E12" s="159"/>
      <c r="F12" s="159" t="s">
        <v>42</v>
      </c>
      <c r="G12" s="159" t="s">
        <v>43</v>
      </c>
      <c r="H12" s="159"/>
      <c r="I12" s="161" t="s">
        <v>2111</v>
      </c>
    </row>
    <row r="13" spans="1:9" x14ac:dyDescent="0.35">
      <c r="A13" s="162"/>
      <c r="B13" s="130"/>
      <c r="C13" s="163"/>
      <c r="D13" s="163"/>
      <c r="E13" s="162"/>
      <c r="F13" s="192" t="str">
        <f>+C11</f>
        <v>2,182.50 บาท</v>
      </c>
      <c r="G13" s="192" t="str">
        <f>+D11</f>
        <v>2,182.50 บาท</v>
      </c>
      <c r="H13" s="162"/>
      <c r="I13" s="165"/>
    </row>
    <row r="14" spans="1:9" x14ac:dyDescent="0.35">
      <c r="A14" s="158">
        <v>4</v>
      </c>
      <c r="B14" s="352" t="s">
        <v>2113</v>
      </c>
      <c r="C14" s="188" t="s">
        <v>668</v>
      </c>
      <c r="D14" s="188" t="str">
        <f>+C14</f>
        <v>400.00 บาท</v>
      </c>
      <c r="E14" s="158" t="s">
        <v>40</v>
      </c>
      <c r="F14" s="158" t="s">
        <v>2114</v>
      </c>
      <c r="G14" s="158" t="str">
        <f>+F14</f>
        <v>แพร่สติกเกอร์</v>
      </c>
      <c r="H14" s="158" t="s">
        <v>10</v>
      </c>
      <c r="I14" s="190" t="s">
        <v>654</v>
      </c>
    </row>
    <row r="15" spans="1:9" x14ac:dyDescent="0.35">
      <c r="A15" s="159"/>
      <c r="B15" s="191"/>
      <c r="C15" s="160"/>
      <c r="D15" s="160"/>
      <c r="E15" s="159"/>
      <c r="F15" s="159" t="s">
        <v>42</v>
      </c>
      <c r="G15" s="159" t="s">
        <v>43</v>
      </c>
      <c r="H15" s="159"/>
      <c r="I15" s="161" t="s">
        <v>2111</v>
      </c>
    </row>
    <row r="16" spans="1:9" x14ac:dyDescent="0.35">
      <c r="A16" s="162"/>
      <c r="B16" s="130"/>
      <c r="C16" s="163"/>
      <c r="D16" s="163"/>
      <c r="E16" s="162"/>
      <c r="F16" s="192" t="str">
        <f>+C14</f>
        <v>400.00 บาท</v>
      </c>
      <c r="G16" s="192" t="str">
        <f>+D14</f>
        <v>400.00 บาท</v>
      </c>
      <c r="H16" s="162"/>
      <c r="I16" s="165"/>
    </row>
    <row r="17" spans="1:9" x14ac:dyDescent="0.35">
      <c r="A17" s="158">
        <v>5</v>
      </c>
      <c r="B17" s="173" t="s">
        <v>2115</v>
      </c>
      <c r="C17" s="188" t="s">
        <v>2116</v>
      </c>
      <c r="D17" s="188" t="str">
        <f>+C17</f>
        <v>617.00 บาท</v>
      </c>
      <c r="E17" s="158" t="s">
        <v>40</v>
      </c>
      <c r="F17" s="158" t="s">
        <v>2117</v>
      </c>
      <c r="G17" s="158" t="str">
        <f>+F17</f>
        <v>แม่หนองจักสาร</v>
      </c>
      <c r="H17" s="158" t="s">
        <v>10</v>
      </c>
      <c r="I17" s="190" t="s">
        <v>547</v>
      </c>
    </row>
    <row r="18" spans="1:9" x14ac:dyDescent="0.35">
      <c r="A18" s="159"/>
      <c r="B18" s="191"/>
      <c r="C18" s="160"/>
      <c r="D18" s="160"/>
      <c r="E18" s="159"/>
      <c r="F18" s="159" t="s">
        <v>42</v>
      </c>
      <c r="G18" s="159" t="s">
        <v>43</v>
      </c>
      <c r="H18" s="159"/>
      <c r="I18" s="161" t="s">
        <v>2111</v>
      </c>
    </row>
    <row r="19" spans="1:9" x14ac:dyDescent="0.35">
      <c r="A19" s="162"/>
      <c r="B19" s="130"/>
      <c r="C19" s="163"/>
      <c r="D19" s="163"/>
      <c r="E19" s="162"/>
      <c r="F19" s="192" t="str">
        <f>+C17</f>
        <v>617.00 บาท</v>
      </c>
      <c r="G19" s="192" t="str">
        <f>+D17</f>
        <v>617.00 บาท</v>
      </c>
      <c r="H19" s="162"/>
      <c r="I19" s="165"/>
    </row>
    <row r="20" spans="1:9" x14ac:dyDescent="0.35">
      <c r="A20" s="158">
        <v>6</v>
      </c>
      <c r="B20" s="173" t="s">
        <v>2118</v>
      </c>
      <c r="C20" s="194" t="s">
        <v>2119</v>
      </c>
      <c r="D20" s="188" t="str">
        <f>+C20</f>
        <v>874.00 บาท</v>
      </c>
      <c r="E20" s="158" t="s">
        <v>40</v>
      </c>
      <c r="F20" s="158" t="s">
        <v>2120</v>
      </c>
      <c r="G20" s="158" t="str">
        <f>+F20</f>
        <v>ปวรศร์โฮมช็อป</v>
      </c>
      <c r="H20" s="158" t="s">
        <v>10</v>
      </c>
      <c r="I20" s="193" t="s">
        <v>2121</v>
      </c>
    </row>
    <row r="21" spans="1:9" x14ac:dyDescent="0.35">
      <c r="A21" s="159"/>
      <c r="B21" s="191"/>
      <c r="C21" s="160"/>
      <c r="D21" s="160"/>
      <c r="E21" s="159"/>
      <c r="F21" s="159" t="s">
        <v>42</v>
      </c>
      <c r="G21" s="159" t="s">
        <v>43</v>
      </c>
      <c r="H21" s="159"/>
      <c r="I21" s="161" t="s">
        <v>2122</v>
      </c>
    </row>
    <row r="22" spans="1:9" x14ac:dyDescent="0.35">
      <c r="A22" s="162"/>
      <c r="B22" s="138"/>
      <c r="C22" s="163"/>
      <c r="D22" s="163"/>
      <c r="E22" s="162"/>
      <c r="F22" s="192" t="str">
        <f>+C20</f>
        <v>874.00 บาท</v>
      </c>
      <c r="G22" s="192" t="str">
        <f>+D20</f>
        <v>874.00 บาท</v>
      </c>
      <c r="H22" s="162"/>
      <c r="I22" s="165"/>
    </row>
    <row r="23" spans="1:9" x14ac:dyDescent="0.35">
      <c r="A23" s="177">
        <v>7</v>
      </c>
      <c r="B23" s="173" t="s">
        <v>2123</v>
      </c>
      <c r="C23" s="194" t="s">
        <v>2124</v>
      </c>
      <c r="D23" s="188" t="str">
        <f>+C23</f>
        <v>7,600.00 บาท</v>
      </c>
      <c r="E23" s="158" t="s">
        <v>40</v>
      </c>
      <c r="F23" s="158" t="s">
        <v>2125</v>
      </c>
      <c r="G23" s="158" t="str">
        <f>+F23</f>
        <v>ร้านวิรัตน์แบตเตอรี่ (อุตรดิตถ์)</v>
      </c>
      <c r="H23" s="158" t="s">
        <v>10</v>
      </c>
      <c r="I23" s="193" t="s">
        <v>2126</v>
      </c>
    </row>
    <row r="24" spans="1:9" x14ac:dyDescent="0.35">
      <c r="A24" s="20"/>
      <c r="B24" s="191" t="s">
        <v>652</v>
      </c>
      <c r="C24" s="160"/>
      <c r="D24" s="160"/>
      <c r="E24" s="159"/>
      <c r="F24" s="159" t="s">
        <v>42</v>
      </c>
      <c r="G24" s="159" t="s">
        <v>43</v>
      </c>
      <c r="H24" s="159"/>
      <c r="I24" s="161" t="s">
        <v>2127</v>
      </c>
    </row>
    <row r="25" spans="1:9" x14ac:dyDescent="0.35">
      <c r="A25" s="182"/>
      <c r="B25" s="138"/>
      <c r="C25" s="163"/>
      <c r="D25" s="163"/>
      <c r="E25" s="162"/>
      <c r="F25" s="192" t="str">
        <f>+C23</f>
        <v>7,600.00 บาท</v>
      </c>
      <c r="G25" s="192" t="str">
        <f>+D23</f>
        <v>7,600.00 บาท</v>
      </c>
      <c r="H25" s="162"/>
      <c r="I25" s="165"/>
    </row>
    <row r="26" spans="1:9" x14ac:dyDescent="0.35">
      <c r="A26" s="177">
        <v>8</v>
      </c>
      <c r="B26" s="173" t="s">
        <v>2128</v>
      </c>
      <c r="C26" s="188" t="s">
        <v>2129</v>
      </c>
      <c r="D26" s="188" t="str">
        <f>+C26</f>
        <v>3,465.00 บาท</v>
      </c>
      <c r="E26" s="158" t="s">
        <v>40</v>
      </c>
      <c r="F26" s="158" t="s">
        <v>2130</v>
      </c>
      <c r="G26" s="158" t="str">
        <f>+F26</f>
        <v>พงษเจริญวัสดุ</v>
      </c>
      <c r="H26" s="158" t="s">
        <v>10</v>
      </c>
      <c r="I26" s="190" t="s">
        <v>2131</v>
      </c>
    </row>
    <row r="27" spans="1:9" x14ac:dyDescent="0.35">
      <c r="A27" s="20"/>
      <c r="B27" s="191"/>
      <c r="C27" s="160"/>
      <c r="D27" s="160"/>
      <c r="E27" s="159"/>
      <c r="F27" s="159" t="s">
        <v>42</v>
      </c>
      <c r="G27" s="159" t="s">
        <v>43</v>
      </c>
      <c r="H27" s="159"/>
      <c r="I27" s="161" t="s">
        <v>2127</v>
      </c>
    </row>
    <row r="28" spans="1:9" x14ac:dyDescent="0.35">
      <c r="A28" s="182"/>
      <c r="B28" s="130"/>
      <c r="C28" s="163"/>
      <c r="D28" s="163"/>
      <c r="E28" s="162"/>
      <c r="F28" s="192" t="str">
        <f>+C26</f>
        <v>3,465.00 บาท</v>
      </c>
      <c r="G28" s="192" t="str">
        <f>+D26</f>
        <v>3,465.00 บาท</v>
      </c>
      <c r="H28" s="162"/>
      <c r="I28" s="165"/>
    </row>
    <row r="29" spans="1:9" x14ac:dyDescent="0.35">
      <c r="A29" s="177">
        <v>9</v>
      </c>
      <c r="B29" s="173" t="s">
        <v>115</v>
      </c>
      <c r="C29" s="188" t="s">
        <v>2132</v>
      </c>
      <c r="D29" s="188" t="str">
        <f>+C29</f>
        <v>1,117.08 บาท</v>
      </c>
      <c r="E29" s="158" t="s">
        <v>40</v>
      </c>
      <c r="F29" s="158" t="s">
        <v>113</v>
      </c>
      <c r="G29" s="158" t="str">
        <f>+F29</f>
        <v>บ.ปิโตรเลียมไทยคอร์ปอเรชั่น</v>
      </c>
      <c r="H29" s="158" t="s">
        <v>10</v>
      </c>
      <c r="I29" s="190" t="s">
        <v>2133</v>
      </c>
    </row>
    <row r="30" spans="1:9" x14ac:dyDescent="0.35">
      <c r="A30" s="20"/>
      <c r="B30" s="191" t="s">
        <v>357</v>
      </c>
      <c r="C30" s="160"/>
      <c r="D30" s="160"/>
      <c r="E30" s="159"/>
      <c r="F30" s="159" t="s">
        <v>42</v>
      </c>
      <c r="G30" s="159" t="s">
        <v>43</v>
      </c>
      <c r="H30" s="159"/>
      <c r="I30" s="161" t="s">
        <v>2134</v>
      </c>
    </row>
    <row r="31" spans="1:9" x14ac:dyDescent="0.35">
      <c r="A31" s="182"/>
      <c r="B31" s="130"/>
      <c r="C31" s="163"/>
      <c r="D31" s="163"/>
      <c r="E31" s="162"/>
      <c r="F31" s="192" t="str">
        <f>+C29</f>
        <v>1,117.08 บาท</v>
      </c>
      <c r="G31" s="192" t="str">
        <f>+D29</f>
        <v>1,117.08 บาท</v>
      </c>
      <c r="H31" s="162"/>
      <c r="I31" s="165"/>
    </row>
    <row r="32" spans="1:9" x14ac:dyDescent="0.35">
      <c r="A32" s="177">
        <v>10</v>
      </c>
      <c r="B32" s="352" t="s">
        <v>651</v>
      </c>
      <c r="C32" s="188" t="s">
        <v>1958</v>
      </c>
      <c r="D32" s="188" t="str">
        <f>+C32</f>
        <v>6,306.00 บาท</v>
      </c>
      <c r="E32" s="158" t="s">
        <v>40</v>
      </c>
      <c r="F32" s="158" t="s">
        <v>113</v>
      </c>
      <c r="G32" s="158" t="str">
        <f>+F32</f>
        <v>บ.ปิโตรเลียมไทยคอร์ปอเรชั่น</v>
      </c>
      <c r="H32" s="158" t="s">
        <v>10</v>
      </c>
      <c r="I32" s="190" t="s">
        <v>2135</v>
      </c>
    </row>
    <row r="33" spans="1:9" x14ac:dyDescent="0.35">
      <c r="A33" s="20"/>
      <c r="B33" s="191" t="s">
        <v>652</v>
      </c>
      <c r="C33" s="160"/>
      <c r="D33" s="160"/>
      <c r="E33" s="159"/>
      <c r="F33" s="159" t="s">
        <v>42</v>
      </c>
      <c r="G33" s="159" t="s">
        <v>43</v>
      </c>
      <c r="H33" s="159"/>
      <c r="I33" s="161" t="s">
        <v>2136</v>
      </c>
    </row>
    <row r="34" spans="1:9" x14ac:dyDescent="0.35">
      <c r="A34" s="182"/>
      <c r="B34" s="130"/>
      <c r="C34" s="163"/>
      <c r="D34" s="163"/>
      <c r="E34" s="162"/>
      <c r="F34" s="192" t="str">
        <f>+C32</f>
        <v>6,306.00 บาท</v>
      </c>
      <c r="G34" s="192" t="str">
        <f>+D32</f>
        <v>6,306.00 บาท</v>
      </c>
      <c r="H34" s="162"/>
      <c r="I34" s="165"/>
    </row>
    <row r="35" spans="1:9" x14ac:dyDescent="0.35">
      <c r="A35" s="177">
        <v>11</v>
      </c>
      <c r="B35" s="173" t="s">
        <v>115</v>
      </c>
      <c r="C35" s="188" t="s">
        <v>2137</v>
      </c>
      <c r="D35" s="188" t="str">
        <f>+C35</f>
        <v>1,891.80 บาท</v>
      </c>
      <c r="E35" s="158" t="s">
        <v>40</v>
      </c>
      <c r="F35" s="158" t="s">
        <v>113</v>
      </c>
      <c r="G35" s="158" t="str">
        <f>+F35</f>
        <v>บ.ปิโตรเลียมไทยคอร์ปอเรชั่น</v>
      </c>
      <c r="H35" s="158" t="s">
        <v>10</v>
      </c>
      <c r="I35" s="190" t="s">
        <v>2138</v>
      </c>
    </row>
    <row r="36" spans="1:9" x14ac:dyDescent="0.35">
      <c r="A36" s="20"/>
      <c r="B36" s="191" t="s">
        <v>357</v>
      </c>
      <c r="C36" s="160"/>
      <c r="D36" s="160"/>
      <c r="E36" s="159"/>
      <c r="F36" s="159" t="s">
        <v>42</v>
      </c>
      <c r="G36" s="159" t="s">
        <v>43</v>
      </c>
      <c r="H36" s="159"/>
      <c r="I36" s="161" t="s">
        <v>656</v>
      </c>
    </row>
    <row r="37" spans="1:9" x14ac:dyDescent="0.35">
      <c r="A37" s="182"/>
      <c r="B37" s="138"/>
      <c r="C37" s="163"/>
      <c r="D37" s="163"/>
      <c r="E37" s="162"/>
      <c r="F37" s="192" t="str">
        <f>+C35</f>
        <v>1,891.80 บาท</v>
      </c>
      <c r="G37" s="192" t="str">
        <f>+D35</f>
        <v>1,891.80 บาท</v>
      </c>
      <c r="H37" s="162"/>
      <c r="I37" s="165"/>
    </row>
    <row r="38" spans="1:9" x14ac:dyDescent="0.35">
      <c r="A38" s="177">
        <v>12</v>
      </c>
      <c r="B38" s="352" t="s">
        <v>131</v>
      </c>
      <c r="C38" s="188" t="s">
        <v>2139</v>
      </c>
      <c r="D38" s="189" t="str">
        <f>+C38</f>
        <v>816.00 บาท</v>
      </c>
      <c r="E38" s="158" t="s">
        <v>40</v>
      </c>
      <c r="F38" s="158" t="s">
        <v>2130</v>
      </c>
      <c r="G38" s="158" t="str">
        <f>+F38</f>
        <v>พงษเจริญวัสดุ</v>
      </c>
      <c r="H38" s="158" t="s">
        <v>10</v>
      </c>
      <c r="I38" s="190" t="s">
        <v>550</v>
      </c>
    </row>
    <row r="39" spans="1:9" x14ac:dyDescent="0.35">
      <c r="A39" s="20"/>
      <c r="B39" s="191"/>
      <c r="C39" s="325"/>
      <c r="D39" s="160"/>
      <c r="E39" s="159"/>
      <c r="F39" s="159" t="s">
        <v>42</v>
      </c>
      <c r="G39" s="159" t="s">
        <v>43</v>
      </c>
      <c r="H39" s="159"/>
      <c r="I39" s="161" t="s">
        <v>2140</v>
      </c>
    </row>
    <row r="40" spans="1:9" x14ac:dyDescent="0.35">
      <c r="A40" s="182"/>
      <c r="B40" s="130"/>
      <c r="C40" s="163"/>
      <c r="D40" s="163"/>
      <c r="E40" s="162"/>
      <c r="F40" s="192" t="str">
        <f>+C38</f>
        <v>816.00 บาท</v>
      </c>
      <c r="G40" s="192" t="str">
        <f>+D38</f>
        <v>816.00 บาท</v>
      </c>
      <c r="H40" s="162"/>
      <c r="I40" s="165"/>
    </row>
    <row r="41" spans="1:9" x14ac:dyDescent="0.35">
      <c r="A41" s="177">
        <v>13</v>
      </c>
      <c r="B41" s="173" t="s">
        <v>115</v>
      </c>
      <c r="C41" s="188" t="s">
        <v>2137</v>
      </c>
      <c r="D41" s="188" t="s">
        <v>2137</v>
      </c>
      <c r="E41" s="158" t="s">
        <v>40</v>
      </c>
      <c r="F41" s="158" t="s">
        <v>113</v>
      </c>
      <c r="G41" s="158" t="str">
        <f>+F41</f>
        <v>บ.ปิโตรเลียมไทยคอร์ปอเรชั่น</v>
      </c>
      <c r="H41" s="158" t="s">
        <v>10</v>
      </c>
      <c r="I41" s="190" t="s">
        <v>2141</v>
      </c>
    </row>
    <row r="42" spans="1:9" x14ac:dyDescent="0.35">
      <c r="A42" s="20"/>
      <c r="B42" s="191" t="s">
        <v>357</v>
      </c>
      <c r="C42" s="160"/>
      <c r="D42" s="160"/>
      <c r="E42" s="159"/>
      <c r="F42" s="159" t="s">
        <v>42</v>
      </c>
      <c r="G42" s="159" t="s">
        <v>43</v>
      </c>
      <c r="H42" s="159"/>
      <c r="I42" s="161" t="s">
        <v>2140</v>
      </c>
    </row>
    <row r="43" spans="1:9" x14ac:dyDescent="0.35">
      <c r="A43" s="182"/>
      <c r="B43" s="130"/>
      <c r="C43" s="163"/>
      <c r="D43" s="163"/>
      <c r="E43" s="162"/>
      <c r="F43" s="192" t="str">
        <f>+C41</f>
        <v>1,891.80 บาท</v>
      </c>
      <c r="G43" s="192" t="str">
        <f>+D41</f>
        <v>1,891.80 บาท</v>
      </c>
      <c r="H43" s="162"/>
      <c r="I43" s="165"/>
    </row>
    <row r="44" spans="1:9" x14ac:dyDescent="0.35">
      <c r="B44" s="16"/>
      <c r="C44" s="166"/>
      <c r="D44" s="166"/>
      <c r="E44" s="17"/>
      <c r="F44" s="17"/>
      <c r="G44" s="17"/>
      <c r="H44" s="17"/>
      <c r="I44" s="17"/>
    </row>
    <row r="45" spans="1:9" x14ac:dyDescent="0.35">
      <c r="B45" s="16"/>
      <c r="C45" s="166"/>
      <c r="D45" s="166"/>
      <c r="E45" s="17"/>
      <c r="F45" s="17"/>
      <c r="G45" s="17"/>
      <c r="H45" s="17"/>
      <c r="I45" s="17"/>
    </row>
    <row r="46" spans="1:9" x14ac:dyDescent="0.35">
      <c r="B46" s="16"/>
      <c r="C46" s="166"/>
      <c r="D46" s="166"/>
      <c r="E46" s="17"/>
      <c r="F46" s="17"/>
      <c r="G46" s="17"/>
      <c r="H46" s="17"/>
      <c r="I46" s="17"/>
    </row>
    <row r="47" spans="1:9" x14ac:dyDescent="0.35">
      <c r="B47" s="16"/>
      <c r="C47" s="166"/>
      <c r="D47" s="166"/>
      <c r="E47" s="17"/>
      <c r="F47" s="17"/>
      <c r="G47" s="17"/>
      <c r="H47" s="17"/>
      <c r="I47" s="17"/>
    </row>
    <row r="48" spans="1:9" x14ac:dyDescent="0.35">
      <c r="B48" s="16"/>
      <c r="C48" s="166"/>
      <c r="D48" s="166"/>
      <c r="E48" s="17"/>
      <c r="F48" s="17"/>
      <c r="G48" s="17"/>
      <c r="H48" s="17"/>
      <c r="I48" s="17"/>
    </row>
    <row r="49" spans="2:9" x14ac:dyDescent="0.35">
      <c r="B49" s="16"/>
      <c r="C49" s="166"/>
      <c r="D49" s="166"/>
      <c r="E49" s="17"/>
      <c r="F49" s="17"/>
      <c r="G49" s="17"/>
      <c r="H49" s="17"/>
      <c r="I49" s="17"/>
    </row>
    <row r="50" spans="2:9" x14ac:dyDescent="0.35">
      <c r="B50" s="16"/>
      <c r="C50" s="166"/>
      <c r="D50" s="166"/>
      <c r="E50" s="17"/>
      <c r="F50" s="17"/>
      <c r="G50" s="17"/>
      <c r="H50" s="17"/>
      <c r="I50" s="17"/>
    </row>
    <row r="51" spans="2:9" x14ac:dyDescent="0.35">
      <c r="B51" s="16"/>
      <c r="C51" s="166"/>
      <c r="D51" s="166"/>
      <c r="E51" s="17"/>
      <c r="F51" s="17"/>
      <c r="G51" s="17"/>
      <c r="H51" s="17"/>
      <c r="I51" s="17"/>
    </row>
    <row r="52" spans="2:9" x14ac:dyDescent="0.35">
      <c r="B52" s="16"/>
      <c r="C52" s="166"/>
      <c r="D52" s="166"/>
      <c r="E52" s="17"/>
      <c r="F52" s="17"/>
      <c r="G52" s="17"/>
      <c r="H52" s="17"/>
      <c r="I52" s="17"/>
    </row>
    <row r="53" spans="2:9" x14ac:dyDescent="0.35">
      <c r="B53" s="16"/>
      <c r="C53" s="166"/>
      <c r="D53" s="166"/>
      <c r="E53" s="17"/>
      <c r="F53" s="17"/>
      <c r="G53" s="17"/>
      <c r="H53" s="17"/>
      <c r="I53" s="17"/>
    </row>
    <row r="54" spans="2:9" x14ac:dyDescent="0.35">
      <c r="B54" s="16"/>
      <c r="C54" s="166"/>
      <c r="D54" s="166"/>
      <c r="E54" s="17"/>
      <c r="F54" s="17"/>
      <c r="G54" s="17"/>
      <c r="H54" s="17"/>
      <c r="I54" s="17"/>
    </row>
    <row r="55" spans="2:9" x14ac:dyDescent="0.35">
      <c r="B55" s="16"/>
      <c r="C55" s="166"/>
      <c r="D55" s="166"/>
      <c r="E55" s="17"/>
      <c r="F55" s="17"/>
      <c r="G55" s="17"/>
      <c r="H55" s="17"/>
      <c r="I55" s="17"/>
    </row>
    <row r="56" spans="2:9" x14ac:dyDescent="0.35">
      <c r="B56" s="16"/>
      <c r="C56" s="166"/>
      <c r="D56" s="166"/>
      <c r="E56" s="17"/>
      <c r="F56" s="17"/>
      <c r="G56" s="17"/>
      <c r="H56" s="17"/>
      <c r="I56" s="17"/>
    </row>
    <row r="57" spans="2:9" x14ac:dyDescent="0.35">
      <c r="B57" s="16"/>
      <c r="C57" s="166"/>
      <c r="D57" s="166"/>
      <c r="E57" s="17"/>
      <c r="F57" s="17"/>
      <c r="G57" s="17"/>
      <c r="H57" s="17"/>
      <c r="I57" s="17"/>
    </row>
    <row r="58" spans="2:9" x14ac:dyDescent="0.35">
      <c r="B58" s="16"/>
      <c r="C58" s="166"/>
      <c r="D58" s="166"/>
      <c r="E58" s="17"/>
      <c r="F58" s="17"/>
      <c r="G58" s="17"/>
      <c r="H58" s="17"/>
      <c r="I58" s="17"/>
    </row>
    <row r="59" spans="2:9" x14ac:dyDescent="0.35">
      <c r="B59" s="16"/>
      <c r="C59" s="166"/>
      <c r="D59" s="166"/>
      <c r="E59" s="17"/>
      <c r="F59" s="17"/>
      <c r="G59" s="17"/>
      <c r="H59" s="17"/>
      <c r="I59" s="17"/>
    </row>
    <row r="60" spans="2:9" x14ac:dyDescent="0.35">
      <c r="B60" s="16"/>
      <c r="C60" s="166"/>
      <c r="D60" s="166"/>
      <c r="E60" s="17"/>
      <c r="F60" s="17"/>
      <c r="G60" s="17"/>
      <c r="H60" s="17"/>
      <c r="I60" s="17"/>
    </row>
    <row r="61" spans="2:9" x14ac:dyDescent="0.35">
      <c r="B61" s="16"/>
      <c r="C61" s="166"/>
      <c r="D61" s="166"/>
      <c r="E61" s="17"/>
      <c r="F61" s="17"/>
      <c r="G61" s="17"/>
      <c r="H61" s="17"/>
      <c r="I61" s="17"/>
    </row>
  </sheetData>
  <mergeCells count="3">
    <mergeCell ref="A1:I1"/>
    <mergeCell ref="A2:I2"/>
    <mergeCell ref="A3:I3"/>
  </mergeCells>
  <pageMargins left="0.7" right="0.7" top="0.75" bottom="0.75" header="0.3" footer="0.3"/>
  <pageSetup paperSize="9" scale="69" orientation="landscape" horizontalDpi="0" verticalDpi="0" r:id="rId1"/>
  <rowBreaks count="2" manualBreakCount="2">
    <brk id="31" max="8" man="1"/>
    <brk id="49" max="8" man="1"/>
  </rowBreaks>
  <colBreaks count="1" manualBreakCount="1">
    <brk id="9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E9208-A9DC-418B-A39B-88635704DA7E}">
  <sheetPr>
    <tabColor rgb="FF00B0F0"/>
  </sheetPr>
  <dimension ref="A1:J521"/>
  <sheetViews>
    <sheetView view="pageBreakPreview" zoomScale="60" zoomScaleNormal="100" workbookViewId="0">
      <selection sqref="A1:XFD1048576"/>
    </sheetView>
  </sheetViews>
  <sheetFormatPr defaultRowHeight="21" x14ac:dyDescent="0.35"/>
  <cols>
    <col min="1" max="1" width="6" style="250" bestFit="1" customWidth="1"/>
    <col min="2" max="2" width="42.75" style="19" customWidth="1"/>
    <col min="3" max="4" width="18.625" style="19" customWidth="1"/>
    <col min="5" max="5" width="13.375" style="19" customWidth="1"/>
    <col min="6" max="7" width="25.625" style="21" customWidth="1"/>
    <col min="8" max="8" width="17.875" style="19" customWidth="1"/>
    <col min="9" max="9" width="18.75" style="249" customWidth="1"/>
  </cols>
  <sheetData>
    <row r="1" spans="1:10" ht="24.95" customHeight="1" x14ac:dyDescent="0.35">
      <c r="A1" s="687" t="s">
        <v>2142</v>
      </c>
      <c r="B1" s="687"/>
      <c r="C1" s="687"/>
      <c r="D1" s="687"/>
      <c r="E1" s="687"/>
      <c r="F1" s="687"/>
      <c r="G1" s="687"/>
      <c r="H1" s="687"/>
      <c r="I1" s="687"/>
    </row>
    <row r="2" spans="1:10" ht="24.95" customHeight="1" x14ac:dyDescent="0.35">
      <c r="A2" s="687" t="s">
        <v>128</v>
      </c>
      <c r="B2" s="687"/>
      <c r="C2" s="687"/>
      <c r="D2" s="687"/>
      <c r="E2" s="687"/>
      <c r="F2" s="687"/>
      <c r="G2" s="687"/>
      <c r="H2" s="687"/>
      <c r="I2" s="687"/>
    </row>
    <row r="3" spans="1:10" ht="24.95" customHeight="1" x14ac:dyDescent="0.35">
      <c r="A3" s="687" t="s">
        <v>2143</v>
      </c>
      <c r="B3" s="687"/>
      <c r="C3" s="687"/>
      <c r="D3" s="687"/>
      <c r="E3" s="687"/>
      <c r="F3" s="687"/>
      <c r="G3" s="687"/>
      <c r="H3" s="687"/>
      <c r="I3" s="687"/>
    </row>
    <row r="4" spans="1:10" ht="24.95" customHeight="1" x14ac:dyDescent="0.2">
      <c r="A4" s="721" t="s">
        <v>0</v>
      </c>
      <c r="B4" s="721" t="s">
        <v>1</v>
      </c>
      <c r="C4" s="723" t="s">
        <v>11</v>
      </c>
      <c r="D4" s="721" t="s">
        <v>2</v>
      </c>
      <c r="E4" s="721" t="s">
        <v>3</v>
      </c>
      <c r="F4" s="564" t="s">
        <v>75</v>
      </c>
      <c r="G4" s="564" t="s">
        <v>76</v>
      </c>
      <c r="H4" s="721" t="s">
        <v>129</v>
      </c>
      <c r="I4" s="725" t="s">
        <v>130</v>
      </c>
    </row>
    <row r="5" spans="1:10" ht="24.95" customHeight="1" x14ac:dyDescent="0.2">
      <c r="A5" s="722"/>
      <c r="B5" s="722"/>
      <c r="C5" s="724"/>
      <c r="D5" s="722"/>
      <c r="E5" s="722"/>
      <c r="F5" s="565" t="s">
        <v>79</v>
      </c>
      <c r="G5" s="565" t="s">
        <v>101</v>
      </c>
      <c r="H5" s="722"/>
      <c r="I5" s="726"/>
    </row>
    <row r="6" spans="1:10" ht="24.95" customHeight="1" x14ac:dyDescent="0.35">
      <c r="A6" s="562">
        <v>1</v>
      </c>
      <c r="B6" s="134" t="s">
        <v>2144</v>
      </c>
      <c r="C6" s="195" t="s">
        <v>2145</v>
      </c>
      <c r="D6" s="196" t="str">
        <f t="shared" ref="D6" si="0">+C6</f>
        <v>1,920.00 บาท</v>
      </c>
      <c r="E6" s="177" t="s">
        <v>8</v>
      </c>
      <c r="F6" s="197" t="s">
        <v>323</v>
      </c>
      <c r="G6" s="197" t="str">
        <f t="shared" ref="G6" si="1">F6</f>
        <v>สมประสงค์การช่าง</v>
      </c>
      <c r="H6" s="177" t="s">
        <v>121</v>
      </c>
      <c r="I6" s="198" t="s">
        <v>659</v>
      </c>
    </row>
    <row r="7" spans="1:10" ht="24.95" customHeight="1" x14ac:dyDescent="0.35">
      <c r="A7" s="199"/>
      <c r="B7" s="209" t="s">
        <v>134</v>
      </c>
      <c r="C7" s="201"/>
      <c r="D7" s="202"/>
      <c r="E7" s="20"/>
      <c r="F7" s="203" t="s">
        <v>42</v>
      </c>
      <c r="G7" s="203" t="s">
        <v>132</v>
      </c>
      <c r="H7" s="20"/>
      <c r="I7" s="204" t="s">
        <v>116</v>
      </c>
    </row>
    <row r="8" spans="1:10" ht="24.95" customHeight="1" x14ac:dyDescent="0.35">
      <c r="A8" s="563"/>
      <c r="B8" s="129"/>
      <c r="C8" s="205"/>
      <c r="D8" s="206"/>
      <c r="E8" s="129"/>
      <c r="F8" s="207" t="str">
        <f t="shared" ref="F8" si="2">+D6</f>
        <v>1,920.00 บาท</v>
      </c>
      <c r="G8" s="207" t="str">
        <f>F8</f>
        <v>1,920.00 บาท</v>
      </c>
      <c r="H8" s="129"/>
      <c r="I8" s="208" t="s">
        <v>689</v>
      </c>
      <c r="J8">
        <v>180</v>
      </c>
    </row>
    <row r="9" spans="1:10" ht="24.95" customHeight="1" x14ac:dyDescent="0.35">
      <c r="A9" s="562">
        <v>2</v>
      </c>
      <c r="B9" s="134" t="s">
        <v>2146</v>
      </c>
      <c r="C9" s="195" t="s">
        <v>2147</v>
      </c>
      <c r="D9" s="196" t="str">
        <f t="shared" ref="D9" si="3">+C9</f>
        <v>5,080.00 บาท</v>
      </c>
      <c r="E9" s="177" t="s">
        <v>8</v>
      </c>
      <c r="F9" s="197" t="s">
        <v>323</v>
      </c>
      <c r="G9" s="197" t="str">
        <f>F9</f>
        <v>สมประสงค์การช่าง</v>
      </c>
      <c r="H9" s="177" t="s">
        <v>121</v>
      </c>
      <c r="I9" s="198" t="s">
        <v>661</v>
      </c>
    </row>
    <row r="10" spans="1:10" ht="24.95" customHeight="1" x14ac:dyDescent="0.35">
      <c r="A10" s="199"/>
      <c r="B10" s="209" t="s">
        <v>358</v>
      </c>
      <c r="C10" s="201"/>
      <c r="D10" s="202"/>
      <c r="E10" s="20"/>
      <c r="F10" s="203" t="s">
        <v>42</v>
      </c>
      <c r="G10" s="203" t="s">
        <v>132</v>
      </c>
      <c r="H10" s="20"/>
      <c r="I10" s="204" t="s">
        <v>116</v>
      </c>
    </row>
    <row r="11" spans="1:10" ht="24.95" customHeight="1" x14ac:dyDescent="0.35">
      <c r="A11" s="563"/>
      <c r="B11" s="129"/>
      <c r="C11" s="205"/>
      <c r="D11" s="206"/>
      <c r="E11" s="129"/>
      <c r="F11" s="207" t="str">
        <f t="shared" ref="F11" si="4">+D9</f>
        <v>5,080.00 บาท</v>
      </c>
      <c r="G11" s="207" t="str">
        <f>F11</f>
        <v>5,080.00 บาท</v>
      </c>
      <c r="H11" s="129"/>
      <c r="I11" s="208" t="s">
        <v>689</v>
      </c>
      <c r="J11">
        <v>180</v>
      </c>
    </row>
    <row r="12" spans="1:10" ht="24.95" customHeight="1" x14ac:dyDescent="0.35">
      <c r="A12" s="562">
        <v>3</v>
      </c>
      <c r="B12" s="134" t="s">
        <v>131</v>
      </c>
      <c r="C12" s="195" t="s">
        <v>648</v>
      </c>
      <c r="D12" s="196" t="str">
        <f t="shared" ref="D12" si="5">+C12</f>
        <v>2,400.00 บาท</v>
      </c>
      <c r="E12" s="177" t="s">
        <v>8</v>
      </c>
      <c r="F12" s="197" t="s">
        <v>322</v>
      </c>
      <c r="G12" s="197" t="str">
        <f>F12</f>
        <v>สุนทรวัสดุก่อสร้าง</v>
      </c>
      <c r="H12" s="177" t="s">
        <v>121</v>
      </c>
      <c r="I12" s="198" t="s">
        <v>2148</v>
      </c>
    </row>
    <row r="13" spans="1:10" ht="24.95" customHeight="1" x14ac:dyDescent="0.35">
      <c r="A13" s="199"/>
      <c r="B13" s="209" t="s">
        <v>2149</v>
      </c>
      <c r="C13" s="201"/>
      <c r="D13" s="202"/>
      <c r="E13" s="20"/>
      <c r="F13" s="203" t="s">
        <v>42</v>
      </c>
      <c r="G13" s="203" t="s">
        <v>132</v>
      </c>
      <c r="H13" s="20"/>
      <c r="I13" s="204" t="s">
        <v>116</v>
      </c>
    </row>
    <row r="14" spans="1:10" ht="24.95" customHeight="1" x14ac:dyDescent="0.35">
      <c r="A14" s="563"/>
      <c r="B14" s="129"/>
      <c r="C14" s="205"/>
      <c r="D14" s="206"/>
      <c r="E14" s="129"/>
      <c r="F14" s="207" t="str">
        <f t="shared" ref="F14" si="6">+D12</f>
        <v>2,400.00 บาท</v>
      </c>
      <c r="G14" s="207" t="str">
        <f>F14</f>
        <v>2,400.00 บาท</v>
      </c>
      <c r="H14" s="129"/>
      <c r="I14" s="208" t="s">
        <v>691</v>
      </c>
      <c r="J14">
        <v>200</v>
      </c>
    </row>
    <row r="15" spans="1:10" ht="24.95" customHeight="1" x14ac:dyDescent="0.35">
      <c r="A15" s="562">
        <v>4</v>
      </c>
      <c r="B15" s="134" t="s">
        <v>131</v>
      </c>
      <c r="C15" s="195" t="s">
        <v>666</v>
      </c>
      <c r="D15" s="196" t="str">
        <f t="shared" ref="D15" si="7">+C15</f>
        <v>1,350.00 บาท</v>
      </c>
      <c r="E15" s="177" t="s">
        <v>8</v>
      </c>
      <c r="F15" s="197" t="s">
        <v>1989</v>
      </c>
      <c r="G15" s="197" t="str">
        <f t="shared" ref="G15" si="8">F15</f>
        <v>ร้านศรีสัชสติกเกอร์</v>
      </c>
      <c r="H15" s="177" t="s">
        <v>121</v>
      </c>
      <c r="I15" s="198" t="s">
        <v>407</v>
      </c>
    </row>
    <row r="16" spans="1:10" ht="24.95" customHeight="1" x14ac:dyDescent="0.35">
      <c r="A16" s="199"/>
      <c r="B16" s="209" t="s">
        <v>1988</v>
      </c>
      <c r="C16" s="201"/>
      <c r="D16" s="202"/>
      <c r="E16" s="20"/>
      <c r="F16" s="203" t="s">
        <v>42</v>
      </c>
      <c r="G16" s="203" t="s">
        <v>132</v>
      </c>
      <c r="H16" s="20"/>
      <c r="I16" s="204" t="s">
        <v>116</v>
      </c>
    </row>
    <row r="17" spans="1:10" ht="24.95" customHeight="1" x14ac:dyDescent="0.35">
      <c r="A17" s="563"/>
      <c r="B17" s="129"/>
      <c r="C17" s="205"/>
      <c r="D17" s="206"/>
      <c r="E17" s="129"/>
      <c r="F17" s="207" t="str">
        <f t="shared" ref="F17" si="9">+D15</f>
        <v>1,350.00 บาท</v>
      </c>
      <c r="G17" s="207" t="str">
        <f>F17</f>
        <v>1,350.00 บาท</v>
      </c>
      <c r="H17" s="129"/>
      <c r="I17" s="208" t="s">
        <v>694</v>
      </c>
      <c r="J17">
        <v>220</v>
      </c>
    </row>
    <row r="18" spans="1:10" ht="24.95" customHeight="1" x14ac:dyDescent="0.35">
      <c r="A18" s="562">
        <v>5</v>
      </c>
      <c r="B18" s="134" t="s">
        <v>131</v>
      </c>
      <c r="C18" s="195" t="s">
        <v>2150</v>
      </c>
      <c r="D18" s="196" t="str">
        <f t="shared" ref="D18" si="10">+C18</f>
        <v>2,300.00 บาท</v>
      </c>
      <c r="E18" s="177" t="s">
        <v>8</v>
      </c>
      <c r="F18" s="197" t="s">
        <v>322</v>
      </c>
      <c r="G18" s="197" t="str">
        <f t="shared" ref="G18" si="11">F18</f>
        <v>สุนทรวัสดุก่อสร้าง</v>
      </c>
      <c r="H18" s="177" t="s">
        <v>121</v>
      </c>
      <c r="I18" s="198" t="s">
        <v>2151</v>
      </c>
    </row>
    <row r="19" spans="1:10" ht="24.95" customHeight="1" x14ac:dyDescent="0.35">
      <c r="A19" s="199"/>
      <c r="B19" s="209" t="s">
        <v>2152</v>
      </c>
      <c r="C19" s="201"/>
      <c r="D19" s="202"/>
      <c r="E19" s="20"/>
      <c r="F19" s="203" t="s">
        <v>42</v>
      </c>
      <c r="G19" s="203" t="s">
        <v>132</v>
      </c>
      <c r="H19" s="20"/>
      <c r="I19" s="204" t="s">
        <v>116</v>
      </c>
    </row>
    <row r="20" spans="1:10" ht="24.95" customHeight="1" x14ac:dyDescent="0.35">
      <c r="A20" s="563"/>
      <c r="B20" s="129"/>
      <c r="C20" s="205"/>
      <c r="D20" s="206"/>
      <c r="E20" s="129"/>
      <c r="F20" s="207" t="str">
        <f t="shared" ref="F20" si="12">+D18</f>
        <v>2,300.00 บาท</v>
      </c>
      <c r="G20" s="207" t="str">
        <f>F20</f>
        <v>2,300.00 บาท</v>
      </c>
      <c r="H20" s="129"/>
      <c r="I20" s="208" t="s">
        <v>695</v>
      </c>
      <c r="J20">
        <v>260</v>
      </c>
    </row>
    <row r="21" spans="1:10" ht="24.95" customHeight="1" x14ac:dyDescent="0.35">
      <c r="A21" s="562">
        <v>6</v>
      </c>
      <c r="B21" s="134" t="s">
        <v>598</v>
      </c>
      <c r="C21" s="195" t="s">
        <v>2153</v>
      </c>
      <c r="D21" s="196" t="str">
        <f t="shared" ref="D21" si="13">+C21</f>
        <v>2,159.00 บาท</v>
      </c>
      <c r="E21" s="177" t="s">
        <v>8</v>
      </c>
      <c r="F21" s="197" t="s">
        <v>359</v>
      </c>
      <c r="G21" s="197" t="str">
        <f>F21</f>
        <v>ยุติธรรมเครื่องเขียน</v>
      </c>
      <c r="H21" s="177" t="s">
        <v>121</v>
      </c>
      <c r="I21" s="198" t="s">
        <v>2154</v>
      </c>
    </row>
    <row r="22" spans="1:10" ht="24.95" customHeight="1" x14ac:dyDescent="0.35">
      <c r="A22" s="199"/>
      <c r="B22" s="209"/>
      <c r="C22" s="201"/>
      <c r="D22" s="202"/>
      <c r="E22" s="20"/>
      <c r="F22" s="203" t="s">
        <v>42</v>
      </c>
      <c r="G22" s="203" t="s">
        <v>132</v>
      </c>
      <c r="H22" s="20"/>
      <c r="I22" s="204" t="s">
        <v>116</v>
      </c>
    </row>
    <row r="23" spans="1:10" ht="24.95" customHeight="1" x14ac:dyDescent="0.35">
      <c r="A23" s="563"/>
      <c r="B23" s="129"/>
      <c r="C23" s="205"/>
      <c r="D23" s="206"/>
      <c r="E23" s="129"/>
      <c r="F23" s="207" t="str">
        <f t="shared" ref="F23" si="14">+D21</f>
        <v>2,159.00 บาท</v>
      </c>
      <c r="G23" s="207" t="str">
        <f t="shared" ref="G23" si="15">F23</f>
        <v>2,159.00 บาท</v>
      </c>
      <c r="H23" s="129"/>
      <c r="I23" s="208" t="s">
        <v>695</v>
      </c>
      <c r="J23">
        <v>260</v>
      </c>
    </row>
    <row r="24" spans="1:10" ht="24.95" customHeight="1" x14ac:dyDescent="0.35">
      <c r="A24" s="562">
        <v>7</v>
      </c>
      <c r="B24" s="134" t="s">
        <v>2155</v>
      </c>
      <c r="C24" s="195" t="s">
        <v>219</v>
      </c>
      <c r="D24" s="196" t="str">
        <f t="shared" ref="D24" si="16">+C24</f>
        <v>200.00 บาท</v>
      </c>
      <c r="E24" s="177" t="s">
        <v>8</v>
      </c>
      <c r="F24" s="197" t="s">
        <v>323</v>
      </c>
      <c r="G24" s="197" t="str">
        <f>F24</f>
        <v>สมประสงค์การช่าง</v>
      </c>
      <c r="H24" s="177" t="s">
        <v>121</v>
      </c>
      <c r="I24" s="198" t="s">
        <v>2156</v>
      </c>
    </row>
    <row r="25" spans="1:10" ht="24.95" customHeight="1" x14ac:dyDescent="0.35">
      <c r="A25" s="199"/>
      <c r="B25" s="209" t="s">
        <v>436</v>
      </c>
      <c r="C25" s="201"/>
      <c r="D25" s="202"/>
      <c r="E25" s="20"/>
      <c r="F25" s="203" t="s">
        <v>42</v>
      </c>
      <c r="G25" s="203" t="s">
        <v>132</v>
      </c>
      <c r="H25" s="20"/>
      <c r="I25" s="204" t="s">
        <v>116</v>
      </c>
    </row>
    <row r="26" spans="1:10" ht="24.95" customHeight="1" x14ac:dyDescent="0.35">
      <c r="A26" s="563"/>
      <c r="B26" s="129"/>
      <c r="C26" s="205"/>
      <c r="D26" s="206"/>
      <c r="E26" s="129"/>
      <c r="F26" s="207" t="str">
        <f t="shared" ref="F26" si="17">+D24</f>
        <v>200.00 บาท</v>
      </c>
      <c r="G26" s="207" t="str">
        <f t="shared" ref="G26" si="18">F26</f>
        <v>200.00 บาท</v>
      </c>
      <c r="H26" s="129"/>
      <c r="I26" s="208" t="s">
        <v>696</v>
      </c>
      <c r="J26">
        <v>280</v>
      </c>
    </row>
    <row r="27" spans="1:10" ht="24.95" customHeight="1" x14ac:dyDescent="0.35">
      <c r="A27" s="562">
        <v>8</v>
      </c>
      <c r="B27" s="134" t="s">
        <v>2155</v>
      </c>
      <c r="C27" s="195" t="s">
        <v>646</v>
      </c>
      <c r="D27" s="196" t="str">
        <f>+C27</f>
        <v>340.00 บาท</v>
      </c>
      <c r="E27" s="177" t="s">
        <v>8</v>
      </c>
      <c r="F27" s="197" t="s">
        <v>502</v>
      </c>
      <c r="G27" s="197" t="str">
        <f>F27</f>
        <v>หจก.เทพวรชัย</v>
      </c>
      <c r="H27" s="177" t="s">
        <v>121</v>
      </c>
      <c r="I27" s="198" t="s">
        <v>2157</v>
      </c>
    </row>
    <row r="28" spans="1:10" ht="24.95" customHeight="1" x14ac:dyDescent="0.35">
      <c r="A28" s="199"/>
      <c r="B28" s="209" t="s">
        <v>436</v>
      </c>
      <c r="C28" s="201"/>
      <c r="D28" s="202"/>
      <c r="E28" s="20"/>
      <c r="F28" s="203" t="s">
        <v>42</v>
      </c>
      <c r="G28" s="203" t="s">
        <v>132</v>
      </c>
      <c r="H28" s="20"/>
      <c r="I28" s="204" t="s">
        <v>116</v>
      </c>
    </row>
    <row r="29" spans="1:10" ht="24.95" customHeight="1" x14ac:dyDescent="0.35">
      <c r="A29" s="563"/>
      <c r="B29" s="129"/>
      <c r="C29" s="205"/>
      <c r="D29" s="206"/>
      <c r="E29" s="129"/>
      <c r="F29" s="207" t="str">
        <f>+D27</f>
        <v>340.00 บาท</v>
      </c>
      <c r="G29" s="207" t="str">
        <f>F29</f>
        <v>340.00 บาท</v>
      </c>
      <c r="H29" s="129"/>
      <c r="I29" s="208" t="s">
        <v>696</v>
      </c>
      <c r="J29">
        <v>280</v>
      </c>
    </row>
    <row r="30" spans="1:10" ht="24.95" customHeight="1" x14ac:dyDescent="0.35">
      <c r="A30" s="562">
        <v>9</v>
      </c>
      <c r="B30" s="134" t="s">
        <v>672</v>
      </c>
      <c r="C30" s="195" t="s">
        <v>2158</v>
      </c>
      <c r="D30" s="196" t="str">
        <f t="shared" ref="D30" si="19">+C30</f>
        <v>2,560.00 บาท</v>
      </c>
      <c r="E30" s="177" t="s">
        <v>8</v>
      </c>
      <c r="F30" s="197" t="s">
        <v>2159</v>
      </c>
      <c r="G30" s="197" t="str">
        <f t="shared" ref="G30" si="20">F30</f>
        <v>ร้านสองพี่น้องมอเตอร์</v>
      </c>
      <c r="H30" s="177" t="s">
        <v>121</v>
      </c>
      <c r="I30" s="198" t="s">
        <v>2160</v>
      </c>
    </row>
    <row r="31" spans="1:10" ht="24.95" customHeight="1" x14ac:dyDescent="0.35">
      <c r="A31" s="199"/>
      <c r="B31" s="209" t="s">
        <v>434</v>
      </c>
      <c r="C31" s="201"/>
      <c r="D31" s="202"/>
      <c r="E31" s="20"/>
      <c r="F31" s="203" t="s">
        <v>42</v>
      </c>
      <c r="G31" s="203" t="s">
        <v>132</v>
      </c>
      <c r="H31" s="20"/>
      <c r="I31" s="204" t="s">
        <v>116</v>
      </c>
    </row>
    <row r="32" spans="1:10" ht="24.95" customHeight="1" x14ac:dyDescent="0.35">
      <c r="A32" s="563"/>
      <c r="B32" s="129"/>
      <c r="C32" s="205"/>
      <c r="D32" s="206"/>
      <c r="E32" s="129"/>
      <c r="F32" s="207" t="str">
        <f t="shared" ref="F32" si="21">+D30</f>
        <v>2,560.00 บาท</v>
      </c>
      <c r="G32" s="207" t="str">
        <f>F32</f>
        <v>2,560.00 บาท</v>
      </c>
      <c r="H32" s="129"/>
      <c r="I32" s="208" t="s">
        <v>696</v>
      </c>
      <c r="J32">
        <v>28</v>
      </c>
    </row>
    <row r="33" spans="1:10" ht="24.95" customHeight="1" x14ac:dyDescent="0.35">
      <c r="A33" s="562">
        <v>10</v>
      </c>
      <c r="B33" s="134" t="s">
        <v>131</v>
      </c>
      <c r="C33" s="195" t="s">
        <v>2161</v>
      </c>
      <c r="D33" s="196" t="str">
        <f t="shared" ref="D33" si="22">+C33</f>
        <v>494.00 บาท</v>
      </c>
      <c r="E33" s="177" t="s">
        <v>8</v>
      </c>
      <c r="F33" s="197" t="s">
        <v>322</v>
      </c>
      <c r="G33" s="197" t="str">
        <f>F33</f>
        <v>สุนทรวัสดุก่อสร้าง</v>
      </c>
      <c r="H33" s="177" t="s">
        <v>121</v>
      </c>
      <c r="I33" s="198" t="s">
        <v>2162</v>
      </c>
    </row>
    <row r="34" spans="1:10" ht="24.95" customHeight="1" x14ac:dyDescent="0.35">
      <c r="A34" s="199"/>
      <c r="B34" s="209" t="s">
        <v>2163</v>
      </c>
      <c r="C34" s="201"/>
      <c r="D34" s="202"/>
      <c r="E34" s="20"/>
      <c r="F34" s="203" t="s">
        <v>42</v>
      </c>
      <c r="G34" s="203" t="s">
        <v>132</v>
      </c>
      <c r="H34" s="20"/>
      <c r="I34" s="204" t="s">
        <v>116</v>
      </c>
    </row>
    <row r="35" spans="1:10" ht="24.95" customHeight="1" x14ac:dyDescent="0.35">
      <c r="A35" s="563"/>
      <c r="B35" s="129"/>
      <c r="C35" s="205"/>
      <c r="D35" s="206"/>
      <c r="E35" s="129"/>
      <c r="F35" s="207" t="str">
        <f t="shared" ref="F35" si="23">+D33</f>
        <v>494.00 บาท</v>
      </c>
      <c r="G35" s="207" t="str">
        <f t="shared" ref="G35:G36" si="24">F35</f>
        <v>494.00 บาท</v>
      </c>
      <c r="H35" s="129"/>
      <c r="I35" s="208" t="s">
        <v>2164</v>
      </c>
      <c r="J35">
        <v>1</v>
      </c>
    </row>
    <row r="36" spans="1:10" ht="24.95" customHeight="1" x14ac:dyDescent="0.35">
      <c r="A36" s="562">
        <v>11</v>
      </c>
      <c r="B36" s="134" t="s">
        <v>325</v>
      </c>
      <c r="C36" s="195" t="s">
        <v>2002</v>
      </c>
      <c r="D36" s="196" t="str">
        <f t="shared" ref="D36" si="25">+C36</f>
        <v>1,191.00 บาท</v>
      </c>
      <c r="E36" s="177" t="s">
        <v>8</v>
      </c>
      <c r="F36" s="197" t="s">
        <v>133</v>
      </c>
      <c r="G36" s="197" t="str">
        <f t="shared" si="24"/>
        <v>ศรีสัชออยล์</v>
      </c>
      <c r="H36" s="177" t="s">
        <v>121</v>
      </c>
      <c r="I36" s="198" t="s">
        <v>2165</v>
      </c>
    </row>
    <row r="37" spans="1:10" ht="24.95" customHeight="1" x14ac:dyDescent="0.35">
      <c r="A37" s="199"/>
      <c r="B37" s="209" t="s">
        <v>660</v>
      </c>
      <c r="C37" s="201"/>
      <c r="D37" s="202"/>
      <c r="E37" s="20"/>
      <c r="F37" s="203" t="s">
        <v>42</v>
      </c>
      <c r="G37" s="203" t="s">
        <v>132</v>
      </c>
      <c r="H37" s="20"/>
      <c r="I37" s="204" t="s">
        <v>116</v>
      </c>
    </row>
    <row r="38" spans="1:10" ht="24.95" customHeight="1" x14ac:dyDescent="0.35">
      <c r="A38" s="563"/>
      <c r="B38" s="129"/>
      <c r="C38" s="205"/>
      <c r="D38" s="206"/>
      <c r="E38" s="129"/>
      <c r="F38" s="207" t="str">
        <f t="shared" ref="F38" si="26">+D36</f>
        <v>1,191.00 บาท</v>
      </c>
      <c r="G38" s="207" t="str">
        <f t="shared" ref="G38" si="27">F38</f>
        <v>1,191.00 บาท</v>
      </c>
      <c r="H38" s="129"/>
      <c r="I38" s="208" t="s">
        <v>2164</v>
      </c>
      <c r="J38">
        <v>1</v>
      </c>
    </row>
    <row r="39" spans="1:10" ht="24.95" customHeight="1" x14ac:dyDescent="0.35">
      <c r="A39" s="562">
        <v>12</v>
      </c>
      <c r="B39" s="134" t="s">
        <v>326</v>
      </c>
      <c r="C39" s="195" t="s">
        <v>2002</v>
      </c>
      <c r="D39" s="196" t="str">
        <f t="shared" ref="D39" si="28">+C39</f>
        <v>1,191.00 บาท</v>
      </c>
      <c r="E39" s="177" t="s">
        <v>8</v>
      </c>
      <c r="F39" s="197" t="s">
        <v>133</v>
      </c>
      <c r="G39" s="197" t="str">
        <f>F39</f>
        <v>ศรีสัชออยล์</v>
      </c>
      <c r="H39" s="177" t="s">
        <v>121</v>
      </c>
      <c r="I39" s="198" t="s">
        <v>2166</v>
      </c>
    </row>
    <row r="40" spans="1:10" ht="24.95" customHeight="1" x14ac:dyDescent="0.35">
      <c r="A40" s="199"/>
      <c r="B40" s="200">
        <v>2234426</v>
      </c>
      <c r="C40" s="201"/>
      <c r="D40" s="202"/>
      <c r="E40" s="20"/>
      <c r="F40" s="203" t="s">
        <v>42</v>
      </c>
      <c r="G40" s="203" t="s">
        <v>132</v>
      </c>
      <c r="H40" s="20"/>
      <c r="I40" s="204" t="s">
        <v>116</v>
      </c>
    </row>
    <row r="41" spans="1:10" ht="24.95" customHeight="1" x14ac:dyDescent="0.35">
      <c r="A41" s="563"/>
      <c r="B41" s="129"/>
      <c r="C41" s="205"/>
      <c r="D41" s="206"/>
      <c r="E41" s="129"/>
      <c r="F41" s="207" t="str">
        <f t="shared" ref="F41" si="29">+D39</f>
        <v>1,191.00 บาท</v>
      </c>
      <c r="G41" s="207" t="str">
        <f t="shared" ref="G41" si="30">F41</f>
        <v>1,191.00 บาท</v>
      </c>
      <c r="H41" s="129"/>
      <c r="I41" s="208" t="s">
        <v>2164</v>
      </c>
      <c r="J41">
        <v>1</v>
      </c>
    </row>
    <row r="42" spans="1:10" ht="24.95" customHeight="1" x14ac:dyDescent="0.35">
      <c r="A42" s="562">
        <v>13</v>
      </c>
      <c r="B42" s="134" t="s">
        <v>437</v>
      </c>
      <c r="C42" s="195" t="s">
        <v>447</v>
      </c>
      <c r="D42" s="196" t="str">
        <f t="shared" ref="D42" si="31">+C42</f>
        <v>750.00 บาท</v>
      </c>
      <c r="E42" s="177" t="s">
        <v>8</v>
      </c>
      <c r="F42" s="197" t="s">
        <v>324</v>
      </c>
      <c r="G42" s="197" t="str">
        <f>F42</f>
        <v>แสตมป์ การช่าง</v>
      </c>
      <c r="H42" s="177" t="s">
        <v>121</v>
      </c>
      <c r="I42" s="198" t="s">
        <v>682</v>
      </c>
    </row>
    <row r="43" spans="1:10" ht="24.95" customHeight="1" x14ac:dyDescent="0.35">
      <c r="A43" s="199"/>
      <c r="B43" s="209" t="s">
        <v>444</v>
      </c>
      <c r="C43" s="201"/>
      <c r="D43" s="202"/>
      <c r="E43" s="20"/>
      <c r="F43" s="203" t="s">
        <v>42</v>
      </c>
      <c r="G43" s="203" t="s">
        <v>132</v>
      </c>
      <c r="H43" s="20"/>
      <c r="I43" s="204" t="s">
        <v>116</v>
      </c>
    </row>
    <row r="44" spans="1:10" ht="24.95" customHeight="1" x14ac:dyDescent="0.35">
      <c r="A44" s="563"/>
      <c r="B44" s="129"/>
      <c r="C44" s="205"/>
      <c r="D44" s="206"/>
      <c r="E44" s="129"/>
      <c r="F44" s="207" t="str">
        <f t="shared" ref="F44" si="32">+D42</f>
        <v>750.00 บาท</v>
      </c>
      <c r="G44" s="207" t="str">
        <f>F44</f>
        <v>750.00 บาท</v>
      </c>
      <c r="H44" s="129"/>
      <c r="I44" s="208" t="s">
        <v>2164</v>
      </c>
      <c r="J44">
        <v>1</v>
      </c>
    </row>
    <row r="45" spans="1:10" ht="24.95" customHeight="1" x14ac:dyDescent="0.35">
      <c r="A45" s="562">
        <v>14</v>
      </c>
      <c r="B45" s="134" t="s">
        <v>437</v>
      </c>
      <c r="C45" s="195" t="s">
        <v>447</v>
      </c>
      <c r="D45" s="196" t="str">
        <f t="shared" ref="D45" si="33">+C45</f>
        <v>750.00 บาท</v>
      </c>
      <c r="E45" s="177" t="s">
        <v>8</v>
      </c>
      <c r="F45" s="197" t="s">
        <v>324</v>
      </c>
      <c r="G45" s="197" t="str">
        <f>F45</f>
        <v>แสตมป์ การช่าง</v>
      </c>
      <c r="H45" s="177" t="s">
        <v>121</v>
      </c>
      <c r="I45" s="198" t="s">
        <v>686</v>
      </c>
    </row>
    <row r="46" spans="1:10" ht="24.95" customHeight="1" x14ac:dyDescent="0.35">
      <c r="A46" s="199"/>
      <c r="B46" s="209" t="s">
        <v>445</v>
      </c>
      <c r="C46" s="201"/>
      <c r="D46" s="202"/>
      <c r="E46" s="20"/>
      <c r="F46" s="203" t="s">
        <v>42</v>
      </c>
      <c r="G46" s="203" t="s">
        <v>132</v>
      </c>
      <c r="H46" s="20"/>
      <c r="I46" s="204" t="s">
        <v>116</v>
      </c>
    </row>
    <row r="47" spans="1:10" ht="24.95" customHeight="1" x14ac:dyDescent="0.35">
      <c r="A47" s="563"/>
      <c r="B47" s="129"/>
      <c r="C47" s="205"/>
      <c r="D47" s="206"/>
      <c r="E47" s="129"/>
      <c r="F47" s="207" t="str">
        <f t="shared" ref="F47" si="34">+D45</f>
        <v>750.00 บาท</v>
      </c>
      <c r="G47" s="207" t="str">
        <f>F47</f>
        <v>750.00 บาท</v>
      </c>
      <c r="H47" s="129"/>
      <c r="I47" s="208" t="s">
        <v>2164</v>
      </c>
      <c r="J47">
        <v>1</v>
      </c>
    </row>
    <row r="48" spans="1:10" ht="24.95" customHeight="1" x14ac:dyDescent="0.35">
      <c r="A48" s="562">
        <v>15</v>
      </c>
      <c r="B48" s="134" t="s">
        <v>437</v>
      </c>
      <c r="C48" s="195" t="s">
        <v>360</v>
      </c>
      <c r="D48" s="196" t="str">
        <f>+C48</f>
        <v>600.00 บาท</v>
      </c>
      <c r="E48" s="177" t="s">
        <v>8</v>
      </c>
      <c r="F48" s="197" t="s">
        <v>324</v>
      </c>
      <c r="G48" s="197" t="str">
        <f>F48</f>
        <v>แสตมป์ การช่าง</v>
      </c>
      <c r="H48" s="177" t="s">
        <v>121</v>
      </c>
      <c r="I48" s="198" t="s">
        <v>674</v>
      </c>
    </row>
    <row r="49" spans="1:10" ht="24.95" customHeight="1" x14ac:dyDescent="0.35">
      <c r="A49" s="199"/>
      <c r="B49" s="209" t="s">
        <v>446</v>
      </c>
      <c r="C49" s="201"/>
      <c r="D49" s="202"/>
      <c r="E49" s="20"/>
      <c r="F49" s="203" t="s">
        <v>42</v>
      </c>
      <c r="G49" s="203" t="s">
        <v>132</v>
      </c>
      <c r="H49" s="20"/>
      <c r="I49" s="204" t="s">
        <v>116</v>
      </c>
    </row>
    <row r="50" spans="1:10" ht="24.95" customHeight="1" x14ac:dyDescent="0.35">
      <c r="A50" s="563"/>
      <c r="B50" s="129"/>
      <c r="C50" s="205"/>
      <c r="D50" s="206"/>
      <c r="E50" s="129"/>
      <c r="F50" s="207" t="str">
        <f>+D48</f>
        <v>600.00 บาท</v>
      </c>
      <c r="G50" s="207" t="str">
        <f>F50</f>
        <v>600.00 บาท</v>
      </c>
      <c r="H50" s="129"/>
      <c r="I50" s="208" t="s">
        <v>2164</v>
      </c>
      <c r="J50">
        <v>1</v>
      </c>
    </row>
    <row r="51" spans="1:10" ht="24.95" customHeight="1" x14ac:dyDescent="0.35">
      <c r="A51" s="562">
        <v>16</v>
      </c>
      <c r="B51" s="134" t="s">
        <v>437</v>
      </c>
      <c r="C51" s="195" t="s">
        <v>438</v>
      </c>
      <c r="D51" s="196" t="str">
        <f>+C51</f>
        <v>700.00 บาท</v>
      </c>
      <c r="E51" s="177" t="s">
        <v>8</v>
      </c>
      <c r="F51" s="197" t="s">
        <v>324</v>
      </c>
      <c r="G51" s="197" t="str">
        <f>F51</f>
        <v>แสตมป์ การช่าง</v>
      </c>
      <c r="H51" s="177" t="s">
        <v>121</v>
      </c>
      <c r="I51" s="198" t="s">
        <v>511</v>
      </c>
    </row>
    <row r="52" spans="1:10" ht="24.95" customHeight="1" x14ac:dyDescent="0.35">
      <c r="A52" s="199"/>
      <c r="B52" s="209" t="s">
        <v>441</v>
      </c>
      <c r="C52" s="201"/>
      <c r="D52" s="202"/>
      <c r="E52" s="20"/>
      <c r="F52" s="203" t="s">
        <v>42</v>
      </c>
      <c r="G52" s="203" t="s">
        <v>132</v>
      </c>
      <c r="H52" s="20"/>
      <c r="I52" s="204" t="s">
        <v>116</v>
      </c>
    </row>
    <row r="53" spans="1:10" ht="24.95" customHeight="1" x14ac:dyDescent="0.35">
      <c r="A53" s="563"/>
      <c r="B53" s="129"/>
      <c r="C53" s="205"/>
      <c r="D53" s="206"/>
      <c r="E53" s="129"/>
      <c r="F53" s="207" t="str">
        <f>+D51</f>
        <v>700.00 บาท</v>
      </c>
      <c r="G53" s="207" t="str">
        <f>F53</f>
        <v>700.00 บาท</v>
      </c>
      <c r="H53" s="129"/>
      <c r="I53" s="208" t="s">
        <v>2164</v>
      </c>
      <c r="J53">
        <v>1</v>
      </c>
    </row>
    <row r="54" spans="1:10" ht="24.95" customHeight="1" x14ac:dyDescent="0.35">
      <c r="A54" s="562">
        <v>17</v>
      </c>
      <c r="B54" s="134" t="s">
        <v>437</v>
      </c>
      <c r="C54" s="195" t="s">
        <v>438</v>
      </c>
      <c r="D54" s="196" t="str">
        <f>+C54</f>
        <v>700.00 บาท</v>
      </c>
      <c r="E54" s="177" t="s">
        <v>8</v>
      </c>
      <c r="F54" s="197" t="s">
        <v>324</v>
      </c>
      <c r="G54" s="197" t="str">
        <f>F54</f>
        <v>แสตมป์ การช่าง</v>
      </c>
      <c r="H54" s="177" t="s">
        <v>121</v>
      </c>
      <c r="I54" s="198" t="s">
        <v>683</v>
      </c>
    </row>
    <row r="55" spans="1:10" ht="24.95" customHeight="1" x14ac:dyDescent="0.35">
      <c r="A55" s="199"/>
      <c r="B55" s="209" t="s">
        <v>442</v>
      </c>
      <c r="C55" s="201"/>
      <c r="D55" s="202"/>
      <c r="E55" s="20"/>
      <c r="F55" s="203" t="s">
        <v>42</v>
      </c>
      <c r="G55" s="203" t="s">
        <v>132</v>
      </c>
      <c r="H55" s="20"/>
      <c r="I55" s="204" t="s">
        <v>116</v>
      </c>
    </row>
    <row r="56" spans="1:10" ht="24.95" customHeight="1" x14ac:dyDescent="0.35">
      <c r="A56" s="563"/>
      <c r="B56" s="129"/>
      <c r="C56" s="205"/>
      <c r="D56" s="206"/>
      <c r="E56" s="129"/>
      <c r="F56" s="207" t="str">
        <f>+D54</f>
        <v>700.00 บาท</v>
      </c>
      <c r="G56" s="207" t="str">
        <f>F56</f>
        <v>700.00 บาท</v>
      </c>
      <c r="H56" s="129"/>
      <c r="I56" s="208" t="s">
        <v>2164</v>
      </c>
      <c r="J56">
        <v>1</v>
      </c>
    </row>
    <row r="57" spans="1:10" ht="24.95" customHeight="1" x14ac:dyDescent="0.35">
      <c r="A57" s="562">
        <v>18</v>
      </c>
      <c r="B57" s="134" t="s">
        <v>437</v>
      </c>
      <c r="C57" s="195" t="s">
        <v>438</v>
      </c>
      <c r="D57" s="196" t="str">
        <f>+C57</f>
        <v>700.00 บาท</v>
      </c>
      <c r="E57" s="177" t="s">
        <v>8</v>
      </c>
      <c r="F57" s="197" t="s">
        <v>324</v>
      </c>
      <c r="G57" s="197" t="str">
        <f>F57</f>
        <v>แสตมป์ การช่าง</v>
      </c>
      <c r="H57" s="177" t="s">
        <v>121</v>
      </c>
      <c r="I57" s="198" t="s">
        <v>684</v>
      </c>
    </row>
    <row r="58" spans="1:10" ht="24.95" customHeight="1" x14ac:dyDescent="0.35">
      <c r="A58" s="199"/>
      <c r="B58" s="209" t="s">
        <v>439</v>
      </c>
      <c r="C58" s="201"/>
      <c r="D58" s="202"/>
      <c r="E58" s="20"/>
      <c r="F58" s="203" t="s">
        <v>42</v>
      </c>
      <c r="G58" s="203" t="s">
        <v>132</v>
      </c>
      <c r="H58" s="20"/>
      <c r="I58" s="204" t="s">
        <v>116</v>
      </c>
    </row>
    <row r="59" spans="1:10" ht="24.95" customHeight="1" x14ac:dyDescent="0.35">
      <c r="A59" s="563"/>
      <c r="B59" s="129"/>
      <c r="C59" s="205"/>
      <c r="D59" s="206"/>
      <c r="E59" s="129"/>
      <c r="F59" s="207" t="str">
        <f>+D57</f>
        <v>700.00 บาท</v>
      </c>
      <c r="G59" s="207" t="str">
        <f>F59</f>
        <v>700.00 บาท</v>
      </c>
      <c r="H59" s="129"/>
      <c r="I59" s="208" t="s">
        <v>2164</v>
      </c>
      <c r="J59">
        <v>1</v>
      </c>
    </row>
    <row r="60" spans="1:10" ht="24.95" customHeight="1" x14ac:dyDescent="0.35">
      <c r="A60" s="562">
        <v>19</v>
      </c>
      <c r="B60" s="134" t="s">
        <v>437</v>
      </c>
      <c r="C60" s="195" t="s">
        <v>438</v>
      </c>
      <c r="D60" s="196" t="str">
        <f t="shared" ref="D60" si="35">+C60</f>
        <v>700.00 บาท</v>
      </c>
      <c r="E60" s="177" t="s">
        <v>8</v>
      </c>
      <c r="F60" s="197" t="s">
        <v>324</v>
      </c>
      <c r="G60" s="197" t="str">
        <f>F60</f>
        <v>แสตมป์ การช่าง</v>
      </c>
      <c r="H60" s="177" t="s">
        <v>121</v>
      </c>
      <c r="I60" s="198" t="s">
        <v>2167</v>
      </c>
    </row>
    <row r="61" spans="1:10" ht="24.95" customHeight="1" x14ac:dyDescent="0.35">
      <c r="A61" s="199"/>
      <c r="B61" s="209" t="s">
        <v>443</v>
      </c>
      <c r="C61" s="201"/>
      <c r="D61" s="202"/>
      <c r="E61" s="20"/>
      <c r="F61" s="203" t="s">
        <v>42</v>
      </c>
      <c r="G61" s="203" t="s">
        <v>132</v>
      </c>
      <c r="H61" s="20"/>
      <c r="I61" s="204" t="s">
        <v>116</v>
      </c>
    </row>
    <row r="62" spans="1:10" ht="24.95" customHeight="1" x14ac:dyDescent="0.35">
      <c r="A62" s="563"/>
      <c r="B62" s="129"/>
      <c r="C62" s="205"/>
      <c r="D62" s="206"/>
      <c r="E62" s="129"/>
      <c r="F62" s="207" t="str">
        <f t="shared" ref="F62" si="36">+D60</f>
        <v>700.00 บาท</v>
      </c>
      <c r="G62" s="207" t="str">
        <f>F62</f>
        <v>700.00 บาท</v>
      </c>
      <c r="H62" s="129"/>
      <c r="I62" s="208" t="s">
        <v>2164</v>
      </c>
      <c r="J62">
        <v>1</v>
      </c>
    </row>
    <row r="63" spans="1:10" ht="24.95" customHeight="1" x14ac:dyDescent="0.35">
      <c r="A63" s="562">
        <v>20</v>
      </c>
      <c r="B63" s="134" t="s">
        <v>2168</v>
      </c>
      <c r="C63" s="195" t="s">
        <v>2169</v>
      </c>
      <c r="D63" s="196" t="str">
        <f t="shared" ref="D63" si="37">+C63</f>
        <v>1,310.00 บาท</v>
      </c>
      <c r="E63" s="177" t="s">
        <v>8</v>
      </c>
      <c r="F63" s="197" t="s">
        <v>322</v>
      </c>
      <c r="G63" s="197" t="str">
        <f t="shared" ref="G63" si="38">F63</f>
        <v>สุนทรวัสดุก่อสร้าง</v>
      </c>
      <c r="H63" s="177" t="s">
        <v>121</v>
      </c>
      <c r="I63" s="198" t="s">
        <v>594</v>
      </c>
    </row>
    <row r="64" spans="1:10" ht="24.95" customHeight="1" x14ac:dyDescent="0.35">
      <c r="A64" s="199"/>
      <c r="B64" s="209" t="s">
        <v>327</v>
      </c>
      <c r="C64" s="201"/>
      <c r="D64" s="202"/>
      <c r="E64" s="20"/>
      <c r="F64" s="203" t="s">
        <v>42</v>
      </c>
      <c r="G64" s="203" t="s">
        <v>132</v>
      </c>
      <c r="H64" s="20"/>
      <c r="I64" s="204" t="s">
        <v>116</v>
      </c>
    </row>
    <row r="65" spans="1:10" ht="24.95" customHeight="1" x14ac:dyDescent="0.35">
      <c r="A65" s="563"/>
      <c r="B65" s="129"/>
      <c r="C65" s="205"/>
      <c r="D65" s="206"/>
      <c r="E65" s="129"/>
      <c r="F65" s="207" t="str">
        <f t="shared" ref="F65" si="39">+D63</f>
        <v>1,310.00 บาท</v>
      </c>
      <c r="G65" s="207" t="str">
        <f>F65</f>
        <v>1,310.00 บาท</v>
      </c>
      <c r="H65" s="129"/>
      <c r="I65" s="208" t="s">
        <v>2164</v>
      </c>
      <c r="J65">
        <v>1</v>
      </c>
    </row>
    <row r="66" spans="1:10" ht="24.95" customHeight="1" x14ac:dyDescent="0.35">
      <c r="A66" s="562">
        <v>21</v>
      </c>
      <c r="B66" s="134" t="s">
        <v>131</v>
      </c>
      <c r="C66" s="195" t="s">
        <v>356</v>
      </c>
      <c r="D66" s="196" t="str">
        <f t="shared" ref="D66" si="40">+C66</f>
        <v>1,200.00 บาท</v>
      </c>
      <c r="E66" s="177" t="s">
        <v>8</v>
      </c>
      <c r="F66" s="197" t="s">
        <v>324</v>
      </c>
      <c r="G66" s="197" t="str">
        <f t="shared" ref="G66" si="41">F66</f>
        <v>แสตมป์ การช่าง</v>
      </c>
      <c r="H66" s="177" t="s">
        <v>121</v>
      </c>
      <c r="I66" s="198" t="s">
        <v>685</v>
      </c>
    </row>
    <row r="67" spans="1:10" ht="24.95" customHeight="1" x14ac:dyDescent="0.35">
      <c r="A67" s="199"/>
      <c r="B67" s="209" t="s">
        <v>596</v>
      </c>
      <c r="C67" s="201"/>
      <c r="D67" s="202"/>
      <c r="E67" s="20"/>
      <c r="F67" s="203" t="s">
        <v>42</v>
      </c>
      <c r="G67" s="203" t="s">
        <v>132</v>
      </c>
      <c r="H67" s="20"/>
      <c r="I67" s="204" t="s">
        <v>116</v>
      </c>
    </row>
    <row r="68" spans="1:10" ht="24.95" customHeight="1" x14ac:dyDescent="0.35">
      <c r="A68" s="563"/>
      <c r="B68" s="129"/>
      <c r="C68" s="205"/>
      <c r="D68" s="206"/>
      <c r="E68" s="129"/>
      <c r="F68" s="207" t="str">
        <f t="shared" ref="F68" si="42">+D66</f>
        <v>1,200.00 บาท</v>
      </c>
      <c r="G68" s="207" t="str">
        <f t="shared" ref="G68" si="43">F68</f>
        <v>1,200.00 บาท</v>
      </c>
      <c r="H68" s="129"/>
      <c r="I68" s="208" t="s">
        <v>2164</v>
      </c>
      <c r="J68">
        <v>1</v>
      </c>
    </row>
    <row r="69" spans="1:10" ht="24.95" customHeight="1" x14ac:dyDescent="0.35">
      <c r="A69" s="562">
        <v>22</v>
      </c>
      <c r="B69" s="134" t="s">
        <v>325</v>
      </c>
      <c r="C69" s="195" t="s">
        <v>296</v>
      </c>
      <c r="D69" s="196" t="str">
        <f t="shared" ref="D69" si="44">+C69</f>
        <v>915.00 บาท</v>
      </c>
      <c r="E69" s="177" t="s">
        <v>8</v>
      </c>
      <c r="F69" s="197" t="s">
        <v>133</v>
      </c>
      <c r="G69" s="197" t="str">
        <f>F69</f>
        <v>ศรีสัชออยล์</v>
      </c>
      <c r="H69" s="177" t="s">
        <v>121</v>
      </c>
      <c r="I69" s="198" t="s">
        <v>2170</v>
      </c>
    </row>
    <row r="70" spans="1:10" ht="24.95" customHeight="1" x14ac:dyDescent="0.35">
      <c r="A70" s="199"/>
      <c r="B70" s="209" t="s">
        <v>2171</v>
      </c>
      <c r="C70" s="201"/>
      <c r="D70" s="202"/>
      <c r="E70" s="20"/>
      <c r="F70" s="203" t="s">
        <v>42</v>
      </c>
      <c r="G70" s="203" t="s">
        <v>132</v>
      </c>
      <c r="H70" s="20"/>
      <c r="I70" s="204" t="s">
        <v>116</v>
      </c>
    </row>
    <row r="71" spans="1:10" ht="24.95" customHeight="1" x14ac:dyDescent="0.35">
      <c r="A71" s="563"/>
      <c r="B71" s="129"/>
      <c r="C71" s="205"/>
      <c r="D71" s="206"/>
      <c r="E71" s="129"/>
      <c r="F71" s="207" t="str">
        <f t="shared" ref="F71" si="45">+D69</f>
        <v>915.00 บาท</v>
      </c>
      <c r="G71" s="207" t="str">
        <f>F71</f>
        <v>915.00 บาท</v>
      </c>
      <c r="H71" s="129"/>
      <c r="I71" s="208" t="s">
        <v>2164</v>
      </c>
      <c r="J71">
        <v>1</v>
      </c>
    </row>
    <row r="72" spans="1:10" ht="24.95" customHeight="1" x14ac:dyDescent="0.35">
      <c r="A72" s="562">
        <v>23</v>
      </c>
      <c r="B72" s="134" t="s">
        <v>297</v>
      </c>
      <c r="C72" s="195" t="s">
        <v>295</v>
      </c>
      <c r="D72" s="196" t="str">
        <f>+C72</f>
        <v>1,830.00 บาท</v>
      </c>
      <c r="E72" s="177" t="s">
        <v>8</v>
      </c>
      <c r="F72" s="197" t="s">
        <v>133</v>
      </c>
      <c r="G72" s="197" t="str">
        <f>F72</f>
        <v>ศรีสัชออยล์</v>
      </c>
      <c r="H72" s="177" t="s">
        <v>121</v>
      </c>
      <c r="I72" s="198" t="s">
        <v>2172</v>
      </c>
    </row>
    <row r="73" spans="1:10" ht="24.95" customHeight="1" x14ac:dyDescent="0.35">
      <c r="A73" s="199"/>
      <c r="B73" s="200" t="s">
        <v>2173</v>
      </c>
      <c r="C73" s="201"/>
      <c r="D73" s="202"/>
      <c r="E73" s="20"/>
      <c r="F73" s="203" t="s">
        <v>42</v>
      </c>
      <c r="G73" s="203" t="s">
        <v>132</v>
      </c>
      <c r="H73" s="20"/>
      <c r="I73" s="204" t="s">
        <v>116</v>
      </c>
    </row>
    <row r="74" spans="1:10" ht="24.95" customHeight="1" x14ac:dyDescent="0.35">
      <c r="A74" s="563"/>
      <c r="B74" s="129"/>
      <c r="C74" s="205"/>
      <c r="D74" s="206"/>
      <c r="E74" s="129"/>
      <c r="F74" s="207" t="str">
        <f>+D72</f>
        <v>1,830.00 บาท</v>
      </c>
      <c r="G74" s="207" t="str">
        <f>F74</f>
        <v>1,830.00 บาท</v>
      </c>
      <c r="H74" s="129"/>
      <c r="I74" s="208" t="s">
        <v>2164</v>
      </c>
      <c r="J74">
        <v>1</v>
      </c>
    </row>
    <row r="75" spans="1:10" ht="24.95" customHeight="1" x14ac:dyDescent="0.35">
      <c r="A75" s="562">
        <v>24</v>
      </c>
      <c r="B75" s="134" t="s">
        <v>450</v>
      </c>
      <c r="C75" s="195" t="s">
        <v>270</v>
      </c>
      <c r="D75" s="196" t="str">
        <f t="shared" ref="D75" si="46">+C75</f>
        <v>6,100.00 บาท</v>
      </c>
      <c r="E75" s="177" t="s">
        <v>8</v>
      </c>
      <c r="F75" s="197" t="s">
        <v>133</v>
      </c>
      <c r="G75" s="197" t="str">
        <f>F75</f>
        <v>ศรีสัชออยล์</v>
      </c>
      <c r="H75" s="177" t="s">
        <v>121</v>
      </c>
      <c r="I75" s="198" t="s">
        <v>664</v>
      </c>
    </row>
    <row r="76" spans="1:10" ht="24.95" customHeight="1" x14ac:dyDescent="0.35">
      <c r="A76" s="199"/>
      <c r="B76" s="209" t="s">
        <v>2174</v>
      </c>
      <c r="C76" s="201"/>
      <c r="D76" s="202"/>
      <c r="E76" s="20"/>
      <c r="F76" s="203" t="s">
        <v>42</v>
      </c>
      <c r="G76" s="203" t="s">
        <v>132</v>
      </c>
      <c r="H76" s="20"/>
      <c r="I76" s="204" t="s">
        <v>116</v>
      </c>
    </row>
    <row r="77" spans="1:10" ht="24.95" customHeight="1" x14ac:dyDescent="0.35">
      <c r="A77" s="563"/>
      <c r="B77" s="129"/>
      <c r="C77" s="205"/>
      <c r="D77" s="206"/>
      <c r="E77" s="129"/>
      <c r="F77" s="207" t="str">
        <f t="shared" ref="F77" si="47">+D75</f>
        <v>6,100.00 บาท</v>
      </c>
      <c r="G77" s="207" t="str">
        <f>F77</f>
        <v>6,100.00 บาท</v>
      </c>
      <c r="H77" s="129"/>
      <c r="I77" s="208" t="s">
        <v>658</v>
      </c>
      <c r="J77">
        <v>1</v>
      </c>
    </row>
    <row r="78" spans="1:10" ht="24.95" customHeight="1" x14ac:dyDescent="0.35">
      <c r="A78" s="562">
        <v>25</v>
      </c>
      <c r="B78" s="134" t="s">
        <v>435</v>
      </c>
      <c r="C78" s="195" t="s">
        <v>371</v>
      </c>
      <c r="D78" s="196" t="str">
        <f t="shared" ref="D78" si="48">+C78</f>
        <v>6,980.00 บาท</v>
      </c>
      <c r="E78" s="177" t="s">
        <v>8</v>
      </c>
      <c r="F78" s="197" t="s">
        <v>133</v>
      </c>
      <c r="G78" s="197" t="str">
        <f>F78</f>
        <v>ศรีสัชออยล์</v>
      </c>
      <c r="H78" s="177" t="s">
        <v>121</v>
      </c>
      <c r="I78" s="198" t="s">
        <v>2175</v>
      </c>
    </row>
    <row r="79" spans="1:10" ht="24.95" customHeight="1" x14ac:dyDescent="0.35">
      <c r="A79" s="199"/>
      <c r="B79" s="209" t="s">
        <v>433</v>
      </c>
      <c r="C79" s="201"/>
      <c r="D79" s="202"/>
      <c r="E79" s="20"/>
      <c r="F79" s="203" t="s">
        <v>42</v>
      </c>
      <c r="G79" s="203" t="s">
        <v>132</v>
      </c>
      <c r="H79" s="20"/>
      <c r="I79" s="204" t="s">
        <v>116</v>
      </c>
    </row>
    <row r="80" spans="1:10" ht="24.95" customHeight="1" x14ac:dyDescent="0.35">
      <c r="A80" s="563"/>
      <c r="B80" s="129"/>
      <c r="C80" s="205"/>
      <c r="D80" s="206"/>
      <c r="E80" s="129"/>
      <c r="F80" s="207" t="str">
        <f t="shared" ref="F80" si="49">+D78</f>
        <v>6,980.00 บาท</v>
      </c>
      <c r="G80" s="207" t="str">
        <f t="shared" ref="G80" si="50">F80</f>
        <v>6,980.00 บาท</v>
      </c>
      <c r="H80" s="129"/>
      <c r="I80" s="208" t="s">
        <v>2164</v>
      </c>
      <c r="J80">
        <v>1</v>
      </c>
    </row>
    <row r="81" spans="1:10" ht="24.95" customHeight="1" x14ac:dyDescent="0.35">
      <c r="A81" s="562">
        <v>26</v>
      </c>
      <c r="B81" s="134" t="s">
        <v>330</v>
      </c>
      <c r="C81" s="195" t="s">
        <v>2002</v>
      </c>
      <c r="D81" s="196" t="str">
        <f>+C81</f>
        <v>1,191.00 บาท</v>
      </c>
      <c r="E81" s="177" t="s">
        <v>8</v>
      </c>
      <c r="F81" s="197" t="s">
        <v>133</v>
      </c>
      <c r="G81" s="197" t="str">
        <f>F81</f>
        <v>ศรีสัชออยล์</v>
      </c>
      <c r="H81" s="177" t="s">
        <v>121</v>
      </c>
      <c r="I81" s="198" t="s">
        <v>2176</v>
      </c>
    </row>
    <row r="82" spans="1:10" ht="24.95" customHeight="1" x14ac:dyDescent="0.35">
      <c r="A82" s="199"/>
      <c r="B82" s="209" t="s">
        <v>509</v>
      </c>
      <c r="C82" s="201"/>
      <c r="D82" s="202"/>
      <c r="E82" s="20"/>
      <c r="F82" s="203" t="s">
        <v>42</v>
      </c>
      <c r="G82" s="203" t="s">
        <v>132</v>
      </c>
      <c r="H82" s="20"/>
      <c r="I82" s="204" t="s">
        <v>116</v>
      </c>
    </row>
    <row r="83" spans="1:10" ht="24.95" customHeight="1" x14ac:dyDescent="0.35">
      <c r="A83" s="563"/>
      <c r="B83" s="129"/>
      <c r="C83" s="205"/>
      <c r="D83" s="206"/>
      <c r="E83" s="129"/>
      <c r="F83" s="207" t="str">
        <f>+D81</f>
        <v>1,191.00 บาท</v>
      </c>
      <c r="G83" s="207" t="str">
        <f>F83</f>
        <v>1,191.00 บาท</v>
      </c>
      <c r="H83" s="129"/>
      <c r="I83" s="208" t="s">
        <v>2164</v>
      </c>
      <c r="J83">
        <v>1</v>
      </c>
    </row>
    <row r="84" spans="1:10" ht="24.95" customHeight="1" x14ac:dyDescent="0.35">
      <c r="A84" s="562">
        <v>27</v>
      </c>
      <c r="B84" s="134" t="s">
        <v>330</v>
      </c>
      <c r="C84" s="195" t="s">
        <v>2002</v>
      </c>
      <c r="D84" s="196" t="str">
        <f>+C84</f>
        <v>1,191.00 บาท</v>
      </c>
      <c r="E84" s="177" t="s">
        <v>8</v>
      </c>
      <c r="F84" s="197" t="s">
        <v>133</v>
      </c>
      <c r="G84" s="197" t="str">
        <f>F84</f>
        <v>ศรีสัชออยล์</v>
      </c>
      <c r="H84" s="177" t="s">
        <v>121</v>
      </c>
      <c r="I84" s="198" t="s">
        <v>2177</v>
      </c>
    </row>
    <row r="85" spans="1:10" ht="24.95" customHeight="1" x14ac:dyDescent="0.35">
      <c r="A85" s="199"/>
      <c r="B85" s="209" t="s">
        <v>510</v>
      </c>
      <c r="C85" s="201"/>
      <c r="D85" s="202"/>
      <c r="E85" s="20"/>
      <c r="F85" s="203" t="s">
        <v>42</v>
      </c>
      <c r="G85" s="203" t="s">
        <v>132</v>
      </c>
      <c r="H85" s="20"/>
      <c r="I85" s="204" t="s">
        <v>116</v>
      </c>
    </row>
    <row r="86" spans="1:10" ht="24.95" customHeight="1" x14ac:dyDescent="0.35">
      <c r="A86" s="563"/>
      <c r="B86" s="129"/>
      <c r="C86" s="205"/>
      <c r="D86" s="206"/>
      <c r="E86" s="129"/>
      <c r="F86" s="207" t="str">
        <f>+D84</f>
        <v>1,191.00 บาท</v>
      </c>
      <c r="G86" s="207" t="str">
        <f>F86</f>
        <v>1,191.00 บาท</v>
      </c>
      <c r="H86" s="129"/>
      <c r="I86" s="208" t="s">
        <v>2164</v>
      </c>
      <c r="J86">
        <v>1</v>
      </c>
    </row>
    <row r="87" spans="1:10" ht="24.95" customHeight="1" x14ac:dyDescent="0.35">
      <c r="A87" s="562">
        <v>28</v>
      </c>
      <c r="B87" s="134" t="s">
        <v>440</v>
      </c>
      <c r="C87" s="195" t="s">
        <v>2178</v>
      </c>
      <c r="D87" s="196" t="str">
        <f t="shared" ref="D87" si="51">+C87</f>
        <v>2,265.00 บาท</v>
      </c>
      <c r="E87" s="177" t="s">
        <v>8</v>
      </c>
      <c r="F87" s="197" t="s">
        <v>133</v>
      </c>
      <c r="G87" s="197" t="str">
        <f>F87</f>
        <v>ศรีสัชออยล์</v>
      </c>
      <c r="H87" s="177" t="s">
        <v>121</v>
      </c>
      <c r="I87" s="198" t="s">
        <v>2179</v>
      </c>
    </row>
    <row r="88" spans="1:10" ht="24.95" customHeight="1" x14ac:dyDescent="0.35">
      <c r="A88" s="199"/>
      <c r="B88" s="209" t="s">
        <v>446</v>
      </c>
      <c r="C88" s="201"/>
      <c r="D88" s="202"/>
      <c r="E88" s="20"/>
      <c r="F88" s="203" t="s">
        <v>42</v>
      </c>
      <c r="G88" s="203" t="s">
        <v>132</v>
      </c>
      <c r="H88" s="20"/>
      <c r="I88" s="204" t="s">
        <v>116</v>
      </c>
    </row>
    <row r="89" spans="1:10" ht="24.95" customHeight="1" x14ac:dyDescent="0.35">
      <c r="A89" s="563"/>
      <c r="B89" s="129"/>
      <c r="C89" s="205"/>
      <c r="D89" s="206"/>
      <c r="E89" s="129"/>
      <c r="F89" s="207" t="str">
        <f t="shared" ref="F89" si="52">+D87</f>
        <v>2,265.00 บาท</v>
      </c>
      <c r="G89" s="207" t="str">
        <f>F89</f>
        <v>2,265.00 บาท</v>
      </c>
      <c r="H89" s="129"/>
      <c r="I89" s="208" t="s">
        <v>2164</v>
      </c>
      <c r="J89">
        <v>1</v>
      </c>
    </row>
    <row r="90" spans="1:10" ht="24.95" customHeight="1" x14ac:dyDescent="0.35">
      <c r="A90" s="562">
        <v>29</v>
      </c>
      <c r="B90" s="134" t="s">
        <v>440</v>
      </c>
      <c r="C90" s="195" t="s">
        <v>356</v>
      </c>
      <c r="D90" s="196" t="str">
        <f>+C90</f>
        <v>1,200.00 บาท</v>
      </c>
      <c r="E90" s="177" t="s">
        <v>8</v>
      </c>
      <c r="F90" s="197" t="s">
        <v>324</v>
      </c>
      <c r="G90" s="197" t="str">
        <f>F90</f>
        <v>แสตมป์ การช่าง</v>
      </c>
      <c r="H90" s="177" t="s">
        <v>121</v>
      </c>
      <c r="I90" s="198" t="s">
        <v>475</v>
      </c>
    </row>
    <row r="91" spans="1:10" ht="24.95" customHeight="1" x14ac:dyDescent="0.35">
      <c r="A91" s="199"/>
      <c r="B91" s="209" t="s">
        <v>446</v>
      </c>
      <c r="C91" s="201"/>
      <c r="D91" s="202"/>
      <c r="E91" s="20"/>
      <c r="F91" s="203" t="s">
        <v>42</v>
      </c>
      <c r="G91" s="203" t="s">
        <v>132</v>
      </c>
      <c r="H91" s="20"/>
      <c r="I91" s="204" t="s">
        <v>116</v>
      </c>
    </row>
    <row r="92" spans="1:10" ht="24.95" customHeight="1" x14ac:dyDescent="0.35">
      <c r="A92" s="563"/>
      <c r="B92" s="129"/>
      <c r="C92" s="205"/>
      <c r="D92" s="206"/>
      <c r="E92" s="129"/>
      <c r="F92" s="207" t="str">
        <f>+D90</f>
        <v>1,200.00 บาท</v>
      </c>
      <c r="G92" s="207" t="str">
        <f>F92</f>
        <v>1,200.00 บาท</v>
      </c>
      <c r="H92" s="129"/>
      <c r="I92" s="208" t="s">
        <v>2164</v>
      </c>
      <c r="J92">
        <v>1</v>
      </c>
    </row>
    <row r="93" spans="1:10" ht="24.95" customHeight="1" x14ac:dyDescent="0.35">
      <c r="A93" s="562">
        <v>30</v>
      </c>
      <c r="B93" s="134" t="s">
        <v>440</v>
      </c>
      <c r="C93" s="195" t="s">
        <v>2178</v>
      </c>
      <c r="D93" s="196" t="str">
        <f t="shared" ref="D93" si="53">+C93</f>
        <v>2,265.00 บาท</v>
      </c>
      <c r="E93" s="177" t="s">
        <v>8</v>
      </c>
      <c r="F93" s="197" t="s">
        <v>133</v>
      </c>
      <c r="G93" s="197" t="str">
        <f>F93</f>
        <v>ศรีสัชออยล์</v>
      </c>
      <c r="H93" s="177" t="s">
        <v>121</v>
      </c>
      <c r="I93" s="198" t="s">
        <v>2180</v>
      </c>
    </row>
    <row r="94" spans="1:10" ht="24.95" customHeight="1" x14ac:dyDescent="0.35">
      <c r="A94" s="199"/>
      <c r="B94" s="209" t="s">
        <v>445</v>
      </c>
      <c r="C94" s="201"/>
      <c r="D94" s="202"/>
      <c r="E94" s="20"/>
      <c r="F94" s="203" t="s">
        <v>42</v>
      </c>
      <c r="G94" s="203" t="s">
        <v>132</v>
      </c>
      <c r="H94" s="20"/>
      <c r="I94" s="204" t="s">
        <v>116</v>
      </c>
    </row>
    <row r="95" spans="1:10" ht="24.95" customHeight="1" x14ac:dyDescent="0.35">
      <c r="A95" s="563"/>
      <c r="B95" s="129"/>
      <c r="C95" s="205"/>
      <c r="D95" s="206"/>
      <c r="E95" s="129"/>
      <c r="F95" s="207" t="str">
        <f t="shared" ref="F95" si="54">+D93</f>
        <v>2,265.00 บาท</v>
      </c>
      <c r="G95" s="207" t="str">
        <f>F95</f>
        <v>2,265.00 บาท</v>
      </c>
      <c r="H95" s="129"/>
      <c r="I95" s="208" t="s">
        <v>2164</v>
      </c>
      <c r="J95">
        <v>1</v>
      </c>
    </row>
    <row r="96" spans="1:10" ht="24.95" customHeight="1" x14ac:dyDescent="0.35">
      <c r="A96" s="562">
        <v>31</v>
      </c>
      <c r="B96" s="134" t="s">
        <v>440</v>
      </c>
      <c r="C96" s="195" t="s">
        <v>356</v>
      </c>
      <c r="D96" s="196" t="str">
        <f t="shared" ref="D96" si="55">+C96</f>
        <v>1,200.00 บาท</v>
      </c>
      <c r="E96" s="177" t="s">
        <v>8</v>
      </c>
      <c r="F96" s="197" t="s">
        <v>324</v>
      </c>
      <c r="G96" s="197" t="str">
        <f>F96</f>
        <v>แสตมป์ การช่าง</v>
      </c>
      <c r="H96" s="177" t="s">
        <v>121</v>
      </c>
      <c r="I96" s="198" t="s">
        <v>679</v>
      </c>
    </row>
    <row r="97" spans="1:10" ht="24.95" customHeight="1" x14ac:dyDescent="0.35">
      <c r="A97" s="199"/>
      <c r="B97" s="209" t="s">
        <v>445</v>
      </c>
      <c r="C97" s="201"/>
      <c r="D97" s="202"/>
      <c r="E97" s="20"/>
      <c r="F97" s="203" t="s">
        <v>42</v>
      </c>
      <c r="G97" s="203" t="s">
        <v>132</v>
      </c>
      <c r="H97" s="20"/>
      <c r="I97" s="204" t="s">
        <v>116</v>
      </c>
    </row>
    <row r="98" spans="1:10" ht="24.95" customHeight="1" x14ac:dyDescent="0.35">
      <c r="A98" s="563"/>
      <c r="B98" s="129"/>
      <c r="C98" s="205"/>
      <c r="D98" s="206"/>
      <c r="E98" s="129"/>
      <c r="F98" s="207" t="str">
        <f t="shared" ref="F98" si="56">+D96</f>
        <v>1,200.00 บาท</v>
      </c>
      <c r="G98" s="207" t="str">
        <f>F98</f>
        <v>1,200.00 บาท</v>
      </c>
      <c r="H98" s="129"/>
      <c r="I98" s="208" t="s">
        <v>2164</v>
      </c>
      <c r="J98">
        <v>1</v>
      </c>
    </row>
    <row r="99" spans="1:10" ht="24.95" customHeight="1" x14ac:dyDescent="0.35">
      <c r="A99" s="562">
        <v>32</v>
      </c>
      <c r="B99" s="134" t="s">
        <v>440</v>
      </c>
      <c r="C99" s="195" t="s">
        <v>2178</v>
      </c>
      <c r="D99" s="196" t="str">
        <f>+C99</f>
        <v>2,265.00 บาท</v>
      </c>
      <c r="E99" s="177" t="s">
        <v>8</v>
      </c>
      <c r="F99" s="197" t="s">
        <v>133</v>
      </c>
      <c r="G99" s="197" t="str">
        <f>F99</f>
        <v>ศรีสัชออยล์</v>
      </c>
      <c r="H99" s="177" t="s">
        <v>121</v>
      </c>
      <c r="I99" s="198" t="s">
        <v>2181</v>
      </c>
    </row>
    <row r="100" spans="1:10" ht="24.95" customHeight="1" x14ac:dyDescent="0.35">
      <c r="A100" s="199"/>
      <c r="B100" s="209" t="s">
        <v>444</v>
      </c>
      <c r="C100" s="201"/>
      <c r="D100" s="202"/>
      <c r="E100" s="20"/>
      <c r="F100" s="203" t="s">
        <v>42</v>
      </c>
      <c r="G100" s="203" t="s">
        <v>132</v>
      </c>
      <c r="H100" s="20"/>
      <c r="I100" s="204" t="s">
        <v>116</v>
      </c>
    </row>
    <row r="101" spans="1:10" ht="24.95" customHeight="1" x14ac:dyDescent="0.35">
      <c r="A101" s="563"/>
      <c r="B101" s="129"/>
      <c r="C101" s="205"/>
      <c r="D101" s="206"/>
      <c r="E101" s="129"/>
      <c r="F101" s="207" t="str">
        <f>+D99</f>
        <v>2,265.00 บาท</v>
      </c>
      <c r="G101" s="207" t="str">
        <f>F101</f>
        <v>2,265.00 บาท</v>
      </c>
      <c r="H101" s="129"/>
      <c r="I101" s="208" t="s">
        <v>2164</v>
      </c>
      <c r="J101">
        <v>1</v>
      </c>
    </row>
    <row r="102" spans="1:10" ht="24.95" customHeight="1" x14ac:dyDescent="0.35">
      <c r="A102" s="562">
        <v>33</v>
      </c>
      <c r="B102" s="134" t="s">
        <v>440</v>
      </c>
      <c r="C102" s="195" t="s">
        <v>356</v>
      </c>
      <c r="D102" s="196" t="str">
        <f>+C102</f>
        <v>1,200.00 บาท</v>
      </c>
      <c r="E102" s="177" t="s">
        <v>8</v>
      </c>
      <c r="F102" s="197" t="s">
        <v>324</v>
      </c>
      <c r="G102" s="197" t="str">
        <f>F102</f>
        <v>แสตมป์ การช่าง</v>
      </c>
      <c r="H102" s="177" t="s">
        <v>121</v>
      </c>
      <c r="I102" s="198" t="s">
        <v>677</v>
      </c>
    </row>
    <row r="103" spans="1:10" ht="24.95" customHeight="1" x14ac:dyDescent="0.35">
      <c r="A103" s="199"/>
      <c r="B103" s="209" t="s">
        <v>444</v>
      </c>
      <c r="C103" s="201"/>
      <c r="D103" s="202"/>
      <c r="E103" s="20"/>
      <c r="F103" s="203" t="s">
        <v>42</v>
      </c>
      <c r="G103" s="203" t="s">
        <v>132</v>
      </c>
      <c r="H103" s="20"/>
      <c r="I103" s="204" t="s">
        <v>116</v>
      </c>
    </row>
    <row r="104" spans="1:10" ht="24.75" customHeight="1" x14ac:dyDescent="0.35">
      <c r="A104" s="563"/>
      <c r="B104" s="129"/>
      <c r="C104" s="205"/>
      <c r="D104" s="206"/>
      <c r="E104" s="129"/>
      <c r="F104" s="207" t="str">
        <f>+D102</f>
        <v>1,200.00 บาท</v>
      </c>
      <c r="G104" s="207" t="str">
        <f>F104</f>
        <v>1,200.00 บาท</v>
      </c>
      <c r="H104" s="129"/>
      <c r="I104" s="208" t="s">
        <v>2164</v>
      </c>
      <c r="J104">
        <v>1</v>
      </c>
    </row>
    <row r="105" spans="1:10" s="452" customFormat="1" ht="24.95" customHeight="1" x14ac:dyDescent="0.35">
      <c r="A105" s="562">
        <v>34</v>
      </c>
      <c r="B105" s="134" t="s">
        <v>440</v>
      </c>
      <c r="C105" s="195" t="s">
        <v>2178</v>
      </c>
      <c r="D105" s="196" t="str">
        <f>+C105</f>
        <v>2,265.00 บาท</v>
      </c>
      <c r="E105" s="177" t="s">
        <v>8</v>
      </c>
      <c r="F105" s="197" t="s">
        <v>133</v>
      </c>
      <c r="G105" s="197" t="str">
        <f>F105</f>
        <v>ศรีสัชออยล์</v>
      </c>
      <c r="H105" s="177" t="s">
        <v>121</v>
      </c>
      <c r="I105" s="198" t="s">
        <v>2182</v>
      </c>
      <c r="J105"/>
    </row>
    <row r="106" spans="1:10" ht="24.95" customHeight="1" x14ac:dyDescent="0.35">
      <c r="A106" s="199"/>
      <c r="B106" s="209" t="s">
        <v>441</v>
      </c>
      <c r="C106" s="201"/>
      <c r="D106" s="202"/>
      <c r="E106" s="20"/>
      <c r="F106" s="203" t="s">
        <v>42</v>
      </c>
      <c r="G106" s="203" t="s">
        <v>132</v>
      </c>
      <c r="H106" s="20"/>
      <c r="I106" s="204" t="s">
        <v>116</v>
      </c>
    </row>
    <row r="107" spans="1:10" ht="24.95" customHeight="1" x14ac:dyDescent="0.35">
      <c r="A107" s="563"/>
      <c r="B107" s="129"/>
      <c r="C107" s="205"/>
      <c r="D107" s="206"/>
      <c r="E107" s="129"/>
      <c r="F107" s="207" t="str">
        <f>+D105</f>
        <v>2,265.00 บาท</v>
      </c>
      <c r="G107" s="207" t="str">
        <f>F107</f>
        <v>2,265.00 บาท</v>
      </c>
      <c r="H107" s="129"/>
      <c r="I107" s="208" t="s">
        <v>2164</v>
      </c>
      <c r="J107">
        <v>1</v>
      </c>
    </row>
    <row r="108" spans="1:10" ht="24.75" customHeight="1" x14ac:dyDescent="0.35">
      <c r="A108" s="562">
        <v>35</v>
      </c>
      <c r="B108" s="134" t="s">
        <v>440</v>
      </c>
      <c r="C108" s="195" t="s">
        <v>356</v>
      </c>
      <c r="D108" s="196" t="str">
        <f t="shared" ref="D108" si="57">+C108</f>
        <v>1,200.00 บาท</v>
      </c>
      <c r="E108" s="177" t="s">
        <v>8</v>
      </c>
      <c r="F108" s="197" t="s">
        <v>324</v>
      </c>
      <c r="G108" s="197" t="str">
        <f>F108</f>
        <v>แสตมป์ การช่าง</v>
      </c>
      <c r="H108" s="177" t="s">
        <v>121</v>
      </c>
      <c r="I108" s="198" t="s">
        <v>681</v>
      </c>
    </row>
    <row r="109" spans="1:10" ht="24.95" customHeight="1" x14ac:dyDescent="0.35">
      <c r="A109" s="199"/>
      <c r="B109" s="209" t="s">
        <v>441</v>
      </c>
      <c r="C109" s="201"/>
      <c r="D109" s="202"/>
      <c r="E109" s="20"/>
      <c r="F109" s="203" t="s">
        <v>42</v>
      </c>
      <c r="G109" s="203" t="s">
        <v>132</v>
      </c>
      <c r="H109" s="20"/>
      <c r="I109" s="204" t="s">
        <v>116</v>
      </c>
    </row>
    <row r="110" spans="1:10" ht="24.95" customHeight="1" x14ac:dyDescent="0.35">
      <c r="A110" s="563"/>
      <c r="B110" s="129"/>
      <c r="C110" s="205"/>
      <c r="D110" s="206"/>
      <c r="E110" s="129"/>
      <c r="F110" s="207" t="str">
        <f t="shared" ref="F110" si="58">+D108</f>
        <v>1,200.00 บาท</v>
      </c>
      <c r="G110" s="207" t="str">
        <f>F110</f>
        <v>1,200.00 บาท</v>
      </c>
      <c r="H110" s="129"/>
      <c r="I110" s="208" t="s">
        <v>2164</v>
      </c>
      <c r="J110">
        <v>1</v>
      </c>
    </row>
    <row r="111" spans="1:10" ht="24.95" customHeight="1" x14ac:dyDescent="0.35">
      <c r="A111" s="562">
        <v>36</v>
      </c>
      <c r="B111" s="134" t="s">
        <v>440</v>
      </c>
      <c r="C111" s="195" t="s">
        <v>2178</v>
      </c>
      <c r="D111" s="196" t="str">
        <f>+C111</f>
        <v>2,265.00 บาท</v>
      </c>
      <c r="E111" s="177" t="s">
        <v>8</v>
      </c>
      <c r="F111" s="197" t="s">
        <v>133</v>
      </c>
      <c r="G111" s="197" t="str">
        <f>F111</f>
        <v>ศรีสัชออยล์</v>
      </c>
      <c r="H111" s="177" t="s">
        <v>121</v>
      </c>
      <c r="I111" s="198" t="s">
        <v>2183</v>
      </c>
    </row>
    <row r="112" spans="1:10" ht="24.95" customHeight="1" x14ac:dyDescent="0.35">
      <c r="A112" s="199"/>
      <c r="B112" s="200">
        <v>8039274</v>
      </c>
      <c r="C112" s="201"/>
      <c r="D112" s="202"/>
      <c r="E112" s="20"/>
      <c r="F112" s="203" t="s">
        <v>42</v>
      </c>
      <c r="G112" s="203" t="s">
        <v>132</v>
      </c>
      <c r="H112" s="20"/>
      <c r="I112" s="204" t="s">
        <v>116</v>
      </c>
    </row>
    <row r="113" spans="1:10" ht="24.95" customHeight="1" x14ac:dyDescent="0.35">
      <c r="A113" s="563"/>
      <c r="B113" s="129"/>
      <c r="C113" s="205"/>
      <c r="D113" s="206"/>
      <c r="E113" s="129"/>
      <c r="F113" s="207" t="str">
        <f>+D111</f>
        <v>2,265.00 บาท</v>
      </c>
      <c r="G113" s="207" t="str">
        <f>F113</f>
        <v>2,265.00 บาท</v>
      </c>
      <c r="H113" s="129"/>
      <c r="I113" s="208" t="s">
        <v>2164</v>
      </c>
      <c r="J113">
        <v>1</v>
      </c>
    </row>
    <row r="114" spans="1:10" ht="24.95" customHeight="1" x14ac:dyDescent="0.35">
      <c r="A114" s="562">
        <v>37</v>
      </c>
      <c r="B114" s="134" t="s">
        <v>440</v>
      </c>
      <c r="C114" s="195" t="s">
        <v>356</v>
      </c>
      <c r="D114" s="196" t="str">
        <f>+C114</f>
        <v>1,200.00 บาท</v>
      </c>
      <c r="E114" s="177" t="s">
        <v>8</v>
      </c>
      <c r="F114" s="197" t="s">
        <v>324</v>
      </c>
      <c r="G114" s="197" t="str">
        <f>F114</f>
        <v>แสตมป์ การช่าง</v>
      </c>
      <c r="H114" s="177" t="s">
        <v>121</v>
      </c>
      <c r="I114" s="198" t="s">
        <v>678</v>
      </c>
    </row>
    <row r="115" spans="1:10" ht="24.95" customHeight="1" x14ac:dyDescent="0.35">
      <c r="A115" s="199"/>
      <c r="B115" s="200">
        <v>8039274</v>
      </c>
      <c r="C115" s="201"/>
      <c r="D115" s="202"/>
      <c r="E115" s="20"/>
      <c r="F115" s="203" t="s">
        <v>42</v>
      </c>
      <c r="G115" s="203" t="s">
        <v>132</v>
      </c>
      <c r="H115" s="20"/>
      <c r="I115" s="204" t="s">
        <v>116</v>
      </c>
    </row>
    <row r="116" spans="1:10" ht="24.95" customHeight="1" x14ac:dyDescent="0.35">
      <c r="A116" s="563"/>
      <c r="B116" s="129"/>
      <c r="C116" s="205"/>
      <c r="D116" s="206"/>
      <c r="E116" s="129"/>
      <c r="F116" s="207" t="str">
        <f>+D114</f>
        <v>1,200.00 บาท</v>
      </c>
      <c r="G116" s="207" t="str">
        <f t="shared" ref="G116" si="59">F116</f>
        <v>1,200.00 บาท</v>
      </c>
      <c r="H116" s="129"/>
      <c r="I116" s="208" t="s">
        <v>2164</v>
      </c>
      <c r="J116">
        <v>1</v>
      </c>
    </row>
    <row r="117" spans="1:10" ht="24.95" customHeight="1" x14ac:dyDescent="0.35">
      <c r="A117" s="562">
        <v>38</v>
      </c>
      <c r="B117" s="134" t="s">
        <v>440</v>
      </c>
      <c r="C117" s="195" t="s">
        <v>2178</v>
      </c>
      <c r="D117" s="196" t="str">
        <f t="shared" ref="D117" si="60">+C117</f>
        <v>2,265.00 บาท</v>
      </c>
      <c r="E117" s="177" t="s">
        <v>8</v>
      </c>
      <c r="F117" s="197" t="s">
        <v>133</v>
      </c>
      <c r="G117" s="197" t="str">
        <f>F117</f>
        <v>ศรีสัชออยล์</v>
      </c>
      <c r="H117" s="177" t="s">
        <v>121</v>
      </c>
      <c r="I117" s="198" t="s">
        <v>2184</v>
      </c>
    </row>
    <row r="118" spans="1:10" ht="24.95" customHeight="1" x14ac:dyDescent="0.35">
      <c r="A118" s="199"/>
      <c r="B118" s="200">
        <v>122086882</v>
      </c>
      <c r="C118" s="201"/>
      <c r="D118" s="202"/>
      <c r="E118" s="20"/>
      <c r="F118" s="203" t="s">
        <v>42</v>
      </c>
      <c r="G118" s="203" t="s">
        <v>132</v>
      </c>
      <c r="H118" s="20"/>
      <c r="I118" s="204" t="s">
        <v>116</v>
      </c>
    </row>
    <row r="119" spans="1:10" ht="24.95" customHeight="1" x14ac:dyDescent="0.35">
      <c r="A119" s="563"/>
      <c r="B119" s="129"/>
      <c r="C119" s="205"/>
      <c r="D119" s="206"/>
      <c r="E119" s="129"/>
      <c r="F119" s="207" t="str">
        <f t="shared" ref="F119" si="61">+D117</f>
        <v>2,265.00 บาท</v>
      </c>
      <c r="G119" s="207" t="str">
        <f>F119</f>
        <v>2,265.00 บาท</v>
      </c>
      <c r="H119" s="129"/>
      <c r="I119" s="208" t="s">
        <v>2164</v>
      </c>
      <c r="J119">
        <v>1</v>
      </c>
    </row>
    <row r="120" spans="1:10" ht="24.95" customHeight="1" x14ac:dyDescent="0.35">
      <c r="A120" s="562">
        <v>39</v>
      </c>
      <c r="B120" s="134" t="s">
        <v>440</v>
      </c>
      <c r="C120" s="195" t="s">
        <v>356</v>
      </c>
      <c r="D120" s="196" t="str">
        <f t="shared" ref="D120" si="62">+C120</f>
        <v>1,200.00 บาท</v>
      </c>
      <c r="E120" s="177" t="s">
        <v>8</v>
      </c>
      <c r="F120" s="197" t="s">
        <v>324</v>
      </c>
      <c r="G120" s="197" t="str">
        <f>F120</f>
        <v>แสตมป์ การช่าง</v>
      </c>
      <c r="H120" s="177" t="s">
        <v>121</v>
      </c>
      <c r="I120" s="198" t="s">
        <v>676</v>
      </c>
    </row>
    <row r="121" spans="1:10" ht="24.95" customHeight="1" x14ac:dyDescent="0.35">
      <c r="A121" s="199"/>
      <c r="B121" s="200">
        <v>122086882</v>
      </c>
      <c r="C121" s="201"/>
      <c r="D121" s="202"/>
      <c r="E121" s="20"/>
      <c r="F121" s="203" t="s">
        <v>42</v>
      </c>
      <c r="G121" s="203" t="s">
        <v>132</v>
      </c>
      <c r="H121" s="20"/>
      <c r="I121" s="204" t="s">
        <v>116</v>
      </c>
    </row>
    <row r="122" spans="1:10" ht="24.95" customHeight="1" x14ac:dyDescent="0.35">
      <c r="A122" s="563"/>
      <c r="B122" s="129"/>
      <c r="C122" s="205"/>
      <c r="D122" s="206"/>
      <c r="E122" s="129"/>
      <c r="F122" s="207" t="str">
        <f t="shared" ref="F122" si="63">+D120</f>
        <v>1,200.00 บาท</v>
      </c>
      <c r="G122" s="207" t="str">
        <f>F122</f>
        <v>1,200.00 บาท</v>
      </c>
      <c r="H122" s="129"/>
      <c r="I122" s="208" t="s">
        <v>2164</v>
      </c>
      <c r="J122">
        <v>1</v>
      </c>
    </row>
    <row r="123" spans="1:10" ht="24.95" customHeight="1" x14ac:dyDescent="0.35">
      <c r="A123" s="562">
        <v>40</v>
      </c>
      <c r="B123" s="134" t="s">
        <v>440</v>
      </c>
      <c r="C123" s="195" t="s">
        <v>2178</v>
      </c>
      <c r="D123" s="196" t="str">
        <f t="shared" ref="D123" si="64">+C123</f>
        <v>2,265.00 บาท</v>
      </c>
      <c r="E123" s="177" t="s">
        <v>8</v>
      </c>
      <c r="F123" s="197" t="s">
        <v>133</v>
      </c>
      <c r="G123" s="197" t="str">
        <f>F123</f>
        <v>ศรีสัชออยล์</v>
      </c>
      <c r="H123" s="177" t="s">
        <v>121</v>
      </c>
      <c r="I123" s="198" t="s">
        <v>2185</v>
      </c>
    </row>
    <row r="124" spans="1:10" ht="24.95" customHeight="1" x14ac:dyDescent="0.35">
      <c r="A124" s="199"/>
      <c r="B124" s="209" t="s">
        <v>443</v>
      </c>
      <c r="C124" s="201"/>
      <c r="D124" s="202"/>
      <c r="E124" s="20"/>
      <c r="F124" s="203" t="s">
        <v>42</v>
      </c>
      <c r="G124" s="203" t="s">
        <v>132</v>
      </c>
      <c r="H124" s="20"/>
      <c r="I124" s="204" t="s">
        <v>116</v>
      </c>
    </row>
    <row r="125" spans="1:10" ht="24.95" customHeight="1" x14ac:dyDescent="0.35">
      <c r="A125" s="563"/>
      <c r="B125" s="129"/>
      <c r="C125" s="205"/>
      <c r="D125" s="206"/>
      <c r="E125" s="129"/>
      <c r="F125" s="207" t="str">
        <f t="shared" ref="F125" si="65">+D123</f>
        <v>2,265.00 บาท</v>
      </c>
      <c r="G125" s="207" t="str">
        <f t="shared" ref="G125:G126" si="66">F125</f>
        <v>2,265.00 บาท</v>
      </c>
      <c r="H125" s="129"/>
      <c r="I125" s="208" t="s">
        <v>2164</v>
      </c>
      <c r="J125">
        <v>1</v>
      </c>
    </row>
    <row r="126" spans="1:10" ht="24.95" customHeight="1" x14ac:dyDescent="0.35">
      <c r="A126" s="562">
        <v>41</v>
      </c>
      <c r="B126" s="134" t="s">
        <v>440</v>
      </c>
      <c r="C126" s="195" t="s">
        <v>356</v>
      </c>
      <c r="D126" s="196" t="str">
        <f t="shared" ref="D126" si="67">+C126</f>
        <v>1,200.00 บาท</v>
      </c>
      <c r="E126" s="177" t="s">
        <v>8</v>
      </c>
      <c r="F126" s="197" t="s">
        <v>324</v>
      </c>
      <c r="G126" s="197" t="str">
        <f t="shared" si="66"/>
        <v>แสตมป์ การช่าง</v>
      </c>
      <c r="H126" s="177" t="s">
        <v>121</v>
      </c>
      <c r="I126" s="198" t="s">
        <v>680</v>
      </c>
    </row>
    <row r="127" spans="1:10" ht="24.95" customHeight="1" x14ac:dyDescent="0.35">
      <c r="A127" s="199"/>
      <c r="B127" s="209" t="s">
        <v>443</v>
      </c>
      <c r="C127" s="201"/>
      <c r="D127" s="202"/>
      <c r="E127" s="20"/>
      <c r="F127" s="203" t="s">
        <v>42</v>
      </c>
      <c r="G127" s="203" t="s">
        <v>132</v>
      </c>
      <c r="H127" s="20"/>
      <c r="I127" s="204" t="s">
        <v>116</v>
      </c>
    </row>
    <row r="128" spans="1:10" ht="24.95" customHeight="1" x14ac:dyDescent="0.35">
      <c r="A128" s="563"/>
      <c r="B128" s="129"/>
      <c r="C128" s="205"/>
      <c r="D128" s="206"/>
      <c r="E128" s="129"/>
      <c r="F128" s="207" t="str">
        <f t="shared" ref="F128" si="68">+D126</f>
        <v>1,200.00 บาท</v>
      </c>
      <c r="G128" s="207" t="str">
        <f>F128</f>
        <v>1,200.00 บาท</v>
      </c>
      <c r="H128" s="129"/>
      <c r="I128" s="208" t="s">
        <v>2164</v>
      </c>
      <c r="J128">
        <v>1</v>
      </c>
    </row>
    <row r="129" spans="1:10" ht="24.95" customHeight="1" x14ac:dyDescent="0.35">
      <c r="A129" s="562">
        <v>42</v>
      </c>
      <c r="B129" s="134" t="s">
        <v>2155</v>
      </c>
      <c r="C129" s="195" t="s">
        <v>582</v>
      </c>
      <c r="D129" s="196" t="str">
        <f t="shared" ref="D129" si="69">+C129</f>
        <v>1,400.00 บาท</v>
      </c>
      <c r="E129" s="177" t="s">
        <v>8</v>
      </c>
      <c r="F129" s="197" t="s">
        <v>323</v>
      </c>
      <c r="G129" s="197" t="str">
        <f t="shared" ref="G129" si="70">F129</f>
        <v>สมประสงค์การช่าง</v>
      </c>
      <c r="H129" s="177" t="s">
        <v>121</v>
      </c>
      <c r="I129" s="198" t="s">
        <v>2186</v>
      </c>
    </row>
    <row r="130" spans="1:10" ht="24.95" customHeight="1" x14ac:dyDescent="0.35">
      <c r="A130" s="199"/>
      <c r="B130" s="209" t="s">
        <v>436</v>
      </c>
      <c r="C130" s="201"/>
      <c r="D130" s="202"/>
      <c r="E130" s="20"/>
      <c r="F130" s="203" t="s">
        <v>42</v>
      </c>
      <c r="G130" s="203" t="s">
        <v>132</v>
      </c>
      <c r="H130" s="20"/>
      <c r="I130" s="204" t="s">
        <v>116</v>
      </c>
    </row>
    <row r="131" spans="1:10" ht="24.95" customHeight="1" x14ac:dyDescent="0.35">
      <c r="A131" s="563"/>
      <c r="B131" s="129"/>
      <c r="C131" s="205"/>
      <c r="D131" s="206"/>
      <c r="E131" s="129"/>
      <c r="F131" s="207" t="str">
        <f t="shared" ref="F131" si="71">+D129</f>
        <v>1,400.00 บาท</v>
      </c>
      <c r="G131" s="207" t="str">
        <f>F131</f>
        <v>1,400.00 บาท</v>
      </c>
      <c r="H131" s="129"/>
      <c r="I131" s="208" t="s">
        <v>2164</v>
      </c>
      <c r="J131">
        <v>1</v>
      </c>
    </row>
    <row r="132" spans="1:10" ht="24.95" customHeight="1" x14ac:dyDescent="0.35">
      <c r="A132" s="562">
        <v>43</v>
      </c>
      <c r="B132" s="134" t="s">
        <v>2187</v>
      </c>
      <c r="C132" s="195" t="s">
        <v>2188</v>
      </c>
      <c r="D132" s="196" t="str">
        <f t="shared" ref="D132" si="72">+C132</f>
        <v>9,020.00 บาท</v>
      </c>
      <c r="E132" s="177" t="s">
        <v>8</v>
      </c>
      <c r="F132" s="197" t="s">
        <v>133</v>
      </c>
      <c r="G132" s="197" t="str">
        <f>F132</f>
        <v>ศรีสัชออยล์</v>
      </c>
      <c r="H132" s="177" t="s">
        <v>121</v>
      </c>
      <c r="I132" s="198" t="s">
        <v>2189</v>
      </c>
    </row>
    <row r="133" spans="1:10" ht="24.95" customHeight="1" x14ac:dyDescent="0.35">
      <c r="A133" s="199"/>
      <c r="B133" s="209" t="s">
        <v>436</v>
      </c>
      <c r="C133" s="201"/>
      <c r="D133" s="202"/>
      <c r="E133" s="20"/>
      <c r="F133" s="203" t="s">
        <v>42</v>
      </c>
      <c r="G133" s="203" t="s">
        <v>132</v>
      </c>
      <c r="H133" s="20"/>
      <c r="I133" s="204" t="s">
        <v>116</v>
      </c>
    </row>
    <row r="134" spans="1:10" ht="24.95" customHeight="1" x14ac:dyDescent="0.35">
      <c r="A134" s="563"/>
      <c r="B134" s="129"/>
      <c r="C134" s="205"/>
      <c r="D134" s="206"/>
      <c r="E134" s="129"/>
      <c r="F134" s="207" t="str">
        <f t="shared" ref="F134" si="73">+D132</f>
        <v>9,020.00 บาท</v>
      </c>
      <c r="G134" s="207" t="str">
        <f>F134</f>
        <v>9,020.00 บาท</v>
      </c>
      <c r="H134" s="129"/>
      <c r="I134" s="208" t="s">
        <v>2190</v>
      </c>
      <c r="J134">
        <v>2</v>
      </c>
    </row>
    <row r="135" spans="1:10" ht="24.95" customHeight="1" x14ac:dyDescent="0.35">
      <c r="A135" s="562">
        <v>44</v>
      </c>
      <c r="B135" s="134" t="s">
        <v>131</v>
      </c>
      <c r="C135" s="195" t="s">
        <v>2191</v>
      </c>
      <c r="D135" s="196" t="str">
        <f t="shared" ref="D135" si="74">+C135</f>
        <v>735.00 บาท</v>
      </c>
      <c r="E135" s="177" t="s">
        <v>8</v>
      </c>
      <c r="F135" s="197" t="s">
        <v>133</v>
      </c>
      <c r="G135" s="197" t="str">
        <f>F135</f>
        <v>ศรีสัชออยล์</v>
      </c>
      <c r="H135" s="177" t="s">
        <v>121</v>
      </c>
      <c r="I135" s="198" t="s">
        <v>2192</v>
      </c>
    </row>
    <row r="136" spans="1:10" ht="24.95" customHeight="1" x14ac:dyDescent="0.35">
      <c r="A136" s="199"/>
      <c r="B136" s="209" t="s">
        <v>2193</v>
      </c>
      <c r="C136" s="201"/>
      <c r="D136" s="202"/>
      <c r="E136" s="20"/>
      <c r="F136" s="203" t="s">
        <v>42</v>
      </c>
      <c r="G136" s="203" t="s">
        <v>132</v>
      </c>
      <c r="H136" s="20"/>
      <c r="I136" s="204" t="s">
        <v>116</v>
      </c>
    </row>
    <row r="137" spans="1:10" ht="24.95" customHeight="1" x14ac:dyDescent="0.35">
      <c r="A137" s="563"/>
      <c r="B137" s="129"/>
      <c r="C137" s="205"/>
      <c r="D137" s="206"/>
      <c r="E137" s="129"/>
      <c r="F137" s="207" t="str">
        <f t="shared" ref="F137" si="75">+D135</f>
        <v>735.00 บาท</v>
      </c>
      <c r="G137" s="207" t="str">
        <f>F137</f>
        <v>735.00 บาท</v>
      </c>
      <c r="H137" s="129"/>
      <c r="I137" s="208" t="s">
        <v>2194</v>
      </c>
    </row>
    <row r="138" spans="1:10" ht="24.95" customHeight="1" x14ac:dyDescent="0.35">
      <c r="A138" s="562">
        <v>45</v>
      </c>
      <c r="B138" s="134" t="s">
        <v>2195</v>
      </c>
      <c r="C138" s="195" t="s">
        <v>2196</v>
      </c>
      <c r="D138" s="196" t="str">
        <f t="shared" ref="D138" si="76">+C138</f>
        <v>5,000.00 บาท</v>
      </c>
      <c r="E138" s="177" t="s">
        <v>8</v>
      </c>
      <c r="F138" s="197" t="s">
        <v>2197</v>
      </c>
      <c r="G138" s="197" t="str">
        <f>F138</f>
        <v>ชาญศักดิ์ - มอเตอร์</v>
      </c>
      <c r="H138" s="177" t="s">
        <v>121</v>
      </c>
      <c r="I138" s="198" t="s">
        <v>2198</v>
      </c>
    </row>
    <row r="139" spans="1:10" ht="24.95" customHeight="1" x14ac:dyDescent="0.35">
      <c r="A139" s="199"/>
      <c r="B139" s="209" t="s">
        <v>329</v>
      </c>
      <c r="C139" s="201"/>
      <c r="D139" s="202"/>
      <c r="E139" s="20"/>
      <c r="F139" s="203" t="s">
        <v>42</v>
      </c>
      <c r="G139" s="203" t="s">
        <v>132</v>
      </c>
      <c r="H139" s="20"/>
      <c r="I139" s="204" t="s">
        <v>116</v>
      </c>
    </row>
    <row r="140" spans="1:10" ht="24.95" customHeight="1" x14ac:dyDescent="0.35">
      <c r="A140" s="563"/>
      <c r="B140" s="129"/>
      <c r="C140" s="205"/>
      <c r="D140" s="206"/>
      <c r="E140" s="129"/>
      <c r="F140" s="207" t="str">
        <f t="shared" ref="F140" si="77">+D138</f>
        <v>5,000.00 บาท</v>
      </c>
      <c r="G140" s="207" t="str">
        <f>F140</f>
        <v>5,000.00 บาท</v>
      </c>
      <c r="H140" s="129"/>
      <c r="I140" s="208" t="s">
        <v>2194</v>
      </c>
      <c r="J140">
        <v>3</v>
      </c>
    </row>
    <row r="141" spans="1:10" ht="24.95" customHeight="1" x14ac:dyDescent="0.35">
      <c r="A141" s="562">
        <v>46</v>
      </c>
      <c r="B141" s="134" t="s">
        <v>2146</v>
      </c>
      <c r="C141" s="195" t="s">
        <v>487</v>
      </c>
      <c r="D141" s="196" t="str">
        <f>+C141</f>
        <v>9,000.00 บาท</v>
      </c>
      <c r="E141" s="177" t="s">
        <v>8</v>
      </c>
      <c r="F141" s="197" t="s">
        <v>2197</v>
      </c>
      <c r="G141" s="197" t="str">
        <f>F141</f>
        <v>ชาญศักดิ์ - มอเตอร์</v>
      </c>
      <c r="H141" s="177" t="s">
        <v>121</v>
      </c>
      <c r="I141" s="198" t="s">
        <v>2199</v>
      </c>
    </row>
    <row r="142" spans="1:10" ht="24.95" customHeight="1" x14ac:dyDescent="0.35">
      <c r="A142" s="199"/>
      <c r="B142" s="209" t="s">
        <v>433</v>
      </c>
      <c r="C142" s="201"/>
      <c r="D142" s="202"/>
      <c r="E142" s="20"/>
      <c r="F142" s="203" t="s">
        <v>42</v>
      </c>
      <c r="G142" s="203" t="s">
        <v>132</v>
      </c>
      <c r="H142" s="20"/>
      <c r="I142" s="204" t="s">
        <v>116</v>
      </c>
    </row>
    <row r="143" spans="1:10" ht="24.95" customHeight="1" x14ac:dyDescent="0.35">
      <c r="A143" s="563"/>
      <c r="B143" s="129"/>
      <c r="C143" s="205"/>
      <c r="D143" s="206"/>
      <c r="E143" s="129"/>
      <c r="F143" s="207" t="str">
        <f>+D141</f>
        <v>9,000.00 บาท</v>
      </c>
      <c r="G143" s="207" t="str">
        <f>F143</f>
        <v>9,000.00 บาท</v>
      </c>
      <c r="H143" s="129"/>
      <c r="I143" s="208" t="s">
        <v>2194</v>
      </c>
      <c r="J143">
        <v>3</v>
      </c>
    </row>
    <row r="144" spans="1:10" ht="24.95" customHeight="1" x14ac:dyDescent="0.35">
      <c r="A144" s="562">
        <v>47</v>
      </c>
      <c r="B144" s="134" t="s">
        <v>503</v>
      </c>
      <c r="C144" s="195" t="s">
        <v>688</v>
      </c>
      <c r="D144" s="196" t="str">
        <f t="shared" ref="D144" si="78">+C144</f>
        <v>8,000.00 บาท</v>
      </c>
      <c r="E144" s="177" t="s">
        <v>8</v>
      </c>
      <c r="F144" s="197" t="s">
        <v>133</v>
      </c>
      <c r="G144" s="197" t="str">
        <f>F144</f>
        <v>ศรีสัชออยล์</v>
      </c>
      <c r="H144" s="177" t="s">
        <v>121</v>
      </c>
      <c r="I144" s="198" t="s">
        <v>2200</v>
      </c>
    </row>
    <row r="145" spans="1:10" ht="24.95" customHeight="1" x14ac:dyDescent="0.35">
      <c r="A145" s="199"/>
      <c r="B145" s="209" t="s">
        <v>434</v>
      </c>
      <c r="C145" s="201"/>
      <c r="D145" s="202"/>
      <c r="E145" s="20"/>
      <c r="F145" s="203" t="s">
        <v>42</v>
      </c>
      <c r="G145" s="203" t="s">
        <v>132</v>
      </c>
      <c r="H145" s="20"/>
      <c r="I145" s="204" t="s">
        <v>116</v>
      </c>
    </row>
    <row r="146" spans="1:10" ht="24.95" customHeight="1" x14ac:dyDescent="0.35">
      <c r="A146" s="563"/>
      <c r="B146" s="129"/>
      <c r="C146" s="205"/>
      <c r="D146" s="206"/>
      <c r="E146" s="129"/>
      <c r="F146" s="207" t="str">
        <f t="shared" ref="F146" si="79">+D144</f>
        <v>8,000.00 บาท</v>
      </c>
      <c r="G146" s="207" t="str">
        <f>F146</f>
        <v>8,000.00 บาท</v>
      </c>
      <c r="H146" s="129"/>
      <c r="I146" s="208" t="s">
        <v>2194</v>
      </c>
      <c r="J146">
        <v>3</v>
      </c>
    </row>
    <row r="147" spans="1:10" ht="24.95" customHeight="1" x14ac:dyDescent="0.35">
      <c r="A147" s="562">
        <v>48</v>
      </c>
      <c r="B147" s="134" t="s">
        <v>671</v>
      </c>
      <c r="C147" s="195" t="s">
        <v>2201</v>
      </c>
      <c r="D147" s="196" t="str">
        <f t="shared" ref="D147" si="80">+C147</f>
        <v>4,173.00 บาท</v>
      </c>
      <c r="E147" s="177" t="s">
        <v>8</v>
      </c>
      <c r="F147" s="197" t="s">
        <v>505</v>
      </c>
      <c r="G147" s="197" t="str">
        <f t="shared" ref="G147" si="81">F147</f>
        <v>อู่ช่างเกตุ</v>
      </c>
      <c r="H147" s="177" t="s">
        <v>121</v>
      </c>
      <c r="I147" s="198" t="s">
        <v>2202</v>
      </c>
    </row>
    <row r="148" spans="1:10" ht="24.95" customHeight="1" x14ac:dyDescent="0.35">
      <c r="A148" s="199"/>
      <c r="B148" s="209" t="s">
        <v>506</v>
      </c>
      <c r="C148" s="201"/>
      <c r="D148" s="202"/>
      <c r="E148" s="20"/>
      <c r="F148" s="203" t="s">
        <v>42</v>
      </c>
      <c r="G148" s="203" t="s">
        <v>132</v>
      </c>
      <c r="H148" s="20"/>
      <c r="I148" s="204" t="s">
        <v>116</v>
      </c>
    </row>
    <row r="149" spans="1:10" ht="24.95" customHeight="1" x14ac:dyDescent="0.35">
      <c r="A149" s="563"/>
      <c r="B149" s="129"/>
      <c r="C149" s="205"/>
      <c r="D149" s="206"/>
      <c r="E149" s="129"/>
      <c r="F149" s="207" t="str">
        <f t="shared" ref="F149" si="82">+D147</f>
        <v>4,173.00 บาท</v>
      </c>
      <c r="G149" s="207" t="str">
        <f>F149</f>
        <v>4,173.00 บาท</v>
      </c>
      <c r="H149" s="129"/>
      <c r="I149" s="208" t="s">
        <v>2194</v>
      </c>
      <c r="J149">
        <v>3</v>
      </c>
    </row>
    <row r="150" spans="1:10" ht="24.95" customHeight="1" x14ac:dyDescent="0.35">
      <c r="A150" s="562">
        <v>49</v>
      </c>
      <c r="B150" s="134" t="s">
        <v>297</v>
      </c>
      <c r="C150" s="195" t="s">
        <v>2203</v>
      </c>
      <c r="D150" s="196" t="str">
        <f>+C150</f>
        <v>2,074.00 บาท</v>
      </c>
      <c r="E150" s="177" t="s">
        <v>8</v>
      </c>
      <c r="F150" s="197" t="s">
        <v>133</v>
      </c>
      <c r="G150" s="197" t="str">
        <f>F150</f>
        <v>ศรีสัชออยล์</v>
      </c>
      <c r="H150" s="177" t="s">
        <v>121</v>
      </c>
      <c r="I150" s="198" t="s">
        <v>2204</v>
      </c>
    </row>
    <row r="151" spans="1:10" ht="24.95" customHeight="1" x14ac:dyDescent="0.35">
      <c r="A151" s="199"/>
      <c r="B151" s="200" t="s">
        <v>2173</v>
      </c>
      <c r="C151" s="201"/>
      <c r="D151" s="202"/>
      <c r="E151" s="20"/>
      <c r="F151" s="203" t="s">
        <v>42</v>
      </c>
      <c r="G151" s="203" t="s">
        <v>132</v>
      </c>
      <c r="H151" s="20"/>
      <c r="I151" s="204" t="s">
        <v>116</v>
      </c>
    </row>
    <row r="152" spans="1:10" ht="24.95" customHeight="1" x14ac:dyDescent="0.35">
      <c r="A152" s="563"/>
      <c r="B152" s="129"/>
      <c r="C152" s="205"/>
      <c r="D152" s="206"/>
      <c r="E152" s="129"/>
      <c r="F152" s="207" t="str">
        <f>+D150</f>
        <v>2,074.00 บาท</v>
      </c>
      <c r="G152" s="207" t="str">
        <f>F152</f>
        <v>2,074.00 บาท</v>
      </c>
      <c r="H152" s="129"/>
      <c r="I152" s="208" t="s">
        <v>2194</v>
      </c>
      <c r="J152">
        <v>3</v>
      </c>
    </row>
    <row r="153" spans="1:10" ht="24.95" customHeight="1" x14ac:dyDescent="0.35">
      <c r="A153" s="562">
        <v>50</v>
      </c>
      <c r="B153" s="134" t="s">
        <v>437</v>
      </c>
      <c r="C153" s="195" t="s">
        <v>1950</v>
      </c>
      <c r="D153" s="196" t="str">
        <f>+C153</f>
        <v>1,750.00 บาท</v>
      </c>
      <c r="E153" s="177" t="s">
        <v>8</v>
      </c>
      <c r="F153" s="197" t="s">
        <v>324</v>
      </c>
      <c r="G153" s="197" t="str">
        <f>F153</f>
        <v>แสตมป์ การช่าง</v>
      </c>
      <c r="H153" s="177" t="s">
        <v>121</v>
      </c>
      <c r="I153" s="198" t="s">
        <v>2205</v>
      </c>
    </row>
    <row r="154" spans="1:10" ht="24.95" customHeight="1" x14ac:dyDescent="0.35">
      <c r="A154" s="199"/>
      <c r="B154" s="209" t="s">
        <v>441</v>
      </c>
      <c r="C154" s="201"/>
      <c r="D154" s="202"/>
      <c r="E154" s="20"/>
      <c r="F154" s="203" t="s">
        <v>42</v>
      </c>
      <c r="G154" s="203" t="s">
        <v>132</v>
      </c>
      <c r="H154" s="20"/>
      <c r="I154" s="204" t="s">
        <v>116</v>
      </c>
    </row>
    <row r="155" spans="1:10" ht="24.95" customHeight="1" x14ac:dyDescent="0.35">
      <c r="A155" s="563"/>
      <c r="B155" s="129"/>
      <c r="C155" s="205"/>
      <c r="D155" s="206"/>
      <c r="E155" s="129"/>
      <c r="F155" s="207" t="str">
        <f>+D153</f>
        <v>1,750.00 บาท</v>
      </c>
      <c r="G155" s="207" t="str">
        <f>F155</f>
        <v>1,750.00 บาท</v>
      </c>
      <c r="H155" s="129"/>
      <c r="I155" s="208" t="s">
        <v>2206</v>
      </c>
      <c r="J155">
        <v>4</v>
      </c>
    </row>
    <row r="156" spans="1:10" ht="24.95" customHeight="1" x14ac:dyDescent="0.35">
      <c r="A156" s="562">
        <v>51</v>
      </c>
      <c r="B156" s="134" t="s">
        <v>598</v>
      </c>
      <c r="C156" s="195" t="s">
        <v>637</v>
      </c>
      <c r="D156" s="196" t="str">
        <f t="shared" ref="D156" si="83">+C156</f>
        <v>650.00 บาท</v>
      </c>
      <c r="E156" s="177" t="s">
        <v>8</v>
      </c>
      <c r="F156" s="197" t="s">
        <v>2207</v>
      </c>
      <c r="G156" s="197" t="str">
        <f>F156</f>
        <v>บ.สยามโกลบอลเฮ้าส์</v>
      </c>
      <c r="H156" s="177" t="s">
        <v>121</v>
      </c>
      <c r="I156" s="198" t="s">
        <v>2208</v>
      </c>
    </row>
    <row r="157" spans="1:10" ht="24.95" customHeight="1" x14ac:dyDescent="0.35">
      <c r="A157" s="199"/>
      <c r="B157" s="209"/>
      <c r="C157" s="201"/>
      <c r="D157" s="202"/>
      <c r="E157" s="20"/>
      <c r="F157" s="203" t="s">
        <v>42</v>
      </c>
      <c r="G157" s="203" t="s">
        <v>132</v>
      </c>
      <c r="H157" s="20"/>
      <c r="I157" s="204" t="s">
        <v>116</v>
      </c>
    </row>
    <row r="158" spans="1:10" ht="24.95" customHeight="1" x14ac:dyDescent="0.35">
      <c r="A158" s="563"/>
      <c r="B158" s="129"/>
      <c r="C158" s="205"/>
      <c r="D158" s="206"/>
      <c r="E158" s="129"/>
      <c r="F158" s="207" t="str">
        <f t="shared" ref="F158" si="84">+D156</f>
        <v>650.00 บาท</v>
      </c>
      <c r="G158" s="207" t="str">
        <f>F158</f>
        <v>650.00 บาท</v>
      </c>
      <c r="H158" s="129"/>
      <c r="I158" s="208" t="s">
        <v>2206</v>
      </c>
      <c r="J158">
        <v>4</v>
      </c>
    </row>
    <row r="159" spans="1:10" ht="24.95" customHeight="1" x14ac:dyDescent="0.35">
      <c r="A159" s="562">
        <v>52</v>
      </c>
      <c r="B159" s="134" t="s">
        <v>2209</v>
      </c>
      <c r="C159" s="195" t="s">
        <v>218</v>
      </c>
      <c r="D159" s="196" t="str">
        <f t="shared" ref="D159" si="85">+C159</f>
        <v>2,182.50 บาท</v>
      </c>
      <c r="E159" s="177" t="s">
        <v>8</v>
      </c>
      <c r="F159" s="197" t="s">
        <v>2210</v>
      </c>
      <c r="G159" s="197" t="str">
        <f t="shared" ref="G159" si="86">F159</f>
        <v>บ.เอส.เค.โอ เอ เซ็นเตอร์ จำกัด</v>
      </c>
      <c r="H159" s="177" t="s">
        <v>121</v>
      </c>
      <c r="I159" s="198" t="s">
        <v>2211</v>
      </c>
    </row>
    <row r="160" spans="1:10" ht="24.95" customHeight="1" x14ac:dyDescent="0.35">
      <c r="A160" s="199"/>
      <c r="B160" s="209"/>
      <c r="C160" s="201"/>
      <c r="D160" s="202"/>
      <c r="E160" s="20"/>
      <c r="F160" s="203" t="s">
        <v>42</v>
      </c>
      <c r="G160" s="203" t="s">
        <v>132</v>
      </c>
      <c r="H160" s="20"/>
      <c r="I160" s="204" t="s">
        <v>116</v>
      </c>
    </row>
    <row r="161" spans="1:10" ht="24.95" customHeight="1" x14ac:dyDescent="0.35">
      <c r="A161" s="563"/>
      <c r="B161" s="129"/>
      <c r="C161" s="205"/>
      <c r="D161" s="206"/>
      <c r="E161" s="129"/>
      <c r="F161" s="207" t="str">
        <f t="shared" ref="F161" si="87">+D159</f>
        <v>2,182.50 บาท</v>
      </c>
      <c r="G161" s="207" t="str">
        <f>F161</f>
        <v>2,182.50 บาท</v>
      </c>
      <c r="H161" s="129"/>
      <c r="I161" s="208" t="s">
        <v>2206</v>
      </c>
      <c r="J161">
        <v>4</v>
      </c>
    </row>
    <row r="162" spans="1:10" ht="24.95" customHeight="1" x14ac:dyDescent="0.35">
      <c r="A162" s="562">
        <v>53</v>
      </c>
      <c r="B162" s="134" t="s">
        <v>2212</v>
      </c>
      <c r="C162" s="195" t="s">
        <v>218</v>
      </c>
      <c r="D162" s="196" t="str">
        <f>+C162</f>
        <v>2,182.50 บาท</v>
      </c>
      <c r="E162" s="177" t="s">
        <v>8</v>
      </c>
      <c r="F162" s="197" t="s">
        <v>2210</v>
      </c>
      <c r="G162" s="197" t="str">
        <f>F162</f>
        <v>บ.เอส.เค.โอ เอ เซ็นเตอร์ จำกัด</v>
      </c>
      <c r="H162" s="177" t="s">
        <v>121</v>
      </c>
      <c r="I162" s="198" t="s">
        <v>2213</v>
      </c>
      <c r="J162" s="239"/>
    </row>
    <row r="163" spans="1:10" ht="24.95" customHeight="1" x14ac:dyDescent="0.35">
      <c r="A163" s="199"/>
      <c r="B163" s="200"/>
      <c r="C163" s="201"/>
      <c r="D163" s="202"/>
      <c r="E163" s="20"/>
      <c r="F163" s="203" t="s">
        <v>42</v>
      </c>
      <c r="G163" s="203" t="s">
        <v>132</v>
      </c>
      <c r="H163" s="20"/>
      <c r="I163" s="204" t="s">
        <v>116</v>
      </c>
      <c r="J163" s="239"/>
    </row>
    <row r="164" spans="1:10" ht="24.95" customHeight="1" x14ac:dyDescent="0.35">
      <c r="A164" s="563"/>
      <c r="B164" s="129"/>
      <c r="C164" s="205"/>
      <c r="D164" s="206"/>
      <c r="E164" s="129"/>
      <c r="F164" s="207" t="str">
        <f>+D162</f>
        <v>2,182.50 บาท</v>
      </c>
      <c r="G164" s="207" t="str">
        <f>F164</f>
        <v>2,182.50 บาท</v>
      </c>
      <c r="H164" s="129"/>
      <c r="I164" s="208" t="s">
        <v>2206</v>
      </c>
      <c r="J164" s="239">
        <v>4</v>
      </c>
    </row>
    <row r="165" spans="1:10" ht="24.95" customHeight="1" x14ac:dyDescent="0.35">
      <c r="A165" s="562">
        <v>54</v>
      </c>
      <c r="B165" s="134" t="s">
        <v>131</v>
      </c>
      <c r="C165" s="195" t="s">
        <v>2214</v>
      </c>
      <c r="D165" s="196" t="str">
        <f t="shared" ref="D165" si="88">+C165</f>
        <v>175.00 บาท</v>
      </c>
      <c r="E165" s="177" t="s">
        <v>8</v>
      </c>
      <c r="F165" s="197" t="s">
        <v>502</v>
      </c>
      <c r="G165" s="197" t="str">
        <f>F165</f>
        <v>หจก.เทพวรชัย</v>
      </c>
      <c r="H165" s="177" t="s">
        <v>121</v>
      </c>
      <c r="I165" s="198" t="s">
        <v>2215</v>
      </c>
    </row>
    <row r="166" spans="1:10" ht="24.95" customHeight="1" x14ac:dyDescent="0.35">
      <c r="A166" s="199"/>
      <c r="B166" s="209" t="s">
        <v>2216</v>
      </c>
      <c r="C166" s="201"/>
      <c r="D166" s="202"/>
      <c r="E166" s="20"/>
      <c r="F166" s="203" t="s">
        <v>42</v>
      </c>
      <c r="G166" s="203" t="s">
        <v>132</v>
      </c>
      <c r="H166" s="20"/>
      <c r="I166" s="204" t="s">
        <v>116</v>
      </c>
    </row>
    <row r="167" spans="1:10" ht="24.95" customHeight="1" x14ac:dyDescent="0.35">
      <c r="A167" s="563"/>
      <c r="B167" s="129"/>
      <c r="C167" s="205"/>
      <c r="D167" s="206"/>
      <c r="E167" s="129"/>
      <c r="F167" s="207" t="str">
        <f t="shared" ref="F167" si="89">+D165</f>
        <v>175.00 บาท</v>
      </c>
      <c r="G167" s="207" t="str">
        <f>F167</f>
        <v>175.00 บาท</v>
      </c>
      <c r="H167" s="129"/>
      <c r="I167" s="208" t="s">
        <v>2206</v>
      </c>
      <c r="J167">
        <v>4</v>
      </c>
    </row>
    <row r="168" spans="1:10" ht="24.95" customHeight="1" x14ac:dyDescent="0.35">
      <c r="A168" s="562">
        <v>55</v>
      </c>
      <c r="B168" s="134" t="s">
        <v>2146</v>
      </c>
      <c r="C168" s="195" t="s">
        <v>2217</v>
      </c>
      <c r="D168" s="196" t="str">
        <f t="shared" ref="D168" si="90">+C168</f>
        <v>5,780.00 บาท</v>
      </c>
      <c r="E168" s="177" t="s">
        <v>8</v>
      </c>
      <c r="F168" s="197" t="s">
        <v>323</v>
      </c>
      <c r="G168" s="197" t="str">
        <f>F168</f>
        <v>สมประสงค์การช่าง</v>
      </c>
      <c r="H168" s="177" t="s">
        <v>121</v>
      </c>
      <c r="I168" s="198" t="s">
        <v>679</v>
      </c>
    </row>
    <row r="169" spans="1:10" ht="24.95" customHeight="1" x14ac:dyDescent="0.35">
      <c r="A169" s="199"/>
      <c r="B169" s="209" t="s">
        <v>433</v>
      </c>
      <c r="C169" s="201"/>
      <c r="D169" s="202"/>
      <c r="E169" s="20"/>
      <c r="F169" s="203" t="s">
        <v>42</v>
      </c>
      <c r="G169" s="203" t="s">
        <v>132</v>
      </c>
      <c r="H169" s="20"/>
      <c r="I169" s="204" t="s">
        <v>116</v>
      </c>
    </row>
    <row r="170" spans="1:10" ht="24.95" customHeight="1" x14ac:dyDescent="0.35">
      <c r="A170" s="563"/>
      <c r="B170" s="129"/>
      <c r="C170" s="205"/>
      <c r="D170" s="206"/>
      <c r="E170" s="129"/>
      <c r="F170" s="207" t="str">
        <f t="shared" ref="F170" si="91">+D168</f>
        <v>5,780.00 บาท</v>
      </c>
      <c r="G170" s="207" t="str">
        <f>F170</f>
        <v>5,780.00 บาท</v>
      </c>
      <c r="H170" s="129"/>
      <c r="I170" s="208" t="s">
        <v>2218</v>
      </c>
      <c r="J170">
        <v>5</v>
      </c>
    </row>
    <row r="171" spans="1:10" ht="24.95" customHeight="1" x14ac:dyDescent="0.35">
      <c r="A171" s="562">
        <v>56</v>
      </c>
      <c r="B171" s="134" t="s">
        <v>328</v>
      </c>
      <c r="C171" s="195" t="s">
        <v>371</v>
      </c>
      <c r="D171" s="196" t="str">
        <f t="shared" ref="D171" si="92">+C171</f>
        <v>6,980.00 บาท</v>
      </c>
      <c r="E171" s="177" t="s">
        <v>8</v>
      </c>
      <c r="F171" s="197" t="s">
        <v>133</v>
      </c>
      <c r="G171" s="197" t="str">
        <f>F171</f>
        <v>ศรีสัชออยล์</v>
      </c>
      <c r="H171" s="177" t="s">
        <v>121</v>
      </c>
      <c r="I171" s="198" t="s">
        <v>2219</v>
      </c>
    </row>
    <row r="172" spans="1:10" ht="24.95" customHeight="1" x14ac:dyDescent="0.35">
      <c r="A172" s="199"/>
      <c r="B172" s="200" t="s">
        <v>134</v>
      </c>
      <c r="C172" s="201"/>
      <c r="D172" s="202"/>
      <c r="E172" s="20"/>
      <c r="F172" s="203" t="s">
        <v>42</v>
      </c>
      <c r="G172" s="203" t="s">
        <v>132</v>
      </c>
      <c r="H172" s="20"/>
      <c r="I172" s="204" t="s">
        <v>116</v>
      </c>
    </row>
    <row r="173" spans="1:10" ht="24.95" customHeight="1" x14ac:dyDescent="0.35">
      <c r="A173" s="563"/>
      <c r="B173" s="129"/>
      <c r="C173" s="205"/>
      <c r="D173" s="206"/>
      <c r="E173" s="129"/>
      <c r="F173" s="207" t="str">
        <f t="shared" ref="F173" si="93">+D171</f>
        <v>6,980.00 บาท</v>
      </c>
      <c r="G173" s="207" t="str">
        <f>F173</f>
        <v>6,980.00 บาท</v>
      </c>
      <c r="H173" s="129"/>
      <c r="I173" s="208" t="s">
        <v>2218</v>
      </c>
      <c r="J173">
        <v>5</v>
      </c>
    </row>
    <row r="174" spans="1:10" ht="24.95" customHeight="1" x14ac:dyDescent="0.35">
      <c r="A174" s="562">
        <v>57</v>
      </c>
      <c r="B174" s="134" t="s">
        <v>297</v>
      </c>
      <c r="C174" s="195" t="s">
        <v>298</v>
      </c>
      <c r="D174" s="196" t="str">
        <f>+C174</f>
        <v>1,708.00 บาท</v>
      </c>
      <c r="E174" s="177" t="s">
        <v>8</v>
      </c>
      <c r="F174" s="197" t="s">
        <v>133</v>
      </c>
      <c r="G174" s="197" t="str">
        <f>F174</f>
        <v>ศรีสัชออยล์</v>
      </c>
      <c r="H174" s="177" t="s">
        <v>121</v>
      </c>
      <c r="I174" s="198" t="s">
        <v>2220</v>
      </c>
    </row>
    <row r="175" spans="1:10" ht="24.95" customHeight="1" x14ac:dyDescent="0.35">
      <c r="A175" s="199"/>
      <c r="B175" s="200" t="s">
        <v>135</v>
      </c>
      <c r="C175" s="201"/>
      <c r="D175" s="202"/>
      <c r="E175" s="20"/>
      <c r="F175" s="203" t="s">
        <v>42</v>
      </c>
      <c r="G175" s="203" t="s">
        <v>132</v>
      </c>
      <c r="H175" s="20"/>
      <c r="I175" s="204" t="s">
        <v>116</v>
      </c>
    </row>
    <row r="176" spans="1:10" ht="24.95" customHeight="1" x14ac:dyDescent="0.35">
      <c r="A176" s="563"/>
      <c r="B176" s="129"/>
      <c r="C176" s="205"/>
      <c r="D176" s="206"/>
      <c r="E176" s="129"/>
      <c r="F176" s="207" t="str">
        <f>+D174</f>
        <v>1,708.00 บาท</v>
      </c>
      <c r="G176" s="207" t="str">
        <f>F176</f>
        <v>1,708.00 บาท</v>
      </c>
      <c r="H176" s="129"/>
      <c r="I176" s="208" t="s">
        <v>2218</v>
      </c>
      <c r="J176">
        <v>5</v>
      </c>
    </row>
    <row r="177" spans="1:10" ht="24.95" customHeight="1" x14ac:dyDescent="0.35">
      <c r="A177" s="562">
        <v>58</v>
      </c>
      <c r="B177" s="134" t="s">
        <v>297</v>
      </c>
      <c r="C177" s="195" t="s">
        <v>2221</v>
      </c>
      <c r="D177" s="196" t="str">
        <f>+C177</f>
        <v>2,108.00 บาท</v>
      </c>
      <c r="E177" s="177" t="s">
        <v>8</v>
      </c>
      <c r="F177" s="197" t="s">
        <v>133</v>
      </c>
      <c r="G177" s="197" t="str">
        <f>F177</f>
        <v>ศรีสัชออยล์</v>
      </c>
      <c r="H177" s="177" t="s">
        <v>121</v>
      </c>
      <c r="I177" s="198" t="s">
        <v>2222</v>
      </c>
    </row>
    <row r="178" spans="1:10" ht="24.95" customHeight="1" x14ac:dyDescent="0.35">
      <c r="A178" s="199"/>
      <c r="B178" s="200" t="s">
        <v>2173</v>
      </c>
      <c r="C178" s="201"/>
      <c r="D178" s="202"/>
      <c r="E178" s="20"/>
      <c r="F178" s="203" t="s">
        <v>42</v>
      </c>
      <c r="G178" s="203" t="s">
        <v>132</v>
      </c>
      <c r="H178" s="20"/>
      <c r="I178" s="204" t="s">
        <v>116</v>
      </c>
    </row>
    <row r="179" spans="1:10" ht="24.95" customHeight="1" x14ac:dyDescent="0.35">
      <c r="A179" s="563"/>
      <c r="B179" s="129"/>
      <c r="C179" s="205"/>
      <c r="D179" s="206"/>
      <c r="E179" s="129"/>
      <c r="F179" s="207" t="str">
        <f>+D177</f>
        <v>2,108.00 บาท</v>
      </c>
      <c r="G179" s="207" t="str">
        <f>F179</f>
        <v>2,108.00 บาท</v>
      </c>
      <c r="H179" s="129"/>
      <c r="I179" s="208" t="s">
        <v>2223</v>
      </c>
      <c r="J179">
        <v>6</v>
      </c>
    </row>
    <row r="180" spans="1:10" ht="24.95" customHeight="1" x14ac:dyDescent="0.35">
      <c r="A180" s="562">
        <v>59</v>
      </c>
      <c r="B180" s="134" t="s">
        <v>328</v>
      </c>
      <c r="C180" s="195" t="s">
        <v>2056</v>
      </c>
      <c r="D180" s="196" t="str">
        <f t="shared" ref="D180" si="94">+C180</f>
        <v>6,200.00 บาท</v>
      </c>
      <c r="E180" s="177" t="s">
        <v>8</v>
      </c>
      <c r="F180" s="197" t="s">
        <v>133</v>
      </c>
      <c r="G180" s="197" t="str">
        <f t="shared" ref="G180" si="95">F180</f>
        <v>ศรีสัชออยล์</v>
      </c>
      <c r="H180" s="177" t="s">
        <v>121</v>
      </c>
      <c r="I180" s="198" t="s">
        <v>2224</v>
      </c>
    </row>
    <row r="181" spans="1:10" ht="24.95" customHeight="1" x14ac:dyDescent="0.35">
      <c r="A181" s="199"/>
      <c r="B181" s="200" t="s">
        <v>329</v>
      </c>
      <c r="C181" s="201"/>
      <c r="D181" s="202"/>
      <c r="E181" s="20"/>
      <c r="F181" s="203" t="s">
        <v>42</v>
      </c>
      <c r="G181" s="203" t="s">
        <v>132</v>
      </c>
      <c r="H181" s="20"/>
      <c r="I181" s="204" t="s">
        <v>116</v>
      </c>
    </row>
    <row r="182" spans="1:10" ht="24.95" customHeight="1" x14ac:dyDescent="0.35">
      <c r="A182" s="563"/>
      <c r="B182" s="129"/>
      <c r="C182" s="205"/>
      <c r="D182" s="206"/>
      <c r="E182" s="129"/>
      <c r="F182" s="207" t="str">
        <f t="shared" ref="F182" si="96">+D180</f>
        <v>6,200.00 บาท</v>
      </c>
      <c r="G182" s="207" t="str">
        <f>F182</f>
        <v>6,200.00 บาท</v>
      </c>
      <c r="H182" s="129"/>
      <c r="I182" s="208" t="s">
        <v>2223</v>
      </c>
      <c r="J182">
        <v>6</v>
      </c>
    </row>
    <row r="183" spans="1:10" ht="24.95" customHeight="1" x14ac:dyDescent="0.35">
      <c r="A183" s="562">
        <v>60</v>
      </c>
      <c r="B183" s="134" t="s">
        <v>435</v>
      </c>
      <c r="C183" s="195" t="s">
        <v>432</v>
      </c>
      <c r="D183" s="196" t="str">
        <f>+C183</f>
        <v>7,080.00 บาท</v>
      </c>
      <c r="E183" s="177" t="s">
        <v>8</v>
      </c>
      <c r="F183" s="197" t="s">
        <v>133</v>
      </c>
      <c r="G183" s="197" t="str">
        <f>F183</f>
        <v>ศรีสัชออยล์</v>
      </c>
      <c r="H183" s="177" t="s">
        <v>121</v>
      </c>
      <c r="I183" s="198" t="s">
        <v>2225</v>
      </c>
    </row>
    <row r="184" spans="1:10" ht="24.95" customHeight="1" x14ac:dyDescent="0.35">
      <c r="A184" s="199"/>
      <c r="B184" s="209" t="s">
        <v>433</v>
      </c>
      <c r="C184" s="201"/>
      <c r="D184" s="202"/>
      <c r="E184" s="20"/>
      <c r="F184" s="203" t="s">
        <v>42</v>
      </c>
      <c r="G184" s="203" t="s">
        <v>132</v>
      </c>
      <c r="H184" s="20"/>
      <c r="I184" s="204" t="s">
        <v>116</v>
      </c>
    </row>
    <row r="185" spans="1:10" ht="24.95" customHeight="1" x14ac:dyDescent="0.35">
      <c r="A185" s="563"/>
      <c r="B185" s="129"/>
      <c r="C185" s="205"/>
      <c r="D185" s="206"/>
      <c r="E185" s="129"/>
      <c r="F185" s="207" t="str">
        <f>+D183</f>
        <v>7,080.00 บาท</v>
      </c>
      <c r="G185" s="207" t="str">
        <f>F185</f>
        <v>7,080.00 บาท</v>
      </c>
      <c r="H185" s="129"/>
      <c r="I185" s="208" t="s">
        <v>2223</v>
      </c>
      <c r="J185">
        <v>6</v>
      </c>
    </row>
    <row r="186" spans="1:10" ht="24.95" customHeight="1" x14ac:dyDescent="0.35">
      <c r="A186" s="562">
        <v>61</v>
      </c>
      <c r="B186" s="134" t="s">
        <v>450</v>
      </c>
      <c r="C186" s="195" t="s">
        <v>2056</v>
      </c>
      <c r="D186" s="196" t="str">
        <f t="shared" ref="D186" si="97">+C186</f>
        <v>6,200.00 บาท</v>
      </c>
      <c r="E186" s="177" t="s">
        <v>8</v>
      </c>
      <c r="F186" s="197" t="s">
        <v>133</v>
      </c>
      <c r="G186" s="197" t="str">
        <f>F186</f>
        <v>ศรีสัชออยล์</v>
      </c>
      <c r="H186" s="177" t="s">
        <v>121</v>
      </c>
      <c r="I186" s="198" t="s">
        <v>2226</v>
      </c>
    </row>
    <row r="187" spans="1:10" ht="24.95" customHeight="1" x14ac:dyDescent="0.35">
      <c r="A187" s="199"/>
      <c r="B187" s="209" t="s">
        <v>449</v>
      </c>
      <c r="C187" s="201"/>
      <c r="D187" s="202"/>
      <c r="E187" s="20"/>
      <c r="F187" s="203" t="s">
        <v>42</v>
      </c>
      <c r="G187" s="203" t="s">
        <v>132</v>
      </c>
      <c r="H187" s="20"/>
      <c r="I187" s="204" t="s">
        <v>116</v>
      </c>
    </row>
    <row r="188" spans="1:10" ht="24.95" customHeight="1" x14ac:dyDescent="0.35">
      <c r="A188" s="563"/>
      <c r="B188" s="129"/>
      <c r="C188" s="205"/>
      <c r="D188" s="206"/>
      <c r="E188" s="129"/>
      <c r="F188" s="207" t="str">
        <f t="shared" ref="F188" si="98">+D186</f>
        <v>6,200.00 บาท</v>
      </c>
      <c r="G188" s="207" t="str">
        <f>F188</f>
        <v>6,200.00 บาท</v>
      </c>
      <c r="H188" s="129"/>
      <c r="I188" s="208" t="s">
        <v>2223</v>
      </c>
      <c r="J188">
        <v>6</v>
      </c>
    </row>
    <row r="189" spans="1:10" ht="24.95" customHeight="1" x14ac:dyDescent="0.35">
      <c r="A189" s="562">
        <v>62</v>
      </c>
      <c r="B189" s="134" t="s">
        <v>435</v>
      </c>
      <c r="C189" s="195" t="s">
        <v>2056</v>
      </c>
      <c r="D189" s="196" t="str">
        <f t="shared" ref="D189" si="99">+C189</f>
        <v>6,200.00 บาท</v>
      </c>
      <c r="E189" s="177" t="s">
        <v>8</v>
      </c>
      <c r="F189" s="197" t="s">
        <v>133</v>
      </c>
      <c r="G189" s="197" t="str">
        <f>F189</f>
        <v>ศรีสัชออยล์</v>
      </c>
      <c r="H189" s="177" t="s">
        <v>121</v>
      </c>
      <c r="I189" s="198" t="s">
        <v>2227</v>
      </c>
    </row>
    <row r="190" spans="1:10" ht="24.95" customHeight="1" x14ac:dyDescent="0.35">
      <c r="A190" s="199"/>
      <c r="B190" s="209" t="s">
        <v>358</v>
      </c>
      <c r="C190" s="201"/>
      <c r="D190" s="202"/>
      <c r="E190" s="20"/>
      <c r="F190" s="203" t="s">
        <v>42</v>
      </c>
      <c r="G190" s="203" t="s">
        <v>132</v>
      </c>
      <c r="H190" s="20"/>
      <c r="I190" s="204" t="s">
        <v>116</v>
      </c>
    </row>
    <row r="191" spans="1:10" ht="24.95" customHeight="1" x14ac:dyDescent="0.35">
      <c r="A191" s="563"/>
      <c r="B191" s="129"/>
      <c r="C191" s="205"/>
      <c r="D191" s="206"/>
      <c r="E191" s="129"/>
      <c r="F191" s="207" t="str">
        <f t="shared" ref="F191" si="100">+D189</f>
        <v>6,200.00 บาท</v>
      </c>
      <c r="G191" s="207" t="str">
        <f>F191</f>
        <v>6,200.00 บาท</v>
      </c>
      <c r="H191" s="129"/>
      <c r="I191" s="208" t="s">
        <v>2223</v>
      </c>
      <c r="J191">
        <v>6</v>
      </c>
    </row>
    <row r="192" spans="1:10" ht="24.75" customHeight="1" x14ac:dyDescent="0.35">
      <c r="A192" s="562">
        <v>63</v>
      </c>
      <c r="B192" s="134" t="s">
        <v>2146</v>
      </c>
      <c r="C192" s="195" t="s">
        <v>2054</v>
      </c>
      <c r="D192" s="196" t="str">
        <f t="shared" ref="D192" si="101">+C192</f>
        <v>580.00 บาท</v>
      </c>
      <c r="E192" s="177" t="s">
        <v>8</v>
      </c>
      <c r="F192" s="197" t="s">
        <v>502</v>
      </c>
      <c r="G192" s="197" t="str">
        <f>F192</f>
        <v>หจก.เทพวรชัย</v>
      </c>
      <c r="H192" s="177" t="s">
        <v>121</v>
      </c>
      <c r="I192" s="198" t="s">
        <v>2228</v>
      </c>
    </row>
    <row r="193" spans="1:10" ht="24.95" customHeight="1" x14ac:dyDescent="0.35">
      <c r="A193" s="199"/>
      <c r="B193" s="209" t="s">
        <v>433</v>
      </c>
      <c r="C193" s="201"/>
      <c r="D193" s="202"/>
      <c r="E193" s="20"/>
      <c r="F193" s="203" t="s">
        <v>42</v>
      </c>
      <c r="G193" s="203" t="s">
        <v>132</v>
      </c>
      <c r="H193" s="20"/>
      <c r="I193" s="204" t="s">
        <v>116</v>
      </c>
    </row>
    <row r="194" spans="1:10" ht="24.95" customHeight="1" x14ac:dyDescent="0.35">
      <c r="A194" s="563"/>
      <c r="B194" s="129"/>
      <c r="C194" s="205"/>
      <c r="D194" s="206"/>
      <c r="E194" s="129"/>
      <c r="F194" s="207" t="str">
        <f t="shared" ref="F194" si="102">+D192</f>
        <v>580.00 บาท</v>
      </c>
      <c r="G194" s="207" t="str">
        <f>F194</f>
        <v>580.00 บาท</v>
      </c>
      <c r="H194" s="129"/>
      <c r="I194" s="208" t="s">
        <v>2229</v>
      </c>
      <c r="J194">
        <v>8</v>
      </c>
    </row>
    <row r="195" spans="1:10" ht="24.95" customHeight="1" x14ac:dyDescent="0.35">
      <c r="A195" s="562">
        <v>64</v>
      </c>
      <c r="B195" s="134" t="s">
        <v>435</v>
      </c>
      <c r="C195" s="195" t="s">
        <v>2230</v>
      </c>
      <c r="D195" s="196" t="str">
        <f t="shared" ref="D195" si="103">+C195</f>
        <v>810.00 บาท</v>
      </c>
      <c r="E195" s="177" t="s">
        <v>8</v>
      </c>
      <c r="F195" s="197" t="s">
        <v>133</v>
      </c>
      <c r="G195" s="197" t="str">
        <f>F195</f>
        <v>ศรีสัชออยล์</v>
      </c>
      <c r="H195" s="177" t="s">
        <v>121</v>
      </c>
      <c r="I195" s="198" t="s">
        <v>551</v>
      </c>
    </row>
    <row r="196" spans="1:10" ht="24.95" customHeight="1" x14ac:dyDescent="0.35">
      <c r="A196" s="199"/>
      <c r="B196" s="209" t="s">
        <v>433</v>
      </c>
      <c r="C196" s="201"/>
      <c r="D196" s="202"/>
      <c r="E196" s="20"/>
      <c r="F196" s="203" t="s">
        <v>42</v>
      </c>
      <c r="G196" s="203" t="s">
        <v>132</v>
      </c>
      <c r="H196" s="20"/>
      <c r="I196" s="204" t="s">
        <v>116</v>
      </c>
    </row>
    <row r="197" spans="1:10" ht="24.95" customHeight="1" x14ac:dyDescent="0.35">
      <c r="A197" s="563"/>
      <c r="B197" s="129"/>
      <c r="C197" s="205"/>
      <c r="D197" s="206"/>
      <c r="E197" s="129"/>
      <c r="F197" s="207" t="str">
        <f t="shared" ref="F197" si="104">+D195</f>
        <v>810.00 บาท</v>
      </c>
      <c r="G197" s="207" t="str">
        <f>F197</f>
        <v>810.00 บาท</v>
      </c>
      <c r="H197" s="129"/>
      <c r="I197" s="208" t="s">
        <v>2229</v>
      </c>
      <c r="J197">
        <v>8</v>
      </c>
    </row>
    <row r="198" spans="1:10" ht="24.95" customHeight="1" x14ac:dyDescent="0.35">
      <c r="A198" s="562">
        <v>65</v>
      </c>
      <c r="B198" s="134" t="s">
        <v>503</v>
      </c>
      <c r="C198" s="195" t="s">
        <v>432</v>
      </c>
      <c r="D198" s="196" t="str">
        <f t="shared" ref="D198" si="105">+C198</f>
        <v>7,080.00 บาท</v>
      </c>
      <c r="E198" s="177" t="s">
        <v>8</v>
      </c>
      <c r="F198" s="197" t="s">
        <v>133</v>
      </c>
      <c r="G198" s="197" t="str">
        <f>F198</f>
        <v>ศรีสัชออยล์</v>
      </c>
      <c r="H198" s="177" t="s">
        <v>121</v>
      </c>
      <c r="I198" s="198" t="s">
        <v>2231</v>
      </c>
    </row>
    <row r="199" spans="1:10" ht="24.95" customHeight="1" x14ac:dyDescent="0.35">
      <c r="A199" s="199"/>
      <c r="B199" s="209" t="s">
        <v>434</v>
      </c>
      <c r="C199" s="201"/>
      <c r="D199" s="202"/>
      <c r="E199" s="20"/>
      <c r="F199" s="203" t="s">
        <v>42</v>
      </c>
      <c r="G199" s="203" t="s">
        <v>132</v>
      </c>
      <c r="H199" s="20"/>
      <c r="I199" s="204" t="s">
        <v>116</v>
      </c>
    </row>
    <row r="200" spans="1:10" ht="24.95" customHeight="1" x14ac:dyDescent="0.35">
      <c r="A200" s="563"/>
      <c r="B200" s="129"/>
      <c r="C200" s="205"/>
      <c r="D200" s="206"/>
      <c r="E200" s="129"/>
      <c r="F200" s="207" t="str">
        <f t="shared" ref="F200" si="106">+D198</f>
        <v>7,080.00 บาท</v>
      </c>
      <c r="G200" s="207" t="str">
        <f>F200</f>
        <v>7,080.00 บาท</v>
      </c>
      <c r="H200" s="129"/>
      <c r="I200" s="208" t="s">
        <v>2229</v>
      </c>
      <c r="J200">
        <v>8</v>
      </c>
    </row>
    <row r="201" spans="1:10" ht="24.95" customHeight="1" x14ac:dyDescent="0.35">
      <c r="A201" s="562">
        <v>66</v>
      </c>
      <c r="B201" s="134" t="s">
        <v>297</v>
      </c>
      <c r="C201" s="195" t="s">
        <v>2024</v>
      </c>
      <c r="D201" s="196" t="str">
        <f t="shared" ref="D201" si="107">+C201</f>
        <v>1,550.00 บาท</v>
      </c>
      <c r="E201" s="177" t="s">
        <v>8</v>
      </c>
      <c r="F201" s="197" t="s">
        <v>133</v>
      </c>
      <c r="G201" s="197" t="str">
        <f t="shared" ref="G201" si="108">F201</f>
        <v>ศรีสัชออยล์</v>
      </c>
      <c r="H201" s="177" t="s">
        <v>121</v>
      </c>
      <c r="I201" s="198" t="s">
        <v>2232</v>
      </c>
    </row>
    <row r="202" spans="1:10" ht="24.95" customHeight="1" x14ac:dyDescent="0.35">
      <c r="A202" s="199"/>
      <c r="B202" s="200" t="s">
        <v>2173</v>
      </c>
      <c r="C202" s="201"/>
      <c r="D202" s="202"/>
      <c r="E202" s="20"/>
      <c r="F202" s="203" t="s">
        <v>42</v>
      </c>
      <c r="G202" s="203" t="s">
        <v>132</v>
      </c>
      <c r="H202" s="20"/>
      <c r="I202" s="204" t="s">
        <v>116</v>
      </c>
    </row>
    <row r="203" spans="1:10" ht="24.95" customHeight="1" x14ac:dyDescent="0.35">
      <c r="A203" s="563"/>
      <c r="B203" s="129"/>
      <c r="C203" s="205"/>
      <c r="D203" s="206"/>
      <c r="E203" s="129"/>
      <c r="F203" s="207" t="str">
        <f t="shared" ref="F203" si="109">+D201</f>
        <v>1,550.00 บาท</v>
      </c>
      <c r="G203" s="207" t="str">
        <f>F203</f>
        <v>1,550.00 บาท</v>
      </c>
      <c r="H203" s="129"/>
      <c r="I203" s="208" t="s">
        <v>2233</v>
      </c>
      <c r="J203">
        <v>11</v>
      </c>
    </row>
    <row r="204" spans="1:10" ht="24.95" customHeight="1" x14ac:dyDescent="0.35">
      <c r="A204" s="562">
        <v>67</v>
      </c>
      <c r="B204" s="134" t="s">
        <v>297</v>
      </c>
      <c r="C204" s="195" t="s">
        <v>2024</v>
      </c>
      <c r="D204" s="196" t="str">
        <f>+C204</f>
        <v>1,550.00 บาท</v>
      </c>
      <c r="E204" s="177" t="s">
        <v>8</v>
      </c>
      <c r="F204" s="197" t="s">
        <v>133</v>
      </c>
      <c r="G204" s="197" t="str">
        <f>F204</f>
        <v>ศรีสัชออยล์</v>
      </c>
      <c r="H204" s="177" t="s">
        <v>121</v>
      </c>
      <c r="I204" s="198" t="s">
        <v>2234</v>
      </c>
    </row>
    <row r="205" spans="1:10" ht="24.95" customHeight="1" x14ac:dyDescent="0.35">
      <c r="A205" s="199"/>
      <c r="B205" s="200" t="s">
        <v>135</v>
      </c>
      <c r="C205" s="201"/>
      <c r="D205" s="202"/>
      <c r="E205" s="20"/>
      <c r="F205" s="203" t="s">
        <v>42</v>
      </c>
      <c r="G205" s="203" t="s">
        <v>132</v>
      </c>
      <c r="H205" s="20"/>
      <c r="I205" s="204" t="s">
        <v>116</v>
      </c>
    </row>
    <row r="206" spans="1:10" ht="24.95" customHeight="1" x14ac:dyDescent="0.35">
      <c r="A206" s="563"/>
      <c r="B206" s="129"/>
      <c r="C206" s="205"/>
      <c r="D206" s="206"/>
      <c r="E206" s="129"/>
      <c r="F206" s="207" t="str">
        <f>+D204</f>
        <v>1,550.00 บาท</v>
      </c>
      <c r="G206" s="207" t="str">
        <f>F206</f>
        <v>1,550.00 บาท</v>
      </c>
      <c r="H206" s="129"/>
      <c r="I206" s="208" t="s">
        <v>2233</v>
      </c>
      <c r="J206">
        <v>11</v>
      </c>
    </row>
    <row r="207" spans="1:10" ht="24.95" customHeight="1" x14ac:dyDescent="0.35">
      <c r="A207" s="562">
        <v>68</v>
      </c>
      <c r="B207" s="134" t="s">
        <v>2235</v>
      </c>
      <c r="C207" s="195" t="s">
        <v>605</v>
      </c>
      <c r="D207" s="196" t="str">
        <f t="shared" ref="D207" si="110">+C207</f>
        <v>500.00 บาท</v>
      </c>
      <c r="E207" s="177" t="s">
        <v>8</v>
      </c>
      <c r="F207" s="197" t="s">
        <v>2236</v>
      </c>
      <c r="G207" s="197" t="str">
        <f>F207</f>
        <v>ท่าชัย ไอที</v>
      </c>
      <c r="H207" s="177" t="s">
        <v>121</v>
      </c>
      <c r="I207" s="198" t="s">
        <v>2237</v>
      </c>
    </row>
    <row r="208" spans="1:10" ht="24.95" customHeight="1" x14ac:dyDescent="0.35">
      <c r="A208" s="199"/>
      <c r="B208" s="209" t="s">
        <v>2238</v>
      </c>
      <c r="C208" s="201"/>
      <c r="D208" s="202"/>
      <c r="E208" s="20"/>
      <c r="F208" s="203" t="s">
        <v>42</v>
      </c>
      <c r="G208" s="203" t="s">
        <v>132</v>
      </c>
      <c r="H208" s="20"/>
      <c r="I208" s="204" t="s">
        <v>116</v>
      </c>
    </row>
    <row r="209" spans="1:10" ht="24.95" customHeight="1" x14ac:dyDescent="0.35">
      <c r="A209" s="563"/>
      <c r="B209" s="129"/>
      <c r="C209" s="205"/>
      <c r="D209" s="206"/>
      <c r="E209" s="129"/>
      <c r="F209" s="207" t="str">
        <f t="shared" ref="F209" si="111">+D207</f>
        <v>500.00 บาท</v>
      </c>
      <c r="G209" s="207" t="str">
        <f t="shared" ref="G209:G210" si="112">F209</f>
        <v>500.00 บาท</v>
      </c>
      <c r="H209" s="129"/>
      <c r="I209" s="208" t="s">
        <v>2239</v>
      </c>
      <c r="J209">
        <v>17</v>
      </c>
    </row>
    <row r="210" spans="1:10" ht="24.95" customHeight="1" x14ac:dyDescent="0.35">
      <c r="A210" s="562">
        <v>69</v>
      </c>
      <c r="B210" s="134" t="s">
        <v>297</v>
      </c>
      <c r="C210" s="195" t="s">
        <v>2240</v>
      </c>
      <c r="D210" s="196" t="str">
        <f t="shared" ref="D210" si="113">+C210</f>
        <v>1,705.00 บาท</v>
      </c>
      <c r="E210" s="177" t="s">
        <v>8</v>
      </c>
      <c r="F210" s="197" t="s">
        <v>133</v>
      </c>
      <c r="G210" s="197" t="str">
        <f t="shared" si="112"/>
        <v>ศรีสัชออยล์</v>
      </c>
      <c r="H210" s="177" t="s">
        <v>121</v>
      </c>
      <c r="I210" s="198" t="s">
        <v>2241</v>
      </c>
    </row>
    <row r="211" spans="1:10" ht="24.95" customHeight="1" x14ac:dyDescent="0.35">
      <c r="A211" s="199"/>
      <c r="B211" s="209" t="s">
        <v>507</v>
      </c>
      <c r="C211" s="201"/>
      <c r="D211" s="202"/>
      <c r="E211" s="20"/>
      <c r="F211" s="203" t="s">
        <v>42</v>
      </c>
      <c r="G211" s="203" t="s">
        <v>132</v>
      </c>
      <c r="H211" s="20"/>
      <c r="I211" s="204" t="s">
        <v>116</v>
      </c>
    </row>
    <row r="212" spans="1:10" ht="24.95" customHeight="1" x14ac:dyDescent="0.35">
      <c r="A212" s="563"/>
      <c r="B212" s="129"/>
      <c r="C212" s="205"/>
      <c r="D212" s="206"/>
      <c r="E212" s="129"/>
      <c r="F212" s="207" t="str">
        <f t="shared" ref="F212" si="114">+D210</f>
        <v>1,705.00 บาท</v>
      </c>
      <c r="G212" s="207" t="str">
        <f t="shared" ref="G212" si="115">F212</f>
        <v>1,705.00 บาท</v>
      </c>
      <c r="H212" s="129"/>
      <c r="I212" s="208" t="s">
        <v>2239</v>
      </c>
      <c r="J212">
        <v>17</v>
      </c>
    </row>
    <row r="213" spans="1:10" ht="24.95" customHeight="1" x14ac:dyDescent="0.35">
      <c r="A213" s="562">
        <v>70</v>
      </c>
      <c r="B213" s="134" t="s">
        <v>2242</v>
      </c>
      <c r="C213" s="195" t="s">
        <v>2056</v>
      </c>
      <c r="D213" s="196" t="str">
        <f>+C213</f>
        <v>6,200.00 บาท</v>
      </c>
      <c r="E213" s="177" t="s">
        <v>8</v>
      </c>
      <c r="F213" s="197" t="s">
        <v>133</v>
      </c>
      <c r="G213" s="197" t="str">
        <f>F213</f>
        <v>ศรีสัชออยล์</v>
      </c>
      <c r="H213" s="177" t="s">
        <v>121</v>
      </c>
      <c r="I213" s="198" t="s">
        <v>2243</v>
      </c>
    </row>
    <row r="214" spans="1:10" ht="24.95" customHeight="1" x14ac:dyDescent="0.35">
      <c r="A214" s="199"/>
      <c r="B214" s="209" t="s">
        <v>506</v>
      </c>
      <c r="C214" s="201"/>
      <c r="D214" s="202"/>
      <c r="E214" s="20"/>
      <c r="F214" s="203" t="s">
        <v>42</v>
      </c>
      <c r="G214" s="203" t="s">
        <v>132</v>
      </c>
      <c r="H214" s="20"/>
      <c r="I214" s="204" t="s">
        <v>116</v>
      </c>
    </row>
    <row r="215" spans="1:10" ht="24.95" customHeight="1" x14ac:dyDescent="0.35">
      <c r="A215" s="563"/>
      <c r="B215" s="129"/>
      <c r="C215" s="205"/>
      <c r="D215" s="206"/>
      <c r="E215" s="129"/>
      <c r="F215" s="207" t="str">
        <f>+D213</f>
        <v>6,200.00 บาท</v>
      </c>
      <c r="G215" s="207" t="str">
        <f>F215</f>
        <v>6,200.00 บาท</v>
      </c>
      <c r="H215" s="129"/>
      <c r="I215" s="208" t="s">
        <v>2239</v>
      </c>
      <c r="J215">
        <v>17</v>
      </c>
    </row>
    <row r="216" spans="1:10" ht="24.95" customHeight="1" x14ac:dyDescent="0.35">
      <c r="A216" s="562">
        <v>71</v>
      </c>
      <c r="B216" s="134" t="s">
        <v>2244</v>
      </c>
      <c r="C216" s="195" t="s">
        <v>2245</v>
      </c>
      <c r="D216" s="196" t="str">
        <f t="shared" ref="D216" si="116">+C216</f>
        <v>7,220.00 บาท</v>
      </c>
      <c r="E216" s="177" t="s">
        <v>8</v>
      </c>
      <c r="F216" s="197" t="s">
        <v>133</v>
      </c>
      <c r="G216" s="197" t="str">
        <f>F216</f>
        <v>ศรีสัชออยล์</v>
      </c>
      <c r="H216" s="177" t="s">
        <v>121</v>
      </c>
      <c r="I216" s="198" t="s">
        <v>2246</v>
      </c>
    </row>
    <row r="217" spans="1:10" ht="24.95" customHeight="1" x14ac:dyDescent="0.35">
      <c r="A217" s="199"/>
      <c r="B217" s="209" t="s">
        <v>358</v>
      </c>
      <c r="C217" s="201"/>
      <c r="D217" s="202"/>
      <c r="E217" s="20"/>
      <c r="F217" s="203" t="s">
        <v>42</v>
      </c>
      <c r="G217" s="203" t="s">
        <v>132</v>
      </c>
      <c r="H217" s="20"/>
      <c r="I217" s="204" t="s">
        <v>116</v>
      </c>
    </row>
    <row r="218" spans="1:10" ht="24.95" customHeight="1" x14ac:dyDescent="0.35">
      <c r="A218" s="563"/>
      <c r="B218" s="129"/>
      <c r="C218" s="205"/>
      <c r="D218" s="206"/>
      <c r="E218" s="129"/>
      <c r="F218" s="207" t="str">
        <f t="shared" ref="F218" si="117">+D216</f>
        <v>7,220.00 บาท</v>
      </c>
      <c r="G218" s="207" t="str">
        <f>F218</f>
        <v>7,220.00 บาท</v>
      </c>
      <c r="H218" s="129"/>
      <c r="I218" s="208" t="s">
        <v>2239</v>
      </c>
      <c r="J218">
        <v>17</v>
      </c>
    </row>
    <row r="219" spans="1:10" ht="24.95" customHeight="1" x14ac:dyDescent="0.35">
      <c r="A219" s="562">
        <v>72</v>
      </c>
      <c r="B219" s="134" t="s">
        <v>2247</v>
      </c>
      <c r="C219" s="195" t="s">
        <v>356</v>
      </c>
      <c r="D219" s="196" t="str">
        <f t="shared" ref="D219" si="118">+C219</f>
        <v>1,200.00 บาท</v>
      </c>
      <c r="E219" s="177" t="s">
        <v>8</v>
      </c>
      <c r="F219" s="197" t="s">
        <v>496</v>
      </c>
      <c r="G219" s="197" t="str">
        <f>F219</f>
        <v>PSC.Hydraulic</v>
      </c>
      <c r="H219" s="177" t="s">
        <v>121</v>
      </c>
      <c r="I219" s="198" t="s">
        <v>684</v>
      </c>
    </row>
    <row r="220" spans="1:10" ht="24.95" customHeight="1" x14ac:dyDescent="0.35">
      <c r="A220" s="199"/>
      <c r="B220" s="209" t="s">
        <v>434</v>
      </c>
      <c r="C220" s="201"/>
      <c r="D220" s="202"/>
      <c r="E220" s="20"/>
      <c r="F220" s="203" t="s">
        <v>42</v>
      </c>
      <c r="G220" s="203" t="s">
        <v>132</v>
      </c>
      <c r="H220" s="20"/>
      <c r="I220" s="204" t="s">
        <v>116</v>
      </c>
    </row>
    <row r="221" spans="1:10" ht="24.95" customHeight="1" x14ac:dyDescent="0.35">
      <c r="A221" s="563"/>
      <c r="B221" s="129"/>
      <c r="C221" s="205"/>
      <c r="D221" s="206"/>
      <c r="E221" s="129"/>
      <c r="F221" s="207" t="str">
        <f t="shared" ref="F221" si="119">+D219</f>
        <v>1,200.00 บาท</v>
      </c>
      <c r="G221" s="207" t="str">
        <f>F221</f>
        <v>1,200.00 บาท</v>
      </c>
      <c r="H221" s="129"/>
      <c r="I221" s="208" t="s">
        <v>2239</v>
      </c>
      <c r="J221">
        <v>17</v>
      </c>
    </row>
    <row r="222" spans="1:10" ht="24.95" customHeight="1" x14ac:dyDescent="0.35">
      <c r="A222" s="562">
        <v>73</v>
      </c>
      <c r="B222" s="134" t="s">
        <v>2248</v>
      </c>
      <c r="C222" s="195" t="s">
        <v>2249</v>
      </c>
      <c r="D222" s="196" t="str">
        <f t="shared" ref="D222" si="120">+C222</f>
        <v>2,642.90 บาท</v>
      </c>
      <c r="E222" s="177" t="s">
        <v>8</v>
      </c>
      <c r="F222" s="197" t="s">
        <v>693</v>
      </c>
      <c r="G222" s="197" t="str">
        <f>F222</f>
        <v>อู๋เฮงหลี</v>
      </c>
      <c r="H222" s="177" t="s">
        <v>121</v>
      </c>
      <c r="I222" s="198" t="s">
        <v>2250</v>
      </c>
    </row>
    <row r="223" spans="1:10" ht="24.95" customHeight="1" x14ac:dyDescent="0.35">
      <c r="A223" s="199"/>
      <c r="B223" s="209" t="s">
        <v>449</v>
      </c>
      <c r="C223" s="201"/>
      <c r="D223" s="202"/>
      <c r="E223" s="20"/>
      <c r="F223" s="203" t="s">
        <v>42</v>
      </c>
      <c r="G223" s="203" t="s">
        <v>132</v>
      </c>
      <c r="H223" s="20"/>
      <c r="I223" s="204" t="s">
        <v>116</v>
      </c>
    </row>
    <row r="224" spans="1:10" ht="24.95" customHeight="1" x14ac:dyDescent="0.35">
      <c r="A224" s="563"/>
      <c r="B224" s="129"/>
      <c r="C224" s="205"/>
      <c r="D224" s="206"/>
      <c r="E224" s="129"/>
      <c r="F224" s="207" t="str">
        <f t="shared" ref="F224" si="121">+D222</f>
        <v>2,642.90 บาท</v>
      </c>
      <c r="G224" s="207" t="str">
        <f>F224</f>
        <v>2,642.90 บาท</v>
      </c>
      <c r="H224" s="129"/>
      <c r="I224" s="208" t="s">
        <v>2251</v>
      </c>
      <c r="J224">
        <v>18</v>
      </c>
    </row>
    <row r="225" spans="1:10" ht="24.75" customHeight="1" x14ac:dyDescent="0.35">
      <c r="A225" s="562">
        <v>74</v>
      </c>
      <c r="B225" s="134" t="s">
        <v>2252</v>
      </c>
      <c r="C225" s="195" t="s">
        <v>438</v>
      </c>
      <c r="D225" s="196" t="str">
        <f>+C225</f>
        <v>700.00 บาท</v>
      </c>
      <c r="E225" s="177" t="s">
        <v>8</v>
      </c>
      <c r="F225" s="197" t="s">
        <v>324</v>
      </c>
      <c r="G225" s="197" t="str">
        <f>F225</f>
        <v>แสตมป์ การช่าง</v>
      </c>
      <c r="H225" s="177" t="s">
        <v>121</v>
      </c>
      <c r="I225" s="198" t="s">
        <v>2253</v>
      </c>
    </row>
    <row r="226" spans="1:10" ht="24.95" customHeight="1" x14ac:dyDescent="0.35">
      <c r="A226" s="199"/>
      <c r="B226" s="209" t="s">
        <v>443</v>
      </c>
      <c r="C226" s="201"/>
      <c r="D226" s="202"/>
      <c r="E226" s="20"/>
      <c r="F226" s="203" t="s">
        <v>42</v>
      </c>
      <c r="G226" s="203" t="s">
        <v>132</v>
      </c>
      <c r="H226" s="20"/>
      <c r="I226" s="204" t="s">
        <v>116</v>
      </c>
    </row>
    <row r="227" spans="1:10" ht="24.95" customHeight="1" x14ac:dyDescent="0.35">
      <c r="A227" s="563"/>
      <c r="B227" s="129"/>
      <c r="C227" s="205"/>
      <c r="D227" s="206"/>
      <c r="E227" s="129"/>
      <c r="F227" s="207" t="str">
        <f>+D225</f>
        <v>700.00 บาท</v>
      </c>
      <c r="G227" s="207" t="str">
        <f>F227</f>
        <v>700.00 บาท</v>
      </c>
      <c r="H227" s="129"/>
      <c r="I227" s="208" t="s">
        <v>2251</v>
      </c>
      <c r="J227">
        <v>18</v>
      </c>
    </row>
    <row r="228" spans="1:10" ht="24.95" customHeight="1" x14ac:dyDescent="0.35">
      <c r="A228" s="562">
        <v>75</v>
      </c>
      <c r="B228" s="134" t="s">
        <v>2254</v>
      </c>
      <c r="C228" s="195" t="s">
        <v>2255</v>
      </c>
      <c r="D228" s="196" t="str">
        <f t="shared" ref="D228" si="122">+C228</f>
        <v>14,370.00 บาท</v>
      </c>
      <c r="E228" s="177" t="s">
        <v>8</v>
      </c>
      <c r="F228" s="197" t="s">
        <v>323</v>
      </c>
      <c r="G228" s="197" t="str">
        <f>F228</f>
        <v>สมประสงค์การช่าง</v>
      </c>
      <c r="H228" s="177" t="s">
        <v>121</v>
      </c>
      <c r="I228" s="198" t="s">
        <v>2256</v>
      </c>
    </row>
    <row r="229" spans="1:10" ht="24.95" customHeight="1" x14ac:dyDescent="0.35">
      <c r="A229" s="199"/>
      <c r="B229" s="209" t="s">
        <v>135</v>
      </c>
      <c r="C229" s="201"/>
      <c r="D229" s="202"/>
      <c r="E229" s="20"/>
      <c r="F229" s="203" t="s">
        <v>42</v>
      </c>
      <c r="G229" s="203" t="s">
        <v>132</v>
      </c>
      <c r="H229" s="20"/>
      <c r="I229" s="204" t="s">
        <v>116</v>
      </c>
    </row>
    <row r="230" spans="1:10" ht="24.95" customHeight="1" x14ac:dyDescent="0.35">
      <c r="A230" s="563"/>
      <c r="B230" s="129"/>
      <c r="C230" s="205"/>
      <c r="D230" s="206"/>
      <c r="E230" s="129"/>
      <c r="F230" s="207" t="str">
        <f t="shared" ref="F230" si="123">+D228</f>
        <v>14,370.00 บาท</v>
      </c>
      <c r="G230" s="207" t="str">
        <f t="shared" ref="G230:G231" si="124">F230</f>
        <v>14,370.00 บาท</v>
      </c>
      <c r="H230" s="129"/>
      <c r="I230" s="208" t="s">
        <v>2239</v>
      </c>
      <c r="J230">
        <v>18</v>
      </c>
    </row>
    <row r="231" spans="1:10" ht="24.95" customHeight="1" x14ac:dyDescent="0.35">
      <c r="A231" s="562">
        <v>76</v>
      </c>
      <c r="B231" s="134" t="s">
        <v>2242</v>
      </c>
      <c r="C231" s="195" t="s">
        <v>2056</v>
      </c>
      <c r="D231" s="196" t="str">
        <f t="shared" ref="D231" si="125">+C231</f>
        <v>6,200.00 บาท</v>
      </c>
      <c r="E231" s="177" t="s">
        <v>8</v>
      </c>
      <c r="F231" s="197" t="s">
        <v>133</v>
      </c>
      <c r="G231" s="197" t="str">
        <f t="shared" si="124"/>
        <v>ศรีสัชออยล์</v>
      </c>
      <c r="H231" s="177" t="s">
        <v>121</v>
      </c>
      <c r="I231" s="198" t="s">
        <v>2257</v>
      </c>
    </row>
    <row r="232" spans="1:10" ht="24.95" customHeight="1" x14ac:dyDescent="0.35">
      <c r="A232" s="199"/>
      <c r="B232" s="209" t="s">
        <v>665</v>
      </c>
      <c r="C232" s="201"/>
      <c r="D232" s="202"/>
      <c r="E232" s="20"/>
      <c r="F232" s="203" t="s">
        <v>42</v>
      </c>
      <c r="G232" s="203" t="s">
        <v>132</v>
      </c>
      <c r="H232" s="20"/>
      <c r="I232" s="204" t="s">
        <v>116</v>
      </c>
    </row>
    <row r="233" spans="1:10" ht="24.95" customHeight="1" x14ac:dyDescent="0.35">
      <c r="A233" s="563"/>
      <c r="B233" s="129"/>
      <c r="C233" s="205"/>
      <c r="D233" s="206"/>
      <c r="E233" s="129"/>
      <c r="F233" s="207" t="str">
        <f t="shared" ref="F233" si="126">+D231</f>
        <v>6,200.00 บาท</v>
      </c>
      <c r="G233" s="207" t="str">
        <f>F233</f>
        <v>6,200.00 บาท</v>
      </c>
      <c r="H233" s="129"/>
      <c r="I233" s="208" t="s">
        <v>2251</v>
      </c>
      <c r="J233">
        <v>18</v>
      </c>
    </row>
    <row r="234" spans="1:10" ht="24.95" customHeight="1" x14ac:dyDescent="0.35">
      <c r="A234" s="562">
        <v>77</v>
      </c>
      <c r="B234" s="134" t="s">
        <v>450</v>
      </c>
      <c r="C234" s="195" t="s">
        <v>2258</v>
      </c>
      <c r="D234" s="196" t="str">
        <f t="shared" ref="D234" si="127">+C234</f>
        <v>8,100.00 บาท</v>
      </c>
      <c r="E234" s="177" t="s">
        <v>8</v>
      </c>
      <c r="F234" s="197" t="s">
        <v>133</v>
      </c>
      <c r="G234" s="197" t="str">
        <f>F234</f>
        <v>ศรีสัชออยล์</v>
      </c>
      <c r="H234" s="177" t="s">
        <v>121</v>
      </c>
      <c r="I234" s="198" t="s">
        <v>2259</v>
      </c>
    </row>
    <row r="235" spans="1:10" ht="24.95" customHeight="1" x14ac:dyDescent="0.35">
      <c r="A235" s="199"/>
      <c r="B235" s="209" t="s">
        <v>434</v>
      </c>
      <c r="C235" s="201"/>
      <c r="D235" s="202"/>
      <c r="E235" s="20"/>
      <c r="F235" s="203" t="s">
        <v>42</v>
      </c>
      <c r="G235" s="203" t="s">
        <v>132</v>
      </c>
      <c r="H235" s="20"/>
      <c r="I235" s="204" t="s">
        <v>116</v>
      </c>
    </row>
    <row r="236" spans="1:10" ht="24.95" customHeight="1" x14ac:dyDescent="0.35">
      <c r="A236" s="563"/>
      <c r="B236" s="129"/>
      <c r="C236" s="205"/>
      <c r="D236" s="206"/>
      <c r="E236" s="129"/>
      <c r="F236" s="207" t="str">
        <f t="shared" ref="F236" si="128">+D234</f>
        <v>8,100.00 บาท</v>
      </c>
      <c r="G236" s="207" t="str">
        <f>F236</f>
        <v>8,100.00 บาท</v>
      </c>
      <c r="H236" s="129"/>
      <c r="I236" s="208" t="s">
        <v>2251</v>
      </c>
      <c r="J236">
        <v>18</v>
      </c>
    </row>
    <row r="237" spans="1:10" ht="24.95" customHeight="1" x14ac:dyDescent="0.35">
      <c r="A237" s="562">
        <v>78</v>
      </c>
      <c r="B237" s="134" t="s">
        <v>326</v>
      </c>
      <c r="C237" s="195" t="s">
        <v>2058</v>
      </c>
      <c r="D237" s="196" t="str">
        <f t="shared" ref="D237" si="129">+C237</f>
        <v>1,227.00 บาท</v>
      </c>
      <c r="E237" s="177" t="s">
        <v>8</v>
      </c>
      <c r="F237" s="197" t="s">
        <v>133</v>
      </c>
      <c r="G237" s="197" t="str">
        <f t="shared" ref="G237" si="130">F237</f>
        <v>ศรีสัชออยล์</v>
      </c>
      <c r="H237" s="177" t="s">
        <v>121</v>
      </c>
      <c r="I237" s="198" t="s">
        <v>2260</v>
      </c>
    </row>
    <row r="238" spans="1:10" ht="24.95" customHeight="1" x14ac:dyDescent="0.35">
      <c r="A238" s="199"/>
      <c r="B238" s="209" t="s">
        <v>327</v>
      </c>
      <c r="C238" s="201"/>
      <c r="D238" s="202"/>
      <c r="E238" s="20"/>
      <c r="F238" s="203" t="s">
        <v>42</v>
      </c>
      <c r="G238" s="203" t="s">
        <v>132</v>
      </c>
      <c r="H238" s="20"/>
      <c r="I238" s="204" t="s">
        <v>116</v>
      </c>
    </row>
    <row r="239" spans="1:10" ht="24.95" customHeight="1" x14ac:dyDescent="0.35">
      <c r="A239" s="563"/>
      <c r="B239" s="129"/>
      <c r="C239" s="205"/>
      <c r="D239" s="206"/>
      <c r="E239" s="129"/>
      <c r="F239" s="207" t="str">
        <f t="shared" ref="F239" si="131">+D237</f>
        <v>1,227.00 บาท</v>
      </c>
      <c r="G239" s="207" t="str">
        <f>F239</f>
        <v>1,227.00 บาท</v>
      </c>
      <c r="H239" s="129"/>
      <c r="I239" s="208" t="s">
        <v>2251</v>
      </c>
      <c r="J239">
        <v>18</v>
      </c>
    </row>
    <row r="240" spans="1:10" ht="24.95" customHeight="1" x14ac:dyDescent="0.35">
      <c r="A240" s="562">
        <v>79</v>
      </c>
      <c r="B240" s="134" t="s">
        <v>2261</v>
      </c>
      <c r="C240" s="195" t="s">
        <v>2262</v>
      </c>
      <c r="D240" s="196" t="str">
        <f t="shared" ref="D240" si="132">+C240</f>
        <v>930.00 บาท</v>
      </c>
      <c r="E240" s="177" t="s">
        <v>8</v>
      </c>
      <c r="F240" s="197" t="s">
        <v>133</v>
      </c>
      <c r="G240" s="197" t="str">
        <f t="shared" ref="G240" si="133">F240</f>
        <v>ศรีสัชออยล์</v>
      </c>
      <c r="H240" s="177" t="s">
        <v>121</v>
      </c>
      <c r="I240" s="198" t="s">
        <v>2263</v>
      </c>
    </row>
    <row r="241" spans="1:10" ht="24.95" customHeight="1" x14ac:dyDescent="0.35">
      <c r="A241" s="199"/>
      <c r="B241" s="209" t="s">
        <v>2171</v>
      </c>
      <c r="C241" s="201"/>
      <c r="D241" s="202"/>
      <c r="E241" s="20"/>
      <c r="F241" s="203" t="s">
        <v>42</v>
      </c>
      <c r="G241" s="203" t="s">
        <v>132</v>
      </c>
      <c r="H241" s="20"/>
      <c r="I241" s="204" t="s">
        <v>116</v>
      </c>
    </row>
    <row r="242" spans="1:10" ht="24.95" customHeight="1" x14ac:dyDescent="0.35">
      <c r="A242" s="563"/>
      <c r="B242" s="129"/>
      <c r="C242" s="205"/>
      <c r="D242" s="206"/>
      <c r="E242" s="129"/>
      <c r="F242" s="207" t="str">
        <f t="shared" ref="F242" si="134">+D240</f>
        <v>930.00 บาท</v>
      </c>
      <c r="G242" s="207" t="str">
        <f>F242</f>
        <v>930.00 บาท</v>
      </c>
      <c r="H242" s="129"/>
      <c r="I242" s="208" t="s">
        <v>2251</v>
      </c>
      <c r="J242">
        <v>18</v>
      </c>
    </row>
    <row r="243" spans="1:10" ht="24.95" customHeight="1" x14ac:dyDescent="0.35">
      <c r="A243" s="562">
        <v>80</v>
      </c>
      <c r="B243" s="134" t="s">
        <v>325</v>
      </c>
      <c r="C243" s="195" t="s">
        <v>2058</v>
      </c>
      <c r="D243" s="196" t="str">
        <f t="shared" ref="D243" si="135">+C243</f>
        <v>1,227.00 บาท</v>
      </c>
      <c r="E243" s="177" t="s">
        <v>8</v>
      </c>
      <c r="F243" s="197" t="s">
        <v>133</v>
      </c>
      <c r="G243" s="197" t="str">
        <f t="shared" ref="G243" si="136">F243</f>
        <v>ศรีสัชออยล์</v>
      </c>
      <c r="H243" s="177" t="s">
        <v>121</v>
      </c>
      <c r="I243" s="198" t="s">
        <v>2264</v>
      </c>
    </row>
    <row r="244" spans="1:10" ht="24.95" customHeight="1" x14ac:dyDescent="0.35">
      <c r="A244" s="199"/>
      <c r="B244" s="209" t="s">
        <v>660</v>
      </c>
      <c r="C244" s="201"/>
      <c r="D244" s="202"/>
      <c r="E244" s="20"/>
      <c r="F244" s="203" t="s">
        <v>42</v>
      </c>
      <c r="G244" s="203" t="s">
        <v>132</v>
      </c>
      <c r="H244" s="20"/>
      <c r="I244" s="204" t="s">
        <v>116</v>
      </c>
    </row>
    <row r="245" spans="1:10" ht="24.95" customHeight="1" x14ac:dyDescent="0.35">
      <c r="A245" s="563"/>
      <c r="B245" s="129"/>
      <c r="C245" s="205"/>
      <c r="D245" s="206"/>
      <c r="E245" s="129"/>
      <c r="F245" s="207" t="str">
        <f t="shared" ref="F245" si="137">+D243</f>
        <v>1,227.00 บาท</v>
      </c>
      <c r="G245" s="207" t="str">
        <f>F245</f>
        <v>1,227.00 บาท</v>
      </c>
      <c r="H245" s="129"/>
      <c r="I245" s="208" t="s">
        <v>2251</v>
      </c>
      <c r="J245">
        <v>18</v>
      </c>
    </row>
    <row r="246" spans="1:10" ht="24.95" customHeight="1" x14ac:dyDescent="0.35">
      <c r="A246" s="562">
        <v>81</v>
      </c>
      <c r="B246" s="134" t="s">
        <v>2244</v>
      </c>
      <c r="C246" s="195" t="s">
        <v>432</v>
      </c>
      <c r="D246" s="196" t="str">
        <f t="shared" ref="D246" si="138">+C246</f>
        <v>7,080.00 บาท</v>
      </c>
      <c r="E246" s="177" t="s">
        <v>8</v>
      </c>
      <c r="F246" s="197" t="s">
        <v>133</v>
      </c>
      <c r="G246" s="197" t="str">
        <f>F246</f>
        <v>ศรีสัชออยล์</v>
      </c>
      <c r="H246" s="177" t="s">
        <v>121</v>
      </c>
      <c r="I246" s="198" t="s">
        <v>2265</v>
      </c>
    </row>
    <row r="247" spans="1:10" ht="24.95" customHeight="1" x14ac:dyDescent="0.35">
      <c r="A247" s="199"/>
      <c r="B247" s="209" t="s">
        <v>433</v>
      </c>
      <c r="C247" s="201"/>
      <c r="D247" s="202"/>
      <c r="E247" s="20"/>
      <c r="F247" s="203" t="s">
        <v>42</v>
      </c>
      <c r="G247" s="203" t="s">
        <v>132</v>
      </c>
      <c r="H247" s="20"/>
      <c r="I247" s="204" t="s">
        <v>116</v>
      </c>
    </row>
    <row r="248" spans="1:10" ht="24.95" customHeight="1" x14ac:dyDescent="0.35">
      <c r="A248" s="563"/>
      <c r="B248" s="129"/>
      <c r="C248" s="205"/>
      <c r="D248" s="206"/>
      <c r="E248" s="129"/>
      <c r="F248" s="207" t="str">
        <f t="shared" ref="F248" si="139">+D246</f>
        <v>7,080.00 บาท</v>
      </c>
      <c r="G248" s="207" t="str">
        <f>F248</f>
        <v>7,080.00 บาท</v>
      </c>
      <c r="H248" s="129"/>
      <c r="I248" s="208" t="s">
        <v>2251</v>
      </c>
      <c r="J248">
        <v>18</v>
      </c>
    </row>
    <row r="249" spans="1:10" ht="24.95" customHeight="1" x14ac:dyDescent="0.35">
      <c r="A249" s="562">
        <v>82</v>
      </c>
      <c r="B249" s="134" t="s">
        <v>330</v>
      </c>
      <c r="C249" s="195" t="s">
        <v>2058</v>
      </c>
      <c r="D249" s="196" t="str">
        <f t="shared" ref="D249" si="140">+C249</f>
        <v>1,227.00 บาท</v>
      </c>
      <c r="E249" s="177" t="s">
        <v>8</v>
      </c>
      <c r="F249" s="197" t="s">
        <v>133</v>
      </c>
      <c r="G249" s="197" t="str">
        <f t="shared" ref="G249" si="141">F249</f>
        <v>ศรีสัชออยล์</v>
      </c>
      <c r="H249" s="177" t="s">
        <v>121</v>
      </c>
      <c r="I249" s="198" t="s">
        <v>2266</v>
      </c>
    </row>
    <row r="250" spans="1:10" ht="24.95" customHeight="1" x14ac:dyDescent="0.35">
      <c r="A250" s="199"/>
      <c r="B250" s="209" t="s">
        <v>509</v>
      </c>
      <c r="C250" s="201"/>
      <c r="D250" s="202"/>
      <c r="E250" s="20"/>
      <c r="F250" s="203" t="s">
        <v>42</v>
      </c>
      <c r="G250" s="203" t="s">
        <v>132</v>
      </c>
      <c r="H250" s="20"/>
      <c r="I250" s="204" t="s">
        <v>116</v>
      </c>
    </row>
    <row r="251" spans="1:10" ht="24.95" customHeight="1" x14ac:dyDescent="0.35">
      <c r="A251" s="563"/>
      <c r="B251" s="129"/>
      <c r="C251" s="205"/>
      <c r="D251" s="206"/>
      <c r="E251" s="129"/>
      <c r="F251" s="207" t="str">
        <f t="shared" ref="F251" si="142">+D249</f>
        <v>1,227.00 บาท</v>
      </c>
      <c r="G251" s="207" t="str">
        <f t="shared" ref="G251:G252" si="143">F251</f>
        <v>1,227.00 บาท</v>
      </c>
      <c r="H251" s="129"/>
      <c r="I251" s="208" t="s">
        <v>2251</v>
      </c>
      <c r="J251">
        <v>18</v>
      </c>
    </row>
    <row r="252" spans="1:10" ht="24.95" customHeight="1" x14ac:dyDescent="0.35">
      <c r="A252" s="562">
        <v>83</v>
      </c>
      <c r="B252" s="134" t="s">
        <v>330</v>
      </c>
      <c r="C252" s="195" t="s">
        <v>2058</v>
      </c>
      <c r="D252" s="196" t="str">
        <f t="shared" ref="D252" si="144">+C252</f>
        <v>1,227.00 บาท</v>
      </c>
      <c r="E252" s="177" t="s">
        <v>8</v>
      </c>
      <c r="F252" s="197" t="s">
        <v>133</v>
      </c>
      <c r="G252" s="197" t="str">
        <f t="shared" si="143"/>
        <v>ศรีสัชออยล์</v>
      </c>
      <c r="H252" s="177" t="s">
        <v>121</v>
      </c>
      <c r="I252" s="198" t="s">
        <v>2267</v>
      </c>
    </row>
    <row r="253" spans="1:10" ht="24.95" customHeight="1" x14ac:dyDescent="0.35">
      <c r="A253" s="199"/>
      <c r="B253" s="209" t="s">
        <v>510</v>
      </c>
      <c r="C253" s="201"/>
      <c r="D253" s="202"/>
      <c r="E253" s="20"/>
      <c r="F253" s="203" t="s">
        <v>42</v>
      </c>
      <c r="G253" s="203" t="s">
        <v>132</v>
      </c>
      <c r="H253" s="20"/>
      <c r="I253" s="204" t="s">
        <v>116</v>
      </c>
    </row>
    <row r="254" spans="1:10" ht="24.95" customHeight="1" x14ac:dyDescent="0.35">
      <c r="A254" s="563"/>
      <c r="B254" s="129"/>
      <c r="C254" s="205"/>
      <c r="D254" s="206"/>
      <c r="E254" s="129"/>
      <c r="F254" s="207" t="str">
        <f t="shared" ref="F254" si="145">+D252</f>
        <v>1,227.00 บาท</v>
      </c>
      <c r="G254" s="207" t="str">
        <f t="shared" ref="G254:G255" si="146">F254</f>
        <v>1,227.00 บาท</v>
      </c>
      <c r="H254" s="129"/>
      <c r="I254" s="208" t="s">
        <v>2251</v>
      </c>
      <c r="J254">
        <v>18</v>
      </c>
    </row>
    <row r="255" spans="1:10" ht="24.95" customHeight="1" x14ac:dyDescent="0.35">
      <c r="A255" s="562">
        <v>84</v>
      </c>
      <c r="B255" s="134" t="s">
        <v>440</v>
      </c>
      <c r="C255" s="195" t="s">
        <v>2268</v>
      </c>
      <c r="D255" s="196" t="str">
        <f t="shared" ref="D255" si="147">+C255</f>
        <v>2,325.00 บาท</v>
      </c>
      <c r="E255" s="177" t="s">
        <v>8</v>
      </c>
      <c r="F255" s="197" t="s">
        <v>133</v>
      </c>
      <c r="G255" s="197" t="str">
        <f t="shared" si="146"/>
        <v>ศรีสัชออยล์</v>
      </c>
      <c r="H255" s="177" t="s">
        <v>121</v>
      </c>
      <c r="I255" s="198" t="s">
        <v>2269</v>
      </c>
    </row>
    <row r="256" spans="1:10" ht="24.95" customHeight="1" x14ac:dyDescent="0.35">
      <c r="A256" s="199"/>
      <c r="B256" s="209" t="s">
        <v>444</v>
      </c>
      <c r="C256" s="201"/>
      <c r="D256" s="202"/>
      <c r="E256" s="20"/>
      <c r="F256" s="203" t="s">
        <v>42</v>
      </c>
      <c r="G256" s="203" t="s">
        <v>132</v>
      </c>
      <c r="H256" s="20"/>
      <c r="I256" s="204" t="s">
        <v>116</v>
      </c>
    </row>
    <row r="257" spans="1:10" ht="24.95" customHeight="1" x14ac:dyDescent="0.35">
      <c r="A257" s="563"/>
      <c r="B257" s="129"/>
      <c r="C257" s="205"/>
      <c r="D257" s="206"/>
      <c r="E257" s="129"/>
      <c r="F257" s="207" t="str">
        <f t="shared" ref="F257" si="148">+D255</f>
        <v>2,325.00 บาท</v>
      </c>
      <c r="G257" s="207" t="str">
        <f t="shared" ref="G257:G258" si="149">F257</f>
        <v>2,325.00 บาท</v>
      </c>
      <c r="H257" s="129"/>
      <c r="I257" s="208" t="s">
        <v>2251</v>
      </c>
      <c r="J257">
        <v>18</v>
      </c>
    </row>
    <row r="258" spans="1:10" ht="24.95" customHeight="1" x14ac:dyDescent="0.35">
      <c r="A258" s="562">
        <v>85</v>
      </c>
      <c r="B258" s="134" t="s">
        <v>440</v>
      </c>
      <c r="C258" s="195" t="s">
        <v>356</v>
      </c>
      <c r="D258" s="196" t="str">
        <f t="shared" ref="D258" si="150">+C258</f>
        <v>1,200.00 บาท</v>
      </c>
      <c r="E258" s="177" t="s">
        <v>8</v>
      </c>
      <c r="F258" s="197" t="s">
        <v>324</v>
      </c>
      <c r="G258" s="197" t="str">
        <f t="shared" si="149"/>
        <v>แสตมป์ การช่าง</v>
      </c>
      <c r="H258" s="177" t="s">
        <v>121</v>
      </c>
      <c r="I258" s="198" t="s">
        <v>2270</v>
      </c>
    </row>
    <row r="259" spans="1:10" ht="24.95" customHeight="1" x14ac:dyDescent="0.35">
      <c r="A259" s="199"/>
      <c r="B259" s="209" t="s">
        <v>444</v>
      </c>
      <c r="C259" s="201"/>
      <c r="D259" s="202"/>
      <c r="E259" s="20"/>
      <c r="F259" s="203" t="s">
        <v>42</v>
      </c>
      <c r="G259" s="203" t="s">
        <v>132</v>
      </c>
      <c r="H259" s="20"/>
      <c r="I259" s="204" t="s">
        <v>116</v>
      </c>
    </row>
    <row r="260" spans="1:10" ht="24.95" customHeight="1" x14ac:dyDescent="0.35">
      <c r="A260" s="563"/>
      <c r="B260" s="129"/>
      <c r="C260" s="205"/>
      <c r="D260" s="206"/>
      <c r="E260" s="129"/>
      <c r="F260" s="207" t="str">
        <f t="shared" ref="F260" si="151">+D258</f>
        <v>1,200.00 บาท</v>
      </c>
      <c r="G260" s="207" t="str">
        <f t="shared" ref="G260:G261" si="152">F260</f>
        <v>1,200.00 บาท</v>
      </c>
      <c r="H260" s="129"/>
      <c r="I260" s="208" t="s">
        <v>2251</v>
      </c>
      <c r="J260">
        <v>18</v>
      </c>
    </row>
    <row r="261" spans="1:10" ht="24.95" customHeight="1" x14ac:dyDescent="0.35">
      <c r="A261" s="562">
        <v>86</v>
      </c>
      <c r="B261" s="134" t="s">
        <v>440</v>
      </c>
      <c r="C261" s="195" t="s">
        <v>2268</v>
      </c>
      <c r="D261" s="196" t="str">
        <f t="shared" ref="D261" si="153">+C261</f>
        <v>2,325.00 บาท</v>
      </c>
      <c r="E261" s="177" t="s">
        <v>8</v>
      </c>
      <c r="F261" s="197" t="s">
        <v>133</v>
      </c>
      <c r="G261" s="197" t="str">
        <f t="shared" si="152"/>
        <v>ศรีสัชออยล์</v>
      </c>
      <c r="H261" s="177" t="s">
        <v>121</v>
      </c>
      <c r="I261" s="198" t="s">
        <v>2271</v>
      </c>
    </row>
    <row r="262" spans="1:10" ht="24.95" customHeight="1" x14ac:dyDescent="0.35">
      <c r="A262" s="199"/>
      <c r="B262" s="209" t="s">
        <v>445</v>
      </c>
      <c r="C262" s="201"/>
      <c r="D262" s="202"/>
      <c r="E262" s="20"/>
      <c r="F262" s="203" t="s">
        <v>42</v>
      </c>
      <c r="G262" s="203" t="s">
        <v>132</v>
      </c>
      <c r="H262" s="20"/>
      <c r="I262" s="204" t="s">
        <v>116</v>
      </c>
    </row>
    <row r="263" spans="1:10" ht="24.95" customHeight="1" x14ac:dyDescent="0.35">
      <c r="A263" s="563"/>
      <c r="B263" s="129"/>
      <c r="C263" s="205"/>
      <c r="D263" s="206"/>
      <c r="E263" s="129"/>
      <c r="F263" s="207" t="str">
        <f t="shared" ref="F263" si="154">+D261</f>
        <v>2,325.00 บาท</v>
      </c>
      <c r="G263" s="207" t="str">
        <f t="shared" ref="G263:G264" si="155">F263</f>
        <v>2,325.00 บาท</v>
      </c>
      <c r="H263" s="129"/>
      <c r="I263" s="208" t="s">
        <v>2251</v>
      </c>
      <c r="J263">
        <v>18</v>
      </c>
    </row>
    <row r="264" spans="1:10" ht="24.95" customHeight="1" x14ac:dyDescent="0.35">
      <c r="A264" s="562">
        <v>87</v>
      </c>
      <c r="B264" s="134" t="s">
        <v>440</v>
      </c>
      <c r="C264" s="195" t="s">
        <v>356</v>
      </c>
      <c r="D264" s="196" t="str">
        <f t="shared" ref="D264" si="156">+C264</f>
        <v>1,200.00 บาท</v>
      </c>
      <c r="E264" s="177" t="s">
        <v>8</v>
      </c>
      <c r="F264" s="197" t="s">
        <v>324</v>
      </c>
      <c r="G264" s="197" t="str">
        <f t="shared" si="155"/>
        <v>แสตมป์ การช่าง</v>
      </c>
      <c r="H264" s="177" t="s">
        <v>121</v>
      </c>
      <c r="I264" s="198" t="s">
        <v>2272</v>
      </c>
    </row>
    <row r="265" spans="1:10" ht="24.95" customHeight="1" x14ac:dyDescent="0.35">
      <c r="A265" s="199"/>
      <c r="B265" s="209" t="s">
        <v>445</v>
      </c>
      <c r="C265" s="201"/>
      <c r="D265" s="202"/>
      <c r="E265" s="20"/>
      <c r="F265" s="203" t="s">
        <v>42</v>
      </c>
      <c r="G265" s="203" t="s">
        <v>132</v>
      </c>
      <c r="H265" s="20"/>
      <c r="I265" s="204" t="s">
        <v>116</v>
      </c>
    </row>
    <row r="266" spans="1:10" ht="24.95" customHeight="1" x14ac:dyDescent="0.35">
      <c r="A266" s="563"/>
      <c r="B266" s="129"/>
      <c r="C266" s="205"/>
      <c r="D266" s="206"/>
      <c r="E266" s="129"/>
      <c r="F266" s="207" t="str">
        <f t="shared" ref="F266" si="157">+D264</f>
        <v>1,200.00 บาท</v>
      </c>
      <c r="G266" s="207" t="str">
        <f t="shared" ref="G266:G267" si="158">F266</f>
        <v>1,200.00 บาท</v>
      </c>
      <c r="H266" s="129"/>
      <c r="I266" s="208" t="s">
        <v>2251</v>
      </c>
      <c r="J266">
        <v>18</v>
      </c>
    </row>
    <row r="267" spans="1:10" ht="24.95" customHeight="1" x14ac:dyDescent="0.35">
      <c r="A267" s="562">
        <v>88</v>
      </c>
      <c r="B267" s="134" t="s">
        <v>440</v>
      </c>
      <c r="C267" s="195" t="s">
        <v>2268</v>
      </c>
      <c r="D267" s="196" t="str">
        <f t="shared" ref="D267" si="159">+C267</f>
        <v>2,325.00 บาท</v>
      </c>
      <c r="E267" s="177" t="s">
        <v>8</v>
      </c>
      <c r="F267" s="197" t="s">
        <v>133</v>
      </c>
      <c r="G267" s="197" t="str">
        <f t="shared" si="158"/>
        <v>ศรีสัชออยล์</v>
      </c>
      <c r="H267" s="177" t="s">
        <v>121</v>
      </c>
      <c r="I267" s="198" t="s">
        <v>2273</v>
      </c>
    </row>
    <row r="268" spans="1:10" ht="24.95" customHeight="1" x14ac:dyDescent="0.35">
      <c r="A268" s="199"/>
      <c r="B268" s="209" t="s">
        <v>446</v>
      </c>
      <c r="C268" s="201"/>
      <c r="D268" s="202"/>
      <c r="E268" s="20"/>
      <c r="F268" s="203" t="s">
        <v>42</v>
      </c>
      <c r="G268" s="203" t="s">
        <v>132</v>
      </c>
      <c r="H268" s="20"/>
      <c r="I268" s="204" t="s">
        <v>116</v>
      </c>
    </row>
    <row r="269" spans="1:10" ht="24.95" customHeight="1" x14ac:dyDescent="0.35">
      <c r="A269" s="563"/>
      <c r="B269" s="129"/>
      <c r="C269" s="205"/>
      <c r="D269" s="206"/>
      <c r="E269" s="129"/>
      <c r="F269" s="207" t="str">
        <f t="shared" ref="F269" si="160">+D267</f>
        <v>2,325.00 บาท</v>
      </c>
      <c r="G269" s="207" t="str">
        <f t="shared" ref="G269:G270" si="161">F269</f>
        <v>2,325.00 บาท</v>
      </c>
      <c r="H269" s="129"/>
      <c r="I269" s="208" t="s">
        <v>2251</v>
      </c>
      <c r="J269">
        <v>18</v>
      </c>
    </row>
    <row r="270" spans="1:10" ht="24.95" customHeight="1" x14ac:dyDescent="0.35">
      <c r="A270" s="562">
        <v>89</v>
      </c>
      <c r="B270" s="134" t="s">
        <v>440</v>
      </c>
      <c r="C270" s="195" t="s">
        <v>356</v>
      </c>
      <c r="D270" s="196" t="str">
        <f t="shared" ref="D270" si="162">+C270</f>
        <v>1,200.00 บาท</v>
      </c>
      <c r="E270" s="177" t="s">
        <v>8</v>
      </c>
      <c r="F270" s="197" t="s">
        <v>324</v>
      </c>
      <c r="G270" s="197" t="str">
        <f t="shared" si="161"/>
        <v>แสตมป์ การช่าง</v>
      </c>
      <c r="H270" s="177" t="s">
        <v>121</v>
      </c>
      <c r="I270" s="198" t="s">
        <v>2274</v>
      </c>
    </row>
    <row r="271" spans="1:10" ht="24.95" customHeight="1" x14ac:dyDescent="0.35">
      <c r="A271" s="199"/>
      <c r="B271" s="209" t="s">
        <v>446</v>
      </c>
      <c r="C271" s="201"/>
      <c r="D271" s="202"/>
      <c r="E271" s="20"/>
      <c r="F271" s="203" t="s">
        <v>42</v>
      </c>
      <c r="G271" s="203" t="s">
        <v>132</v>
      </c>
      <c r="H271" s="20"/>
      <c r="I271" s="204" t="s">
        <v>116</v>
      </c>
    </row>
    <row r="272" spans="1:10" ht="24.95" customHeight="1" x14ac:dyDescent="0.35">
      <c r="A272" s="563"/>
      <c r="B272" s="129"/>
      <c r="C272" s="205"/>
      <c r="D272" s="206"/>
      <c r="E272" s="129"/>
      <c r="F272" s="207" t="str">
        <f t="shared" ref="F272" si="163">+D270</f>
        <v>1,200.00 บาท</v>
      </c>
      <c r="G272" s="207" t="str">
        <f t="shared" ref="G272:G273" si="164">F272</f>
        <v>1,200.00 บาท</v>
      </c>
      <c r="H272" s="129"/>
      <c r="I272" s="208" t="s">
        <v>2251</v>
      </c>
      <c r="J272">
        <v>18</v>
      </c>
    </row>
    <row r="273" spans="1:10" ht="24.95" customHeight="1" x14ac:dyDescent="0.35">
      <c r="A273" s="562">
        <v>90</v>
      </c>
      <c r="B273" s="134" t="s">
        <v>440</v>
      </c>
      <c r="C273" s="195" t="s">
        <v>2268</v>
      </c>
      <c r="D273" s="196" t="str">
        <f t="shared" ref="D273" si="165">+C273</f>
        <v>2,325.00 บาท</v>
      </c>
      <c r="E273" s="177" t="s">
        <v>8</v>
      </c>
      <c r="F273" s="197" t="s">
        <v>133</v>
      </c>
      <c r="G273" s="197" t="str">
        <f t="shared" si="164"/>
        <v>ศรีสัชออยล์</v>
      </c>
      <c r="H273" s="177" t="s">
        <v>121</v>
      </c>
      <c r="I273" s="198" t="s">
        <v>2275</v>
      </c>
    </row>
    <row r="274" spans="1:10" ht="24.95" customHeight="1" x14ac:dyDescent="0.35">
      <c r="A274" s="199"/>
      <c r="B274" s="209" t="s">
        <v>441</v>
      </c>
      <c r="C274" s="201"/>
      <c r="D274" s="202"/>
      <c r="E274" s="20"/>
      <c r="F274" s="203" t="s">
        <v>42</v>
      </c>
      <c r="G274" s="203" t="s">
        <v>132</v>
      </c>
      <c r="H274" s="20"/>
      <c r="I274" s="204" t="s">
        <v>116</v>
      </c>
    </row>
    <row r="275" spans="1:10" ht="24.95" customHeight="1" x14ac:dyDescent="0.35">
      <c r="A275" s="563"/>
      <c r="B275" s="129"/>
      <c r="C275" s="205"/>
      <c r="D275" s="206"/>
      <c r="E275" s="129"/>
      <c r="F275" s="207" t="str">
        <f t="shared" ref="F275" si="166">+D273</f>
        <v>2,325.00 บาท</v>
      </c>
      <c r="G275" s="207" t="str">
        <f t="shared" ref="G275:G276" si="167">F275</f>
        <v>2,325.00 บาท</v>
      </c>
      <c r="H275" s="129"/>
      <c r="I275" s="208" t="s">
        <v>2251</v>
      </c>
      <c r="J275">
        <v>18</v>
      </c>
    </row>
    <row r="276" spans="1:10" ht="24.95" customHeight="1" x14ac:dyDescent="0.35">
      <c r="A276" s="562">
        <v>91</v>
      </c>
      <c r="B276" s="134" t="s">
        <v>440</v>
      </c>
      <c r="C276" s="195" t="s">
        <v>356</v>
      </c>
      <c r="D276" s="196" t="str">
        <f t="shared" ref="D276" si="168">+C276</f>
        <v>1,200.00 บาท</v>
      </c>
      <c r="E276" s="177" t="s">
        <v>8</v>
      </c>
      <c r="F276" s="197" t="s">
        <v>324</v>
      </c>
      <c r="G276" s="197" t="str">
        <f t="shared" si="167"/>
        <v>แสตมป์ การช่าง</v>
      </c>
      <c r="H276" s="177" t="s">
        <v>121</v>
      </c>
      <c r="I276" s="198" t="s">
        <v>2276</v>
      </c>
    </row>
    <row r="277" spans="1:10" ht="24.95" customHeight="1" x14ac:dyDescent="0.35">
      <c r="A277" s="199"/>
      <c r="B277" s="209" t="s">
        <v>441</v>
      </c>
      <c r="C277" s="201"/>
      <c r="D277" s="202"/>
      <c r="E277" s="20"/>
      <c r="F277" s="203" t="s">
        <v>42</v>
      </c>
      <c r="G277" s="203" t="s">
        <v>132</v>
      </c>
      <c r="H277" s="20"/>
      <c r="I277" s="204" t="s">
        <v>116</v>
      </c>
    </row>
    <row r="278" spans="1:10" ht="24.95" customHeight="1" x14ac:dyDescent="0.35">
      <c r="A278" s="563"/>
      <c r="B278" s="129"/>
      <c r="C278" s="205"/>
      <c r="D278" s="206"/>
      <c r="E278" s="129"/>
      <c r="F278" s="207" t="str">
        <f t="shared" ref="F278" si="169">+D276</f>
        <v>1,200.00 บาท</v>
      </c>
      <c r="G278" s="207" t="str">
        <f t="shared" ref="G278:G279" si="170">F278</f>
        <v>1,200.00 บาท</v>
      </c>
      <c r="H278" s="129"/>
      <c r="I278" s="208" t="s">
        <v>2251</v>
      </c>
      <c r="J278">
        <v>18</v>
      </c>
    </row>
    <row r="279" spans="1:10" ht="24.95" customHeight="1" x14ac:dyDescent="0.35">
      <c r="A279" s="562">
        <v>92</v>
      </c>
      <c r="B279" s="134" t="s">
        <v>440</v>
      </c>
      <c r="C279" s="195" t="s">
        <v>2268</v>
      </c>
      <c r="D279" s="196" t="str">
        <f t="shared" ref="D279" si="171">+C279</f>
        <v>2,325.00 บาท</v>
      </c>
      <c r="E279" s="177" t="s">
        <v>8</v>
      </c>
      <c r="F279" s="197" t="s">
        <v>133</v>
      </c>
      <c r="G279" s="197" t="str">
        <f t="shared" si="170"/>
        <v>ศรีสัชออยล์</v>
      </c>
      <c r="H279" s="177" t="s">
        <v>121</v>
      </c>
      <c r="I279" s="198" t="s">
        <v>2277</v>
      </c>
    </row>
    <row r="280" spans="1:10" ht="24.95" customHeight="1" x14ac:dyDescent="0.35">
      <c r="A280" s="199"/>
      <c r="B280" s="209" t="s">
        <v>442</v>
      </c>
      <c r="C280" s="201"/>
      <c r="D280" s="202"/>
      <c r="E280" s="20"/>
      <c r="F280" s="203" t="s">
        <v>42</v>
      </c>
      <c r="G280" s="203" t="s">
        <v>132</v>
      </c>
      <c r="H280" s="20"/>
      <c r="I280" s="204" t="s">
        <v>116</v>
      </c>
    </row>
    <row r="281" spans="1:10" ht="24.95" customHeight="1" x14ac:dyDescent="0.35">
      <c r="A281" s="563"/>
      <c r="B281" s="129"/>
      <c r="C281" s="205"/>
      <c r="D281" s="206"/>
      <c r="E281" s="129"/>
      <c r="F281" s="207" t="str">
        <f t="shared" ref="F281" si="172">+D279</f>
        <v>2,325.00 บาท</v>
      </c>
      <c r="G281" s="207" t="str">
        <f t="shared" ref="G281:G282" si="173">F281</f>
        <v>2,325.00 บาท</v>
      </c>
      <c r="H281" s="129"/>
      <c r="I281" s="208" t="s">
        <v>2251</v>
      </c>
      <c r="J281">
        <v>18</v>
      </c>
    </row>
    <row r="282" spans="1:10" ht="24.95" customHeight="1" x14ac:dyDescent="0.35">
      <c r="A282" s="562">
        <v>93</v>
      </c>
      <c r="B282" s="134" t="s">
        <v>440</v>
      </c>
      <c r="C282" s="195" t="s">
        <v>356</v>
      </c>
      <c r="D282" s="196" t="str">
        <f t="shared" ref="D282" si="174">+C282</f>
        <v>1,200.00 บาท</v>
      </c>
      <c r="E282" s="177" t="s">
        <v>8</v>
      </c>
      <c r="F282" s="197" t="s">
        <v>324</v>
      </c>
      <c r="G282" s="197" t="str">
        <f t="shared" si="173"/>
        <v>แสตมป์ การช่าง</v>
      </c>
      <c r="H282" s="177" t="s">
        <v>121</v>
      </c>
      <c r="I282" s="198" t="s">
        <v>2278</v>
      </c>
    </row>
    <row r="283" spans="1:10" ht="24.95" customHeight="1" x14ac:dyDescent="0.35">
      <c r="A283" s="199"/>
      <c r="B283" s="209" t="s">
        <v>442</v>
      </c>
      <c r="C283" s="201"/>
      <c r="D283" s="202"/>
      <c r="E283" s="20"/>
      <c r="F283" s="203" t="s">
        <v>42</v>
      </c>
      <c r="G283" s="203" t="s">
        <v>132</v>
      </c>
      <c r="H283" s="20"/>
      <c r="I283" s="204" t="s">
        <v>116</v>
      </c>
    </row>
    <row r="284" spans="1:10" ht="24.95" customHeight="1" x14ac:dyDescent="0.35">
      <c r="A284" s="563"/>
      <c r="B284" s="129"/>
      <c r="C284" s="205"/>
      <c r="D284" s="206"/>
      <c r="E284" s="129"/>
      <c r="F284" s="207" t="str">
        <f t="shared" ref="F284" si="175">+D282</f>
        <v>1,200.00 บาท</v>
      </c>
      <c r="G284" s="207" t="str">
        <f t="shared" ref="G284:G285" si="176">F284</f>
        <v>1,200.00 บาท</v>
      </c>
      <c r="H284" s="129"/>
      <c r="I284" s="208" t="s">
        <v>2251</v>
      </c>
      <c r="J284">
        <v>18</v>
      </c>
    </row>
    <row r="285" spans="1:10" ht="24.95" customHeight="1" x14ac:dyDescent="0.35">
      <c r="A285" s="562">
        <v>94</v>
      </c>
      <c r="B285" s="134" t="s">
        <v>440</v>
      </c>
      <c r="C285" s="195" t="s">
        <v>2268</v>
      </c>
      <c r="D285" s="196" t="str">
        <f t="shared" ref="D285" si="177">+C285</f>
        <v>2,325.00 บาท</v>
      </c>
      <c r="E285" s="177" t="s">
        <v>8</v>
      </c>
      <c r="F285" s="197" t="s">
        <v>133</v>
      </c>
      <c r="G285" s="197" t="str">
        <f t="shared" si="176"/>
        <v>ศรีสัชออยล์</v>
      </c>
      <c r="H285" s="177" t="s">
        <v>121</v>
      </c>
      <c r="I285" s="198" t="s">
        <v>2279</v>
      </c>
    </row>
    <row r="286" spans="1:10" ht="24.95" customHeight="1" x14ac:dyDescent="0.35">
      <c r="A286" s="199"/>
      <c r="B286" s="209" t="s">
        <v>439</v>
      </c>
      <c r="C286" s="201"/>
      <c r="D286" s="202"/>
      <c r="E286" s="20"/>
      <c r="F286" s="203" t="s">
        <v>42</v>
      </c>
      <c r="G286" s="203" t="s">
        <v>132</v>
      </c>
      <c r="H286" s="20"/>
      <c r="I286" s="204" t="s">
        <v>116</v>
      </c>
    </row>
    <row r="287" spans="1:10" ht="24.95" customHeight="1" x14ac:dyDescent="0.35">
      <c r="A287" s="563"/>
      <c r="B287" s="129"/>
      <c r="C287" s="205"/>
      <c r="D287" s="206"/>
      <c r="E287" s="129"/>
      <c r="F287" s="207" t="str">
        <f t="shared" ref="F287" si="178">+D285</f>
        <v>2,325.00 บาท</v>
      </c>
      <c r="G287" s="207" t="str">
        <f t="shared" ref="G287:G288" si="179">F287</f>
        <v>2,325.00 บาท</v>
      </c>
      <c r="H287" s="129"/>
      <c r="I287" s="208" t="s">
        <v>2251</v>
      </c>
      <c r="J287">
        <v>18</v>
      </c>
    </row>
    <row r="288" spans="1:10" ht="24.95" customHeight="1" x14ac:dyDescent="0.35">
      <c r="A288" s="562">
        <v>95</v>
      </c>
      <c r="B288" s="134" t="s">
        <v>440</v>
      </c>
      <c r="C288" s="195" t="s">
        <v>356</v>
      </c>
      <c r="D288" s="196" t="str">
        <f t="shared" ref="D288" si="180">+C288</f>
        <v>1,200.00 บาท</v>
      </c>
      <c r="E288" s="177" t="s">
        <v>8</v>
      </c>
      <c r="F288" s="197" t="s">
        <v>324</v>
      </c>
      <c r="G288" s="197" t="str">
        <f t="shared" si="179"/>
        <v>แสตมป์ การช่าง</v>
      </c>
      <c r="H288" s="177" t="s">
        <v>121</v>
      </c>
      <c r="I288" s="198" t="s">
        <v>2280</v>
      </c>
    </row>
    <row r="289" spans="1:10" ht="24.95" customHeight="1" x14ac:dyDescent="0.35">
      <c r="A289" s="199"/>
      <c r="B289" s="209" t="s">
        <v>439</v>
      </c>
      <c r="C289" s="201"/>
      <c r="D289" s="202"/>
      <c r="E289" s="20"/>
      <c r="F289" s="203" t="s">
        <v>42</v>
      </c>
      <c r="G289" s="203" t="s">
        <v>132</v>
      </c>
      <c r="H289" s="20"/>
      <c r="I289" s="204" t="s">
        <v>116</v>
      </c>
    </row>
    <row r="290" spans="1:10" ht="24.95" customHeight="1" x14ac:dyDescent="0.35">
      <c r="A290" s="563"/>
      <c r="B290" s="129"/>
      <c r="C290" s="205"/>
      <c r="D290" s="206"/>
      <c r="E290" s="129"/>
      <c r="F290" s="207" t="str">
        <f t="shared" ref="F290" si="181">+D288</f>
        <v>1,200.00 บาท</v>
      </c>
      <c r="G290" s="207" t="str">
        <f t="shared" ref="G290:G291" si="182">F290</f>
        <v>1,200.00 บาท</v>
      </c>
      <c r="H290" s="129"/>
      <c r="I290" s="208" t="s">
        <v>2251</v>
      </c>
      <c r="J290">
        <v>18</v>
      </c>
    </row>
    <row r="291" spans="1:10" ht="24.95" customHeight="1" x14ac:dyDescent="0.35">
      <c r="A291" s="562">
        <v>96</v>
      </c>
      <c r="B291" s="134" t="s">
        <v>440</v>
      </c>
      <c r="C291" s="195" t="s">
        <v>2268</v>
      </c>
      <c r="D291" s="196" t="str">
        <f t="shared" ref="D291" si="183">+C291</f>
        <v>2,325.00 บาท</v>
      </c>
      <c r="E291" s="177" t="s">
        <v>8</v>
      </c>
      <c r="F291" s="197" t="s">
        <v>133</v>
      </c>
      <c r="G291" s="197" t="str">
        <f t="shared" si="182"/>
        <v>ศรีสัชออยล์</v>
      </c>
      <c r="H291" s="177" t="s">
        <v>121</v>
      </c>
      <c r="I291" s="198" t="s">
        <v>2281</v>
      </c>
    </row>
    <row r="292" spans="1:10" ht="24.95" customHeight="1" x14ac:dyDescent="0.35">
      <c r="A292" s="199"/>
      <c r="B292" s="209" t="s">
        <v>443</v>
      </c>
      <c r="C292" s="201"/>
      <c r="D292" s="202"/>
      <c r="E292" s="20"/>
      <c r="F292" s="203" t="s">
        <v>42</v>
      </c>
      <c r="G292" s="203" t="s">
        <v>132</v>
      </c>
      <c r="H292" s="20"/>
      <c r="I292" s="204" t="s">
        <v>116</v>
      </c>
    </row>
    <row r="293" spans="1:10" ht="24.95" customHeight="1" x14ac:dyDescent="0.35">
      <c r="A293" s="563"/>
      <c r="B293" s="129"/>
      <c r="C293" s="205"/>
      <c r="D293" s="206"/>
      <c r="E293" s="129"/>
      <c r="F293" s="207" t="str">
        <f t="shared" ref="F293" si="184">+D291</f>
        <v>2,325.00 บาท</v>
      </c>
      <c r="G293" s="207" t="str">
        <f t="shared" ref="G293:G294" si="185">F293</f>
        <v>2,325.00 บาท</v>
      </c>
      <c r="H293" s="129"/>
      <c r="I293" s="208" t="s">
        <v>2251</v>
      </c>
      <c r="J293">
        <v>18</v>
      </c>
    </row>
    <row r="294" spans="1:10" ht="24.95" customHeight="1" x14ac:dyDescent="0.35">
      <c r="A294" s="562">
        <v>97</v>
      </c>
      <c r="B294" s="134" t="s">
        <v>440</v>
      </c>
      <c r="C294" s="195" t="s">
        <v>356</v>
      </c>
      <c r="D294" s="196" t="str">
        <f t="shared" ref="D294" si="186">+C294</f>
        <v>1,200.00 บาท</v>
      </c>
      <c r="E294" s="177" t="s">
        <v>8</v>
      </c>
      <c r="F294" s="197" t="s">
        <v>324</v>
      </c>
      <c r="G294" s="197" t="str">
        <f t="shared" si="185"/>
        <v>แสตมป์ การช่าง</v>
      </c>
      <c r="H294" s="177" t="s">
        <v>121</v>
      </c>
      <c r="I294" s="198" t="s">
        <v>2282</v>
      </c>
    </row>
    <row r="295" spans="1:10" ht="24.95" customHeight="1" x14ac:dyDescent="0.35">
      <c r="A295" s="199"/>
      <c r="B295" s="209" t="s">
        <v>443</v>
      </c>
      <c r="C295" s="201"/>
      <c r="D295" s="202"/>
      <c r="E295" s="20"/>
      <c r="F295" s="203" t="s">
        <v>42</v>
      </c>
      <c r="G295" s="203" t="s">
        <v>132</v>
      </c>
      <c r="H295" s="20"/>
      <c r="I295" s="204" t="s">
        <v>116</v>
      </c>
    </row>
    <row r="296" spans="1:10" ht="24.95" customHeight="1" x14ac:dyDescent="0.35">
      <c r="A296" s="563"/>
      <c r="B296" s="129"/>
      <c r="C296" s="205"/>
      <c r="D296" s="206"/>
      <c r="E296" s="129"/>
      <c r="F296" s="207" t="str">
        <f t="shared" ref="F296" si="187">+D294</f>
        <v>1,200.00 บาท</v>
      </c>
      <c r="G296" s="207" t="str">
        <f t="shared" ref="G296:G297" si="188">F296</f>
        <v>1,200.00 บาท</v>
      </c>
      <c r="H296" s="129"/>
      <c r="I296" s="208" t="s">
        <v>2251</v>
      </c>
      <c r="J296">
        <v>18</v>
      </c>
    </row>
    <row r="297" spans="1:10" ht="24.95" customHeight="1" x14ac:dyDescent="0.35">
      <c r="A297" s="562">
        <v>98</v>
      </c>
      <c r="B297" s="134" t="s">
        <v>2252</v>
      </c>
      <c r="C297" s="195" t="s">
        <v>447</v>
      </c>
      <c r="D297" s="196" t="str">
        <f t="shared" ref="D297" si="189">+C297</f>
        <v>750.00 บาท</v>
      </c>
      <c r="E297" s="177" t="s">
        <v>8</v>
      </c>
      <c r="F297" s="197" t="s">
        <v>324</v>
      </c>
      <c r="G297" s="197" t="str">
        <f t="shared" si="188"/>
        <v>แสตมป์ การช่าง</v>
      </c>
      <c r="H297" s="177" t="s">
        <v>121</v>
      </c>
      <c r="I297" s="198" t="s">
        <v>1919</v>
      </c>
    </row>
    <row r="298" spans="1:10" ht="24.95" customHeight="1" x14ac:dyDescent="0.35">
      <c r="A298" s="199"/>
      <c r="B298" s="209" t="s">
        <v>444</v>
      </c>
      <c r="C298" s="201"/>
      <c r="D298" s="202"/>
      <c r="E298" s="20"/>
      <c r="F298" s="203" t="s">
        <v>42</v>
      </c>
      <c r="G298" s="203" t="s">
        <v>132</v>
      </c>
      <c r="H298" s="20"/>
      <c r="I298" s="204" t="s">
        <v>116</v>
      </c>
    </row>
    <row r="299" spans="1:10" ht="24.95" customHeight="1" x14ac:dyDescent="0.35">
      <c r="A299" s="563"/>
      <c r="B299" s="129"/>
      <c r="C299" s="205"/>
      <c r="D299" s="206"/>
      <c r="E299" s="129"/>
      <c r="F299" s="207" t="str">
        <f t="shared" ref="F299" si="190">+D297</f>
        <v>750.00 บาท</v>
      </c>
      <c r="G299" s="207" t="str">
        <f>F299</f>
        <v>750.00 บาท</v>
      </c>
      <c r="H299" s="129"/>
      <c r="I299" s="208" t="s">
        <v>2251</v>
      </c>
      <c r="J299">
        <v>18</v>
      </c>
    </row>
    <row r="300" spans="1:10" ht="24.95" customHeight="1" x14ac:dyDescent="0.35">
      <c r="A300" s="562">
        <v>99</v>
      </c>
      <c r="B300" s="134" t="s">
        <v>2252</v>
      </c>
      <c r="C300" s="195" t="s">
        <v>447</v>
      </c>
      <c r="D300" s="196" t="str">
        <f>+C300</f>
        <v>750.00 บาท</v>
      </c>
      <c r="E300" s="177" t="s">
        <v>8</v>
      </c>
      <c r="F300" s="197" t="s">
        <v>324</v>
      </c>
      <c r="G300" s="197" t="str">
        <f>F300</f>
        <v>แสตมป์ การช่าง</v>
      </c>
      <c r="H300" s="177" t="s">
        <v>121</v>
      </c>
      <c r="I300" s="198" t="s">
        <v>626</v>
      </c>
    </row>
    <row r="301" spans="1:10" ht="24.95" customHeight="1" x14ac:dyDescent="0.35">
      <c r="A301" s="199"/>
      <c r="B301" s="209" t="s">
        <v>445</v>
      </c>
      <c r="C301" s="201"/>
      <c r="D301" s="202"/>
      <c r="E301" s="20"/>
      <c r="F301" s="203" t="s">
        <v>42</v>
      </c>
      <c r="G301" s="203" t="s">
        <v>132</v>
      </c>
      <c r="H301" s="20"/>
      <c r="I301" s="204" t="s">
        <v>116</v>
      </c>
    </row>
    <row r="302" spans="1:10" ht="24.95" customHeight="1" x14ac:dyDescent="0.35">
      <c r="A302" s="563"/>
      <c r="B302" s="129"/>
      <c r="C302" s="205"/>
      <c r="D302" s="206"/>
      <c r="E302" s="129"/>
      <c r="F302" s="207" t="str">
        <f>+D300</f>
        <v>750.00 บาท</v>
      </c>
      <c r="G302" s="207" t="str">
        <f>F302</f>
        <v>750.00 บาท</v>
      </c>
      <c r="H302" s="129"/>
      <c r="I302" s="208" t="s">
        <v>2251</v>
      </c>
      <c r="J302">
        <v>18</v>
      </c>
    </row>
    <row r="303" spans="1:10" ht="24.95" customHeight="1" x14ac:dyDescent="0.35">
      <c r="A303" s="562">
        <v>100</v>
      </c>
      <c r="B303" s="134" t="s">
        <v>2252</v>
      </c>
      <c r="C303" s="195" t="s">
        <v>360</v>
      </c>
      <c r="D303" s="196" t="str">
        <f t="shared" ref="D303" si="191">+C303</f>
        <v>600.00 บาท</v>
      </c>
      <c r="E303" s="177" t="s">
        <v>8</v>
      </c>
      <c r="F303" s="197" t="s">
        <v>324</v>
      </c>
      <c r="G303" s="197" t="str">
        <f t="shared" ref="G303" si="192">F303</f>
        <v>แสตมป์ การช่าง</v>
      </c>
      <c r="H303" s="177" t="s">
        <v>121</v>
      </c>
      <c r="I303" s="198" t="s">
        <v>2283</v>
      </c>
    </row>
    <row r="304" spans="1:10" ht="24.95" customHeight="1" x14ac:dyDescent="0.35">
      <c r="A304" s="199"/>
      <c r="B304" s="209" t="s">
        <v>446</v>
      </c>
      <c r="C304" s="201"/>
      <c r="D304" s="202"/>
      <c r="E304" s="20"/>
      <c r="F304" s="203" t="s">
        <v>42</v>
      </c>
      <c r="G304" s="203" t="s">
        <v>132</v>
      </c>
      <c r="H304" s="20"/>
      <c r="I304" s="204" t="s">
        <v>116</v>
      </c>
    </row>
    <row r="305" spans="1:10" ht="24.95" customHeight="1" x14ac:dyDescent="0.35">
      <c r="A305" s="563"/>
      <c r="B305" s="129"/>
      <c r="C305" s="205"/>
      <c r="D305" s="206"/>
      <c r="E305" s="129"/>
      <c r="F305" s="207" t="str">
        <f t="shared" ref="F305" si="193">+D303</f>
        <v>600.00 บาท</v>
      </c>
      <c r="G305" s="207" t="str">
        <f t="shared" ref="G305:G306" si="194">F305</f>
        <v>600.00 บาท</v>
      </c>
      <c r="H305" s="129"/>
      <c r="I305" s="208" t="s">
        <v>2251</v>
      </c>
      <c r="J305">
        <v>18</v>
      </c>
    </row>
    <row r="306" spans="1:10" ht="24.95" customHeight="1" x14ac:dyDescent="0.35">
      <c r="A306" s="562">
        <v>101</v>
      </c>
      <c r="B306" s="134" t="s">
        <v>2252</v>
      </c>
      <c r="C306" s="195" t="s">
        <v>438</v>
      </c>
      <c r="D306" s="196" t="str">
        <f t="shared" ref="D306" si="195">+C306</f>
        <v>700.00 บาท</v>
      </c>
      <c r="E306" s="177" t="s">
        <v>8</v>
      </c>
      <c r="F306" s="197" t="s">
        <v>324</v>
      </c>
      <c r="G306" s="197" t="str">
        <f t="shared" si="194"/>
        <v>แสตมป์ การช่าง</v>
      </c>
      <c r="H306" s="177" t="s">
        <v>121</v>
      </c>
      <c r="I306" s="198" t="s">
        <v>2284</v>
      </c>
    </row>
    <row r="307" spans="1:10" ht="24.95" customHeight="1" x14ac:dyDescent="0.35">
      <c r="A307" s="199"/>
      <c r="B307" s="209" t="s">
        <v>441</v>
      </c>
      <c r="C307" s="201"/>
      <c r="D307" s="202"/>
      <c r="E307" s="20"/>
      <c r="F307" s="203" t="s">
        <v>42</v>
      </c>
      <c r="G307" s="203" t="s">
        <v>132</v>
      </c>
      <c r="H307" s="20"/>
      <c r="I307" s="204" t="s">
        <v>116</v>
      </c>
    </row>
    <row r="308" spans="1:10" ht="24.95" customHeight="1" x14ac:dyDescent="0.35">
      <c r="A308" s="563"/>
      <c r="B308" s="129"/>
      <c r="C308" s="205"/>
      <c r="D308" s="206"/>
      <c r="E308" s="129"/>
      <c r="F308" s="207" t="str">
        <f t="shared" ref="F308" si="196">+D306</f>
        <v>700.00 บาท</v>
      </c>
      <c r="G308" s="207" t="str">
        <f>F308</f>
        <v>700.00 บาท</v>
      </c>
      <c r="H308" s="129"/>
      <c r="I308" s="208" t="s">
        <v>2251</v>
      </c>
      <c r="J308">
        <v>18</v>
      </c>
    </row>
    <row r="309" spans="1:10" ht="24.95" customHeight="1" x14ac:dyDescent="0.35">
      <c r="A309" s="562">
        <v>102</v>
      </c>
      <c r="B309" s="134" t="s">
        <v>2252</v>
      </c>
      <c r="C309" s="195" t="s">
        <v>438</v>
      </c>
      <c r="D309" s="196" t="str">
        <f t="shared" ref="D309" si="197">+C309</f>
        <v>700.00 บาท</v>
      </c>
      <c r="E309" s="177" t="s">
        <v>8</v>
      </c>
      <c r="F309" s="197" t="s">
        <v>324</v>
      </c>
      <c r="G309" s="197" t="str">
        <f t="shared" ref="G309" si="198">F309</f>
        <v>แสตมป์ การช่าง</v>
      </c>
      <c r="H309" s="177" t="s">
        <v>121</v>
      </c>
      <c r="I309" s="198" t="s">
        <v>2285</v>
      </c>
    </row>
    <row r="310" spans="1:10" ht="24.95" customHeight="1" x14ac:dyDescent="0.35">
      <c r="A310" s="199"/>
      <c r="B310" s="209" t="s">
        <v>442</v>
      </c>
      <c r="C310" s="201"/>
      <c r="D310" s="202"/>
      <c r="E310" s="20"/>
      <c r="F310" s="203" t="s">
        <v>42</v>
      </c>
      <c r="G310" s="203" t="s">
        <v>132</v>
      </c>
      <c r="H310" s="20"/>
      <c r="I310" s="204" t="s">
        <v>116</v>
      </c>
    </row>
    <row r="311" spans="1:10" ht="24.95" customHeight="1" x14ac:dyDescent="0.35">
      <c r="A311" s="563"/>
      <c r="B311" s="129"/>
      <c r="C311" s="205"/>
      <c r="D311" s="206"/>
      <c r="E311" s="129"/>
      <c r="F311" s="207" t="str">
        <f t="shared" ref="F311" si="199">+D309</f>
        <v>700.00 บาท</v>
      </c>
      <c r="G311" s="207" t="str">
        <f>F311</f>
        <v>700.00 บาท</v>
      </c>
      <c r="H311" s="129"/>
      <c r="I311" s="208" t="s">
        <v>2251</v>
      </c>
      <c r="J311">
        <v>18</v>
      </c>
    </row>
    <row r="312" spans="1:10" ht="24.95" customHeight="1" x14ac:dyDescent="0.35">
      <c r="A312" s="562">
        <v>103</v>
      </c>
      <c r="B312" s="134" t="s">
        <v>2252</v>
      </c>
      <c r="C312" s="195" t="s">
        <v>438</v>
      </c>
      <c r="D312" s="196" t="str">
        <f t="shared" ref="D312" si="200">+C312</f>
        <v>700.00 บาท</v>
      </c>
      <c r="E312" s="177" t="s">
        <v>8</v>
      </c>
      <c r="F312" s="197" t="s">
        <v>324</v>
      </c>
      <c r="G312" s="197" t="str">
        <f>F312</f>
        <v>แสตมป์ การช่าง</v>
      </c>
      <c r="H312" s="177" t="s">
        <v>121</v>
      </c>
      <c r="I312" s="198" t="s">
        <v>2286</v>
      </c>
    </row>
    <row r="313" spans="1:10" ht="24.95" customHeight="1" x14ac:dyDescent="0.35">
      <c r="A313" s="199"/>
      <c r="B313" s="209" t="s">
        <v>439</v>
      </c>
      <c r="C313" s="201"/>
      <c r="D313" s="202"/>
      <c r="E313" s="20"/>
      <c r="F313" s="203" t="s">
        <v>42</v>
      </c>
      <c r="G313" s="203" t="s">
        <v>132</v>
      </c>
      <c r="H313" s="20"/>
      <c r="I313" s="204" t="s">
        <v>116</v>
      </c>
    </row>
    <row r="314" spans="1:10" ht="24.95" customHeight="1" x14ac:dyDescent="0.35">
      <c r="A314" s="563"/>
      <c r="B314" s="129"/>
      <c r="C314" s="205"/>
      <c r="D314" s="206"/>
      <c r="E314" s="129"/>
      <c r="F314" s="207" t="str">
        <f t="shared" ref="F314" si="201">+D312</f>
        <v>700.00 บาท</v>
      </c>
      <c r="G314" s="207" t="str">
        <f>F314</f>
        <v>700.00 บาท</v>
      </c>
      <c r="H314" s="129"/>
      <c r="I314" s="208" t="s">
        <v>2251</v>
      </c>
      <c r="J314">
        <v>18</v>
      </c>
    </row>
    <row r="315" spans="1:10" ht="24.95" customHeight="1" x14ac:dyDescent="0.35">
      <c r="A315" s="562">
        <v>104</v>
      </c>
      <c r="B315" s="134" t="s">
        <v>131</v>
      </c>
      <c r="C315" s="195" t="s">
        <v>356</v>
      </c>
      <c r="D315" s="196" t="str">
        <f t="shared" ref="D315" si="202">+C315</f>
        <v>1,200.00 บาท</v>
      </c>
      <c r="E315" s="177" t="s">
        <v>8</v>
      </c>
      <c r="F315" s="197" t="s">
        <v>324</v>
      </c>
      <c r="G315" s="197" t="str">
        <f t="shared" ref="G315" si="203">F315</f>
        <v>แสตมป์ การช่าง</v>
      </c>
      <c r="H315" s="177" t="s">
        <v>121</v>
      </c>
      <c r="I315" s="198" t="s">
        <v>2287</v>
      </c>
    </row>
    <row r="316" spans="1:10" ht="24.95" customHeight="1" x14ac:dyDescent="0.35">
      <c r="A316" s="199"/>
      <c r="B316" s="209" t="s">
        <v>596</v>
      </c>
      <c r="C316" s="201"/>
      <c r="D316" s="202"/>
      <c r="E316" s="20"/>
      <c r="F316" s="203" t="s">
        <v>42</v>
      </c>
      <c r="G316" s="203" t="s">
        <v>132</v>
      </c>
      <c r="H316" s="20"/>
      <c r="I316" s="204" t="s">
        <v>116</v>
      </c>
    </row>
    <row r="317" spans="1:10" ht="24.95" customHeight="1" x14ac:dyDescent="0.35">
      <c r="A317" s="563"/>
      <c r="B317" s="129"/>
      <c r="C317" s="205"/>
      <c r="D317" s="206"/>
      <c r="E317" s="129"/>
      <c r="F317" s="207" t="str">
        <f t="shared" ref="F317" si="204">+D315</f>
        <v>1,200.00 บาท</v>
      </c>
      <c r="G317" s="207" t="str">
        <f t="shared" ref="G317" si="205">F317</f>
        <v>1,200.00 บาท</v>
      </c>
      <c r="H317" s="129"/>
      <c r="I317" s="208" t="s">
        <v>2251</v>
      </c>
      <c r="J317">
        <v>18</v>
      </c>
    </row>
    <row r="318" spans="1:10" ht="24.95" customHeight="1" x14ac:dyDescent="0.35">
      <c r="A318" s="562">
        <v>105</v>
      </c>
      <c r="B318" s="134" t="s">
        <v>2248</v>
      </c>
      <c r="C318" s="195" t="s">
        <v>692</v>
      </c>
      <c r="D318" s="196" t="str">
        <f>+C318</f>
        <v>3,151.15 บาท</v>
      </c>
      <c r="E318" s="177" t="s">
        <v>8</v>
      </c>
      <c r="F318" s="197" t="s">
        <v>693</v>
      </c>
      <c r="G318" s="197" t="str">
        <f>F318</f>
        <v>อู๋เฮงหลี</v>
      </c>
      <c r="H318" s="177" t="s">
        <v>121</v>
      </c>
      <c r="I318" s="198" t="s">
        <v>2288</v>
      </c>
    </row>
    <row r="319" spans="1:10" ht="24.95" customHeight="1" x14ac:dyDescent="0.35">
      <c r="A319" s="199"/>
      <c r="B319" s="209" t="s">
        <v>675</v>
      </c>
      <c r="C319" s="201"/>
      <c r="D319" s="202"/>
      <c r="E319" s="20"/>
      <c r="F319" s="203" t="s">
        <v>42</v>
      </c>
      <c r="G319" s="203" t="s">
        <v>132</v>
      </c>
      <c r="H319" s="20"/>
      <c r="I319" s="204" t="s">
        <v>116</v>
      </c>
    </row>
    <row r="320" spans="1:10" ht="24.95" customHeight="1" x14ac:dyDescent="0.35">
      <c r="A320" s="563"/>
      <c r="B320" s="129"/>
      <c r="C320" s="205"/>
      <c r="D320" s="206"/>
      <c r="E320" s="129"/>
      <c r="F320" s="207" t="str">
        <f>+D318</f>
        <v>3,151.15 บาท</v>
      </c>
      <c r="G320" s="207" t="str">
        <f>F320</f>
        <v>3,151.15 บาท</v>
      </c>
      <c r="H320" s="129"/>
      <c r="I320" s="208" t="s">
        <v>2251</v>
      </c>
      <c r="J320">
        <v>18</v>
      </c>
    </row>
    <row r="321" spans="1:10" ht="24.95" customHeight="1" x14ac:dyDescent="0.35">
      <c r="A321" s="562">
        <v>106</v>
      </c>
      <c r="B321" s="134" t="s">
        <v>2146</v>
      </c>
      <c r="C321" s="195" t="s">
        <v>2289</v>
      </c>
      <c r="D321" s="196" t="str">
        <f t="shared" ref="D321" si="206">+C321</f>
        <v>33,270.00 บาท</v>
      </c>
      <c r="E321" s="177" t="s">
        <v>8</v>
      </c>
      <c r="F321" s="197" t="s">
        <v>323</v>
      </c>
      <c r="G321" s="197" t="str">
        <f t="shared" ref="G321" si="207">F321</f>
        <v>สมประสงค์การช่าง</v>
      </c>
      <c r="H321" s="177" t="s">
        <v>121</v>
      </c>
      <c r="I321" s="198" t="s">
        <v>690</v>
      </c>
    </row>
    <row r="322" spans="1:10" ht="24.95" customHeight="1" x14ac:dyDescent="0.35">
      <c r="A322" s="199"/>
      <c r="B322" s="209" t="s">
        <v>358</v>
      </c>
      <c r="C322" s="201"/>
      <c r="D322" s="202"/>
      <c r="E322" s="20"/>
      <c r="F322" s="203" t="s">
        <v>42</v>
      </c>
      <c r="G322" s="203" t="s">
        <v>132</v>
      </c>
      <c r="H322" s="20"/>
      <c r="I322" s="204" t="s">
        <v>116</v>
      </c>
    </row>
    <row r="323" spans="1:10" ht="24.95" customHeight="1" x14ac:dyDescent="0.35">
      <c r="A323" s="563"/>
      <c r="B323" s="129"/>
      <c r="C323" s="205"/>
      <c r="D323" s="206"/>
      <c r="E323" s="129"/>
      <c r="F323" s="207" t="str">
        <f t="shared" ref="F323" si="208">+D321</f>
        <v>33,270.00 บาท</v>
      </c>
      <c r="G323" s="207" t="str">
        <f t="shared" ref="G323" si="209">F323</f>
        <v>33,270.00 บาท</v>
      </c>
      <c r="H323" s="129"/>
      <c r="I323" s="208" t="s">
        <v>2251</v>
      </c>
      <c r="J323">
        <v>18</v>
      </c>
    </row>
    <row r="324" spans="1:10" ht="24.95" customHeight="1" x14ac:dyDescent="0.35">
      <c r="A324" s="562">
        <v>107</v>
      </c>
      <c r="B324" s="134" t="s">
        <v>297</v>
      </c>
      <c r="C324" s="195" t="s">
        <v>2290</v>
      </c>
      <c r="D324" s="196" t="str">
        <f>+C324</f>
        <v>2,110.00 บาท</v>
      </c>
      <c r="E324" s="177" t="s">
        <v>8</v>
      </c>
      <c r="F324" s="197" t="s">
        <v>133</v>
      </c>
      <c r="G324" s="197" t="str">
        <f>F324</f>
        <v>ศรีสัชออยล์</v>
      </c>
      <c r="H324" s="177" t="s">
        <v>121</v>
      </c>
      <c r="I324" s="198" t="s">
        <v>2291</v>
      </c>
    </row>
    <row r="325" spans="1:10" ht="24.95" customHeight="1" x14ac:dyDescent="0.35">
      <c r="A325" s="199"/>
      <c r="B325" s="209" t="s">
        <v>2292</v>
      </c>
      <c r="C325" s="201"/>
      <c r="D325" s="202"/>
      <c r="E325" s="20"/>
      <c r="F325" s="203" t="s">
        <v>42</v>
      </c>
      <c r="G325" s="203" t="s">
        <v>132</v>
      </c>
      <c r="H325" s="20"/>
      <c r="I325" s="204" t="s">
        <v>116</v>
      </c>
    </row>
    <row r="326" spans="1:10" ht="24.95" customHeight="1" x14ac:dyDescent="0.35">
      <c r="A326" s="563"/>
      <c r="B326" s="129"/>
      <c r="C326" s="205"/>
      <c r="D326" s="206"/>
      <c r="E326" s="129"/>
      <c r="F326" s="207" t="str">
        <f>+D324</f>
        <v>2,110.00 บาท</v>
      </c>
      <c r="G326" s="207" t="str">
        <f>F326</f>
        <v>2,110.00 บาท</v>
      </c>
      <c r="H326" s="129"/>
      <c r="I326" s="208" t="s">
        <v>2293</v>
      </c>
      <c r="J326">
        <v>20</v>
      </c>
    </row>
    <row r="327" spans="1:10" ht="24.95" customHeight="1" x14ac:dyDescent="0.35">
      <c r="A327" s="562">
        <v>108</v>
      </c>
      <c r="B327" s="134" t="s">
        <v>328</v>
      </c>
      <c r="C327" s="195" t="s">
        <v>2073</v>
      </c>
      <c r="D327" s="196" t="str">
        <f t="shared" ref="D327" si="210">+C327</f>
        <v>6,300.00 บาท</v>
      </c>
      <c r="E327" s="177" t="s">
        <v>8</v>
      </c>
      <c r="F327" s="197" t="s">
        <v>133</v>
      </c>
      <c r="G327" s="197" t="str">
        <f>F327</f>
        <v>ศรีสัชออยล์</v>
      </c>
      <c r="H327" s="177" t="s">
        <v>121</v>
      </c>
      <c r="I327" s="198" t="s">
        <v>2294</v>
      </c>
    </row>
    <row r="328" spans="1:10" ht="24.95" customHeight="1" x14ac:dyDescent="0.35">
      <c r="A328" s="199"/>
      <c r="B328" s="209" t="s">
        <v>329</v>
      </c>
      <c r="C328" s="201"/>
      <c r="D328" s="202"/>
      <c r="E328" s="20"/>
      <c r="F328" s="203" t="s">
        <v>42</v>
      </c>
      <c r="G328" s="203" t="s">
        <v>132</v>
      </c>
      <c r="H328" s="20"/>
      <c r="I328" s="204" t="s">
        <v>116</v>
      </c>
    </row>
    <row r="329" spans="1:10" ht="24.95" customHeight="1" x14ac:dyDescent="0.35">
      <c r="A329" s="563"/>
      <c r="B329" s="129"/>
      <c r="C329" s="205"/>
      <c r="D329" s="206"/>
      <c r="E329" s="129"/>
      <c r="F329" s="207" t="str">
        <f t="shared" ref="F329" si="211">+D327</f>
        <v>6,300.00 บาท</v>
      </c>
      <c r="G329" s="207" t="str">
        <f t="shared" ref="G329:G330" si="212">F329</f>
        <v>6,300.00 บาท</v>
      </c>
      <c r="H329" s="129"/>
      <c r="I329" s="208" t="s">
        <v>2293</v>
      </c>
      <c r="J329">
        <v>20</v>
      </c>
    </row>
    <row r="330" spans="1:10" ht="24.95" customHeight="1" x14ac:dyDescent="0.35">
      <c r="A330" s="562">
        <v>109</v>
      </c>
      <c r="B330" s="134" t="s">
        <v>2252</v>
      </c>
      <c r="C330" s="195" t="s">
        <v>308</v>
      </c>
      <c r="D330" s="196" t="str">
        <f t="shared" ref="D330" si="213">+C330</f>
        <v>1,100.00 บาท</v>
      </c>
      <c r="E330" s="177" t="s">
        <v>8</v>
      </c>
      <c r="F330" s="197" t="s">
        <v>324</v>
      </c>
      <c r="G330" s="197" t="str">
        <f t="shared" si="212"/>
        <v>แสตมป์ การช่าง</v>
      </c>
      <c r="H330" s="177" t="s">
        <v>121</v>
      </c>
      <c r="I330" s="198" t="s">
        <v>2295</v>
      </c>
    </row>
    <row r="331" spans="1:10" ht="24.95" customHeight="1" x14ac:dyDescent="0.35">
      <c r="A331" s="199"/>
      <c r="B331" s="209" t="s">
        <v>442</v>
      </c>
      <c r="C331" s="201"/>
      <c r="D331" s="202"/>
      <c r="E331" s="20"/>
      <c r="F331" s="203" t="s">
        <v>42</v>
      </c>
      <c r="G331" s="203" t="s">
        <v>132</v>
      </c>
      <c r="H331" s="20"/>
      <c r="I331" s="204" t="s">
        <v>116</v>
      </c>
    </row>
    <row r="332" spans="1:10" ht="24.95" customHeight="1" x14ac:dyDescent="0.35">
      <c r="A332" s="563"/>
      <c r="B332" s="129"/>
      <c r="C332" s="205"/>
      <c r="D332" s="206"/>
      <c r="E332" s="129"/>
      <c r="F332" s="207" t="str">
        <f t="shared" ref="F332" si="214">+D330</f>
        <v>1,100.00 บาท</v>
      </c>
      <c r="G332" s="207" t="str">
        <f>F332</f>
        <v>1,100.00 บาท</v>
      </c>
      <c r="H332" s="129"/>
      <c r="I332" s="208" t="s">
        <v>2293</v>
      </c>
      <c r="J332">
        <v>20</v>
      </c>
    </row>
    <row r="333" spans="1:10" ht="24.95" customHeight="1" x14ac:dyDescent="0.35">
      <c r="A333" s="562">
        <v>110</v>
      </c>
      <c r="B333" s="134" t="s">
        <v>2254</v>
      </c>
      <c r="C333" s="195" t="s">
        <v>219</v>
      </c>
      <c r="D333" s="196" t="str">
        <f t="shared" ref="D333" si="215">+C333</f>
        <v>200.00 บาท</v>
      </c>
      <c r="E333" s="177" t="s">
        <v>8</v>
      </c>
      <c r="F333" s="197" t="s">
        <v>133</v>
      </c>
      <c r="G333" s="197" t="str">
        <f>F333</f>
        <v>ศรีสัชออยล์</v>
      </c>
      <c r="H333" s="177" t="s">
        <v>121</v>
      </c>
      <c r="I333" s="198" t="s">
        <v>2296</v>
      </c>
    </row>
    <row r="334" spans="1:10" ht="24.95" customHeight="1" x14ac:dyDescent="0.35">
      <c r="A334" s="199"/>
      <c r="B334" s="209" t="s">
        <v>135</v>
      </c>
      <c r="C334" s="201"/>
      <c r="D334" s="202"/>
      <c r="E334" s="20"/>
      <c r="F334" s="203" t="s">
        <v>42</v>
      </c>
      <c r="G334" s="203" t="s">
        <v>132</v>
      </c>
      <c r="H334" s="20"/>
      <c r="I334" s="204" t="s">
        <v>116</v>
      </c>
    </row>
    <row r="335" spans="1:10" ht="24.95" customHeight="1" x14ac:dyDescent="0.35">
      <c r="A335" s="563"/>
      <c r="B335" s="129"/>
      <c r="C335" s="205"/>
      <c r="D335" s="206"/>
      <c r="E335" s="129"/>
      <c r="F335" s="207" t="str">
        <f t="shared" ref="F335" si="216">+D333</f>
        <v>200.00 บาท</v>
      </c>
      <c r="G335" s="207" t="str">
        <f>F335</f>
        <v>200.00 บาท</v>
      </c>
      <c r="H335" s="129"/>
      <c r="I335" s="208" t="s">
        <v>2297</v>
      </c>
      <c r="J335">
        <v>22</v>
      </c>
    </row>
    <row r="336" spans="1:10" ht="24.95" customHeight="1" x14ac:dyDescent="0.35">
      <c r="A336" s="562">
        <v>111</v>
      </c>
      <c r="B336" s="134" t="s">
        <v>2248</v>
      </c>
      <c r="C336" s="195" t="s">
        <v>416</v>
      </c>
      <c r="D336" s="196" t="str">
        <f t="shared" ref="D336" si="217">+C336</f>
        <v>900.00 บาท</v>
      </c>
      <c r="E336" s="177" t="s">
        <v>8</v>
      </c>
      <c r="F336" s="197" t="s">
        <v>323</v>
      </c>
      <c r="G336" s="197" t="str">
        <f t="shared" ref="G336" si="218">F336</f>
        <v>สมประสงค์การช่าง</v>
      </c>
      <c r="H336" s="177" t="s">
        <v>121</v>
      </c>
      <c r="I336" s="198" t="s">
        <v>2298</v>
      </c>
    </row>
    <row r="337" spans="1:10" ht="24.95" customHeight="1" x14ac:dyDescent="0.35">
      <c r="A337" s="199"/>
      <c r="B337" s="209" t="s">
        <v>449</v>
      </c>
      <c r="C337" s="201"/>
      <c r="D337" s="202"/>
      <c r="E337" s="20"/>
      <c r="F337" s="203" t="s">
        <v>42</v>
      </c>
      <c r="G337" s="203" t="s">
        <v>132</v>
      </c>
      <c r="H337" s="20"/>
      <c r="I337" s="204" t="s">
        <v>116</v>
      </c>
    </row>
    <row r="338" spans="1:10" ht="24.95" customHeight="1" x14ac:dyDescent="0.35">
      <c r="A338" s="563"/>
      <c r="B338" s="129"/>
      <c r="C338" s="205"/>
      <c r="D338" s="206"/>
      <c r="E338" s="129"/>
      <c r="F338" s="207" t="str">
        <f t="shared" ref="F338" si="219">+D336</f>
        <v>900.00 บาท</v>
      </c>
      <c r="G338" s="207" t="str">
        <f>F338</f>
        <v>900.00 บาท</v>
      </c>
      <c r="H338" s="129"/>
      <c r="I338" s="208" t="s">
        <v>2297</v>
      </c>
      <c r="J338">
        <v>22</v>
      </c>
    </row>
    <row r="339" spans="1:10" ht="24.95" customHeight="1" x14ac:dyDescent="0.35">
      <c r="A339" s="562">
        <v>112</v>
      </c>
      <c r="B339" s="134" t="s">
        <v>2252</v>
      </c>
      <c r="C339" s="195" t="s">
        <v>608</v>
      </c>
      <c r="D339" s="196" t="str">
        <f t="shared" ref="D339" si="220">+C339</f>
        <v>2,100.00 บาท</v>
      </c>
      <c r="E339" s="177" t="s">
        <v>8</v>
      </c>
      <c r="F339" s="197" t="s">
        <v>324</v>
      </c>
      <c r="G339" s="197" t="str">
        <f>F339</f>
        <v>แสตมป์ การช่าง</v>
      </c>
      <c r="H339" s="177" t="s">
        <v>121</v>
      </c>
      <c r="I339" s="198" t="s">
        <v>2299</v>
      </c>
    </row>
    <row r="340" spans="1:10" ht="24.95" customHeight="1" x14ac:dyDescent="0.35">
      <c r="A340" s="199"/>
      <c r="B340" s="209" t="s">
        <v>439</v>
      </c>
      <c r="C340" s="201"/>
      <c r="D340" s="202"/>
      <c r="E340" s="20"/>
      <c r="F340" s="203" t="s">
        <v>42</v>
      </c>
      <c r="G340" s="203" t="s">
        <v>132</v>
      </c>
      <c r="H340" s="20"/>
      <c r="I340" s="204" t="s">
        <v>116</v>
      </c>
    </row>
    <row r="341" spans="1:10" ht="24.95" customHeight="1" x14ac:dyDescent="0.35">
      <c r="A341" s="563"/>
      <c r="B341" s="129"/>
      <c r="C341" s="205"/>
      <c r="D341" s="206"/>
      <c r="E341" s="129"/>
      <c r="F341" s="207" t="str">
        <f t="shared" ref="F341" si="221">+D339</f>
        <v>2,100.00 บาท</v>
      </c>
      <c r="G341" s="207" t="str">
        <f>F341</f>
        <v>2,100.00 บาท</v>
      </c>
      <c r="H341" s="129"/>
      <c r="I341" s="208" t="s">
        <v>2300</v>
      </c>
      <c r="J341">
        <v>23</v>
      </c>
    </row>
    <row r="342" spans="1:10" ht="24.95" customHeight="1" x14ac:dyDescent="0.35">
      <c r="A342" s="562">
        <v>113</v>
      </c>
      <c r="B342" s="134" t="s">
        <v>297</v>
      </c>
      <c r="C342" s="195" t="s">
        <v>2301</v>
      </c>
      <c r="D342" s="196" t="str">
        <f t="shared" ref="D342" si="222">+C342</f>
        <v>2,901.00 บาท</v>
      </c>
      <c r="E342" s="177" t="s">
        <v>8</v>
      </c>
      <c r="F342" s="197" t="s">
        <v>133</v>
      </c>
      <c r="G342" s="197" t="str">
        <f>F342</f>
        <v>ศรีสัชออยล์</v>
      </c>
      <c r="H342" s="177" t="s">
        <v>121</v>
      </c>
      <c r="I342" s="198" t="s">
        <v>2302</v>
      </c>
    </row>
    <row r="343" spans="1:10" ht="24.95" customHeight="1" x14ac:dyDescent="0.35">
      <c r="A343" s="199"/>
      <c r="B343" s="209" t="s">
        <v>507</v>
      </c>
      <c r="C343" s="201"/>
      <c r="D343" s="202"/>
      <c r="E343" s="20"/>
      <c r="F343" s="203" t="s">
        <v>42</v>
      </c>
      <c r="G343" s="203" t="s">
        <v>132</v>
      </c>
      <c r="H343" s="20"/>
      <c r="I343" s="204" t="s">
        <v>116</v>
      </c>
    </row>
    <row r="344" spans="1:10" ht="24.95" customHeight="1" x14ac:dyDescent="0.35">
      <c r="A344" s="563"/>
      <c r="B344" s="129"/>
      <c r="C344" s="205"/>
      <c r="D344" s="206"/>
      <c r="E344" s="129"/>
      <c r="F344" s="207" t="str">
        <f t="shared" ref="F344" si="223">+D342</f>
        <v>2,901.00 บาท</v>
      </c>
      <c r="G344" s="207" t="str">
        <f t="shared" ref="G344" si="224">F344</f>
        <v>2,901.00 บาท</v>
      </c>
      <c r="H344" s="129"/>
      <c r="I344" s="208" t="s">
        <v>2300</v>
      </c>
      <c r="J344">
        <v>23</v>
      </c>
    </row>
    <row r="345" spans="1:10" ht="24.95" customHeight="1" x14ac:dyDescent="0.35">
      <c r="A345" s="562">
        <v>114</v>
      </c>
      <c r="B345" s="134" t="s">
        <v>2303</v>
      </c>
      <c r="C345" s="195" t="s">
        <v>2304</v>
      </c>
      <c r="D345" s="196" t="str">
        <f t="shared" ref="D345" si="225">+C345</f>
        <v>8.340.00 บาท</v>
      </c>
      <c r="E345" s="177" t="s">
        <v>8</v>
      </c>
      <c r="F345" s="197" t="s">
        <v>133</v>
      </c>
      <c r="G345" s="197" t="str">
        <f>F345</f>
        <v>ศรีสัชออยล์</v>
      </c>
      <c r="H345" s="177" t="s">
        <v>121</v>
      </c>
      <c r="I345" s="198" t="s">
        <v>2305</v>
      </c>
    </row>
    <row r="346" spans="1:10" ht="24.95" customHeight="1" x14ac:dyDescent="0.35">
      <c r="A346" s="199"/>
      <c r="B346" s="209" t="s">
        <v>2306</v>
      </c>
      <c r="C346" s="201"/>
      <c r="D346" s="202"/>
      <c r="E346" s="20"/>
      <c r="F346" s="203" t="s">
        <v>42</v>
      </c>
      <c r="G346" s="203" t="s">
        <v>132</v>
      </c>
      <c r="H346" s="20"/>
      <c r="I346" s="204" t="s">
        <v>116</v>
      </c>
    </row>
    <row r="347" spans="1:10" ht="24.95" customHeight="1" x14ac:dyDescent="0.35">
      <c r="A347" s="563"/>
      <c r="B347" s="129"/>
      <c r="C347" s="205"/>
      <c r="D347" s="206"/>
      <c r="E347" s="129"/>
      <c r="F347" s="207" t="str">
        <f t="shared" ref="F347" si="226">+D345</f>
        <v>8.340.00 บาท</v>
      </c>
      <c r="G347" s="207" t="str">
        <f>F347</f>
        <v>8.340.00 บาท</v>
      </c>
      <c r="H347" s="129"/>
      <c r="I347" s="208" t="s">
        <v>2300</v>
      </c>
      <c r="J347">
        <v>23</v>
      </c>
    </row>
    <row r="348" spans="1:10" ht="24.95" customHeight="1" x14ac:dyDescent="0.35">
      <c r="A348" s="562">
        <v>115</v>
      </c>
      <c r="B348" s="134" t="s">
        <v>328</v>
      </c>
      <c r="C348" s="195" t="s">
        <v>2307</v>
      </c>
      <c r="D348" s="196" t="str">
        <f t="shared" ref="D348" si="227">+C348</f>
        <v>6,520.00 บาท</v>
      </c>
      <c r="E348" s="177" t="s">
        <v>8</v>
      </c>
      <c r="F348" s="197" t="s">
        <v>133</v>
      </c>
      <c r="G348" s="197" t="str">
        <f>F348</f>
        <v>ศรีสัชออยล์</v>
      </c>
      <c r="H348" s="177" t="s">
        <v>121</v>
      </c>
      <c r="I348" s="198" t="s">
        <v>2308</v>
      </c>
    </row>
    <row r="349" spans="1:10" ht="24.95" customHeight="1" x14ac:dyDescent="0.35">
      <c r="A349" s="199"/>
      <c r="B349" s="209" t="s">
        <v>134</v>
      </c>
      <c r="C349" s="201"/>
      <c r="D349" s="202"/>
      <c r="E349" s="20"/>
      <c r="F349" s="203" t="s">
        <v>42</v>
      </c>
      <c r="G349" s="203" t="s">
        <v>132</v>
      </c>
      <c r="H349" s="20"/>
      <c r="I349" s="204" t="s">
        <v>116</v>
      </c>
    </row>
    <row r="350" spans="1:10" ht="24.95" customHeight="1" x14ac:dyDescent="0.35">
      <c r="A350" s="563"/>
      <c r="B350" s="129"/>
      <c r="C350" s="205"/>
      <c r="D350" s="206"/>
      <c r="E350" s="129"/>
      <c r="F350" s="207" t="str">
        <f t="shared" ref="F350" si="228">+D348</f>
        <v>6,520.00 บาท</v>
      </c>
      <c r="G350" s="207" t="str">
        <f t="shared" ref="G350" si="229">F350</f>
        <v>6,520.00 บาท</v>
      </c>
      <c r="H350" s="129"/>
      <c r="I350" s="208" t="s">
        <v>2300</v>
      </c>
      <c r="J350">
        <v>23</v>
      </c>
    </row>
    <row r="351" spans="1:10" ht="24.95" customHeight="1" x14ac:dyDescent="0.35">
      <c r="A351" s="562">
        <v>116</v>
      </c>
      <c r="B351" s="134" t="s">
        <v>2242</v>
      </c>
      <c r="C351" s="195" t="s">
        <v>2309</v>
      </c>
      <c r="D351" s="196" t="str">
        <f t="shared" ref="D351" si="230">+C351</f>
        <v>7,020.00 บาท</v>
      </c>
      <c r="E351" s="177" t="s">
        <v>8</v>
      </c>
      <c r="F351" s="197" t="s">
        <v>2310</v>
      </c>
      <c r="G351" s="197" t="str">
        <f>F351</f>
        <v>บ.ยันม่าร์ อุตรดิตถ์ จำกัด</v>
      </c>
      <c r="H351" s="177" t="s">
        <v>121</v>
      </c>
      <c r="I351" s="198" t="s">
        <v>2311</v>
      </c>
    </row>
    <row r="352" spans="1:10" ht="24.95" customHeight="1" x14ac:dyDescent="0.35">
      <c r="A352" s="199"/>
      <c r="B352" s="209" t="s">
        <v>665</v>
      </c>
      <c r="C352" s="201"/>
      <c r="D352" s="202"/>
      <c r="E352" s="20"/>
      <c r="F352" s="203" t="s">
        <v>42</v>
      </c>
      <c r="G352" s="203" t="s">
        <v>132</v>
      </c>
      <c r="H352" s="20"/>
      <c r="I352" s="204" t="s">
        <v>116</v>
      </c>
    </row>
    <row r="353" spans="1:10" ht="24.95" customHeight="1" x14ac:dyDescent="0.35">
      <c r="A353" s="563"/>
      <c r="B353" s="129"/>
      <c r="C353" s="205"/>
      <c r="D353" s="206"/>
      <c r="E353" s="129"/>
      <c r="F353" s="207" t="str">
        <f t="shared" ref="F353" si="231">+D351</f>
        <v>7,020.00 บาท</v>
      </c>
      <c r="G353" s="207" t="str">
        <f>F353</f>
        <v>7,020.00 บาท</v>
      </c>
      <c r="H353" s="129"/>
      <c r="I353" s="208" t="s">
        <v>2312</v>
      </c>
      <c r="J353">
        <v>23</v>
      </c>
    </row>
    <row r="354" spans="1:10" ht="24.95" customHeight="1" x14ac:dyDescent="0.35">
      <c r="A354" s="562">
        <v>117</v>
      </c>
      <c r="B354" s="134" t="s">
        <v>2244</v>
      </c>
      <c r="C354" s="195" t="s">
        <v>2073</v>
      </c>
      <c r="D354" s="196" t="str">
        <f t="shared" ref="D354" si="232">+C354</f>
        <v>6,300.00 บาท</v>
      </c>
      <c r="E354" s="177" t="s">
        <v>8</v>
      </c>
      <c r="F354" s="197" t="s">
        <v>133</v>
      </c>
      <c r="G354" s="197" t="str">
        <f>F354</f>
        <v>ศรีสัชออยล์</v>
      </c>
      <c r="H354" s="177" t="s">
        <v>121</v>
      </c>
      <c r="I354" s="198" t="s">
        <v>2313</v>
      </c>
    </row>
    <row r="355" spans="1:10" ht="24.95" customHeight="1" x14ac:dyDescent="0.35">
      <c r="A355" s="199"/>
      <c r="B355" s="209" t="s">
        <v>358</v>
      </c>
      <c r="C355" s="201"/>
      <c r="D355" s="202"/>
      <c r="E355" s="20"/>
      <c r="F355" s="203" t="s">
        <v>42</v>
      </c>
      <c r="G355" s="203" t="s">
        <v>132</v>
      </c>
      <c r="H355" s="20"/>
      <c r="I355" s="204" t="s">
        <v>116</v>
      </c>
    </row>
    <row r="356" spans="1:10" ht="24.95" customHeight="1" x14ac:dyDescent="0.35">
      <c r="A356" s="563"/>
      <c r="B356" s="129"/>
      <c r="C356" s="205"/>
      <c r="D356" s="206"/>
      <c r="E356" s="129"/>
      <c r="F356" s="207" t="str">
        <f t="shared" ref="F356" si="233">+D354</f>
        <v>6,300.00 บาท</v>
      </c>
      <c r="G356" s="207" t="str">
        <f>F356</f>
        <v>6,300.00 บาท</v>
      </c>
      <c r="H356" s="129"/>
      <c r="I356" s="208" t="s">
        <v>2300</v>
      </c>
      <c r="J356">
        <v>23</v>
      </c>
    </row>
    <row r="357" spans="1:10" ht="24.95" customHeight="1" x14ac:dyDescent="0.35">
      <c r="A357" s="562">
        <v>118</v>
      </c>
      <c r="B357" s="134" t="s">
        <v>2244</v>
      </c>
      <c r="C357" s="195" t="s">
        <v>2314</v>
      </c>
      <c r="D357" s="196" t="str">
        <f t="shared" ref="D357" si="234">+C357</f>
        <v>7,180.00 บาท</v>
      </c>
      <c r="E357" s="177" t="s">
        <v>8</v>
      </c>
      <c r="F357" s="197" t="s">
        <v>133</v>
      </c>
      <c r="G357" s="197" t="str">
        <f>F357</f>
        <v>ศรีสัชออยล์</v>
      </c>
      <c r="H357" s="177" t="s">
        <v>121</v>
      </c>
      <c r="I357" s="198" t="s">
        <v>2315</v>
      </c>
    </row>
    <row r="358" spans="1:10" ht="24.95" customHeight="1" x14ac:dyDescent="0.35">
      <c r="A358" s="199"/>
      <c r="B358" s="209" t="s">
        <v>433</v>
      </c>
      <c r="C358" s="201"/>
      <c r="D358" s="202"/>
      <c r="E358" s="20"/>
      <c r="F358" s="203" t="s">
        <v>42</v>
      </c>
      <c r="G358" s="203" t="s">
        <v>132</v>
      </c>
      <c r="H358" s="20"/>
      <c r="I358" s="204" t="s">
        <v>116</v>
      </c>
    </row>
    <row r="359" spans="1:10" ht="24.95" customHeight="1" x14ac:dyDescent="0.35">
      <c r="A359" s="563"/>
      <c r="B359" s="129"/>
      <c r="C359" s="205"/>
      <c r="D359" s="206"/>
      <c r="E359" s="129"/>
      <c r="F359" s="207" t="str">
        <f t="shared" ref="F359" si="235">+D357</f>
        <v>7,180.00 บาท</v>
      </c>
      <c r="G359" s="207" t="str">
        <f>F359</f>
        <v>7,180.00 บาท</v>
      </c>
      <c r="H359" s="129"/>
      <c r="I359" s="208" t="s">
        <v>2300</v>
      </c>
      <c r="J359">
        <v>23</v>
      </c>
    </row>
    <row r="360" spans="1:10" ht="24.95" customHeight="1" x14ac:dyDescent="0.35">
      <c r="A360" s="562">
        <v>119</v>
      </c>
      <c r="B360" s="134" t="s">
        <v>2316</v>
      </c>
      <c r="C360" s="195" t="s">
        <v>2317</v>
      </c>
      <c r="D360" s="196" t="str">
        <f t="shared" ref="D360" si="236">+C360</f>
        <v>380.00 บาท</v>
      </c>
      <c r="E360" s="177" t="s">
        <v>8</v>
      </c>
      <c r="F360" s="197" t="s">
        <v>2318</v>
      </c>
      <c r="G360" s="197" t="str">
        <f t="shared" ref="G360" si="237">F360</f>
        <v>ร้านรุ่งเรืองยนต์</v>
      </c>
      <c r="H360" s="177" t="s">
        <v>121</v>
      </c>
      <c r="I360" s="198" t="s">
        <v>550</v>
      </c>
    </row>
    <row r="361" spans="1:10" ht="24.95" customHeight="1" x14ac:dyDescent="0.35">
      <c r="A361" s="199"/>
      <c r="B361" s="209" t="s">
        <v>509</v>
      </c>
      <c r="C361" s="201"/>
      <c r="D361" s="202"/>
      <c r="E361" s="20"/>
      <c r="F361" s="203" t="s">
        <v>42</v>
      </c>
      <c r="G361" s="203" t="s">
        <v>132</v>
      </c>
      <c r="H361" s="20"/>
      <c r="I361" s="204" t="s">
        <v>116</v>
      </c>
    </row>
    <row r="362" spans="1:10" ht="24.95" customHeight="1" x14ac:dyDescent="0.35">
      <c r="A362" s="563"/>
      <c r="B362" s="129"/>
      <c r="C362" s="205"/>
      <c r="D362" s="206"/>
      <c r="E362" s="129"/>
      <c r="F362" s="207" t="str">
        <f t="shared" ref="F362" si="238">+D360</f>
        <v>380.00 บาท</v>
      </c>
      <c r="G362" s="207" t="str">
        <f t="shared" ref="G362" si="239">F362</f>
        <v>380.00 บาท</v>
      </c>
      <c r="H362" s="129"/>
      <c r="I362" s="208" t="s">
        <v>2300</v>
      </c>
      <c r="J362">
        <v>23</v>
      </c>
    </row>
    <row r="363" spans="1:10" ht="24.95" customHeight="1" x14ac:dyDescent="0.35">
      <c r="A363" s="562">
        <v>120</v>
      </c>
      <c r="B363" s="134" t="s">
        <v>131</v>
      </c>
      <c r="C363" s="195" t="s">
        <v>318</v>
      </c>
      <c r="D363" s="196" t="str">
        <f t="shared" ref="D363" si="240">+C363</f>
        <v>560.00 บาท</v>
      </c>
      <c r="E363" s="177" t="s">
        <v>8</v>
      </c>
      <c r="F363" s="197" t="s">
        <v>322</v>
      </c>
      <c r="G363" s="197" t="str">
        <f>F363</f>
        <v>สุนทรวัสดุก่อสร้าง</v>
      </c>
      <c r="H363" s="177" t="s">
        <v>121</v>
      </c>
      <c r="I363" s="198" t="s">
        <v>1707</v>
      </c>
    </row>
    <row r="364" spans="1:10" ht="24.95" customHeight="1" x14ac:dyDescent="0.35">
      <c r="A364" s="199"/>
      <c r="B364" s="209" t="s">
        <v>481</v>
      </c>
      <c r="C364" s="201"/>
      <c r="D364" s="202"/>
      <c r="E364" s="20"/>
      <c r="F364" s="203" t="s">
        <v>42</v>
      </c>
      <c r="G364" s="203" t="s">
        <v>132</v>
      </c>
      <c r="H364" s="20"/>
      <c r="I364" s="204" t="s">
        <v>116</v>
      </c>
    </row>
    <row r="365" spans="1:10" ht="24.95" customHeight="1" x14ac:dyDescent="0.35">
      <c r="A365" s="563"/>
      <c r="B365" s="129"/>
      <c r="C365" s="205"/>
      <c r="D365" s="206"/>
      <c r="E365" s="129"/>
      <c r="F365" s="207" t="str">
        <f t="shared" ref="F365" si="241">+D363</f>
        <v>560.00 บาท</v>
      </c>
      <c r="G365" s="207" t="str">
        <f>F365</f>
        <v>560.00 บาท</v>
      </c>
      <c r="H365" s="129"/>
      <c r="I365" s="208" t="s">
        <v>2300</v>
      </c>
      <c r="J365">
        <v>23</v>
      </c>
    </row>
    <row r="366" spans="1:10" ht="24.95" customHeight="1" x14ac:dyDescent="0.35">
      <c r="A366" s="562">
        <v>121</v>
      </c>
      <c r="B366" s="134" t="s">
        <v>2319</v>
      </c>
      <c r="C366" s="195" t="s">
        <v>2320</v>
      </c>
      <c r="D366" s="196" t="str">
        <f t="shared" ref="D366" si="242">+C366</f>
        <v>31,880.00 บาท</v>
      </c>
      <c r="E366" s="177" t="s">
        <v>8</v>
      </c>
      <c r="F366" s="197" t="s">
        <v>2321</v>
      </c>
      <c r="G366" s="197" t="str">
        <f t="shared" ref="G366" si="243">F366</f>
        <v>หจก.ลิ้มเจริญยางยานต์</v>
      </c>
      <c r="H366" s="177" t="s">
        <v>121</v>
      </c>
      <c r="I366" s="198" t="s">
        <v>2322</v>
      </c>
    </row>
    <row r="367" spans="1:10" ht="24.95" customHeight="1" x14ac:dyDescent="0.35">
      <c r="A367" s="199"/>
      <c r="B367" s="209" t="s">
        <v>433</v>
      </c>
      <c r="C367" s="201"/>
      <c r="D367" s="202"/>
      <c r="E367" s="20"/>
      <c r="F367" s="203" t="s">
        <v>42</v>
      </c>
      <c r="G367" s="203" t="s">
        <v>132</v>
      </c>
      <c r="H367" s="20"/>
      <c r="I367" s="204" t="s">
        <v>116</v>
      </c>
    </row>
    <row r="368" spans="1:10" ht="24.95" customHeight="1" x14ac:dyDescent="0.35">
      <c r="A368" s="563"/>
      <c r="B368" s="129"/>
      <c r="C368" s="205"/>
      <c r="D368" s="206"/>
      <c r="E368" s="129"/>
      <c r="F368" s="207" t="str">
        <f t="shared" ref="F368" si="244">+D366</f>
        <v>31,880.00 บาท</v>
      </c>
      <c r="G368" s="207" t="str">
        <f>F368</f>
        <v>31,880.00 บาท</v>
      </c>
      <c r="H368" s="129"/>
      <c r="I368" s="208" t="s">
        <v>2300</v>
      </c>
      <c r="J368">
        <v>23</v>
      </c>
    </row>
    <row r="369" spans="1:10" ht="24.95" customHeight="1" x14ac:dyDescent="0.35">
      <c r="A369" s="562">
        <v>122</v>
      </c>
      <c r="B369" s="134" t="s">
        <v>2146</v>
      </c>
      <c r="C369" s="195" t="s">
        <v>2323</v>
      </c>
      <c r="D369" s="196" t="str">
        <f>+C369</f>
        <v>7,944.75 บาท</v>
      </c>
      <c r="E369" s="177" t="s">
        <v>8</v>
      </c>
      <c r="F369" s="197" t="s">
        <v>504</v>
      </c>
      <c r="G369" s="197" t="str">
        <f>F369</f>
        <v>หจก.ยศรัล</v>
      </c>
      <c r="H369" s="177" t="s">
        <v>121</v>
      </c>
      <c r="I369" s="198" t="s">
        <v>2324</v>
      </c>
    </row>
    <row r="370" spans="1:10" ht="24.95" customHeight="1" x14ac:dyDescent="0.35">
      <c r="A370" s="199"/>
      <c r="B370" s="209" t="s">
        <v>433</v>
      </c>
      <c r="C370" s="201"/>
      <c r="D370" s="202" t="s">
        <v>124</v>
      </c>
      <c r="E370" s="20"/>
      <c r="F370" s="203" t="s">
        <v>42</v>
      </c>
      <c r="G370" s="203" t="s">
        <v>132</v>
      </c>
      <c r="H370" s="20"/>
      <c r="I370" s="204" t="s">
        <v>116</v>
      </c>
    </row>
    <row r="371" spans="1:10" ht="24.95" customHeight="1" x14ac:dyDescent="0.35">
      <c r="A371" s="563"/>
      <c r="B371" s="129"/>
      <c r="C371" s="205"/>
      <c r="D371" s="206"/>
      <c r="E371" s="129"/>
      <c r="F371" s="207" t="str">
        <f>+D369</f>
        <v>7,944.75 บาท</v>
      </c>
      <c r="G371" s="207" t="str">
        <f>F371</f>
        <v>7,944.75 บาท</v>
      </c>
      <c r="H371" s="129"/>
      <c r="I371" s="208" t="s">
        <v>2325</v>
      </c>
      <c r="J371">
        <v>24</v>
      </c>
    </row>
    <row r="372" spans="1:10" ht="24.95" customHeight="1" x14ac:dyDescent="0.35">
      <c r="A372" s="562">
        <v>123</v>
      </c>
      <c r="B372" s="134" t="s">
        <v>448</v>
      </c>
      <c r="C372" s="195" t="s">
        <v>2326</v>
      </c>
      <c r="D372" s="196" t="str">
        <f>+C372</f>
        <v>16,640.00 บาท</v>
      </c>
      <c r="E372" s="177" t="s">
        <v>8</v>
      </c>
      <c r="F372" s="197" t="s">
        <v>505</v>
      </c>
      <c r="G372" s="197" t="str">
        <f>F372</f>
        <v>อู่ช่างเกตุ</v>
      </c>
      <c r="H372" s="177" t="s">
        <v>121</v>
      </c>
      <c r="I372" s="198" t="s">
        <v>2327</v>
      </c>
    </row>
    <row r="373" spans="1:10" ht="24.95" customHeight="1" x14ac:dyDescent="0.35">
      <c r="A373" s="199"/>
      <c r="B373" s="209" t="s">
        <v>449</v>
      </c>
      <c r="C373" s="201"/>
      <c r="D373" s="202"/>
      <c r="E373" s="20"/>
      <c r="F373" s="203" t="s">
        <v>42</v>
      </c>
      <c r="G373" s="203" t="s">
        <v>132</v>
      </c>
      <c r="H373" s="20"/>
      <c r="I373" s="204" t="s">
        <v>116</v>
      </c>
    </row>
    <row r="374" spans="1:10" ht="24.95" customHeight="1" x14ac:dyDescent="0.35">
      <c r="A374" s="563"/>
      <c r="B374" s="129"/>
      <c r="C374" s="205"/>
      <c r="D374" s="206"/>
      <c r="E374" s="129"/>
      <c r="F374" s="207" t="str">
        <f>+D372</f>
        <v>16,640.00 บาท</v>
      </c>
      <c r="G374" s="207" t="str">
        <f>F374</f>
        <v>16,640.00 บาท</v>
      </c>
      <c r="H374" s="129"/>
      <c r="I374" s="208" t="s">
        <v>2325</v>
      </c>
      <c r="J374">
        <v>24</v>
      </c>
    </row>
    <row r="375" spans="1:10" ht="24.95" customHeight="1" x14ac:dyDescent="0.35">
      <c r="A375" s="562">
        <v>124</v>
      </c>
      <c r="B375" s="134" t="s">
        <v>448</v>
      </c>
      <c r="C375" s="195" t="s">
        <v>2328</v>
      </c>
      <c r="D375" s="196" t="str">
        <f t="shared" ref="D375" si="245">+C375</f>
        <v>17,367.17 บาท</v>
      </c>
      <c r="E375" s="177" t="s">
        <v>8</v>
      </c>
      <c r="F375" s="197" t="s">
        <v>505</v>
      </c>
      <c r="G375" s="197" t="str">
        <f>+F375</f>
        <v>อู่ช่างเกตุ</v>
      </c>
      <c r="H375" s="177" t="s">
        <v>121</v>
      </c>
      <c r="I375" s="198" t="s">
        <v>2329</v>
      </c>
    </row>
    <row r="376" spans="1:10" ht="24.95" customHeight="1" x14ac:dyDescent="0.35">
      <c r="A376" s="199"/>
      <c r="B376" s="209" t="s">
        <v>2330</v>
      </c>
      <c r="C376" s="201"/>
      <c r="D376" s="202"/>
      <c r="E376" s="20"/>
      <c r="F376" s="203" t="s">
        <v>42</v>
      </c>
      <c r="G376" s="203" t="s">
        <v>132</v>
      </c>
      <c r="H376" s="20"/>
      <c r="I376" s="204" t="s">
        <v>116</v>
      </c>
    </row>
    <row r="377" spans="1:10" ht="24.95" customHeight="1" x14ac:dyDescent="0.35">
      <c r="A377" s="563"/>
      <c r="B377" s="129"/>
      <c r="C377" s="205"/>
      <c r="D377" s="206"/>
      <c r="E377" s="129"/>
      <c r="F377" s="207" t="str">
        <f t="shared" ref="F377" si="246">+D375</f>
        <v>17,367.17 บาท</v>
      </c>
      <c r="G377" s="207" t="str">
        <f>F377</f>
        <v>17,367.17 บาท</v>
      </c>
      <c r="H377" s="129"/>
      <c r="I377" s="208" t="s">
        <v>2325</v>
      </c>
      <c r="J377">
        <v>24</v>
      </c>
    </row>
    <row r="378" spans="1:10" ht="24.95" customHeight="1" x14ac:dyDescent="0.35">
      <c r="A378" s="562">
        <v>125</v>
      </c>
      <c r="B378" s="134" t="s">
        <v>131</v>
      </c>
      <c r="C378" s="195" t="s">
        <v>111</v>
      </c>
      <c r="D378" s="196" t="str">
        <f>+C378</f>
        <v>2,000.00 บาท</v>
      </c>
      <c r="E378" s="177" t="s">
        <v>8</v>
      </c>
      <c r="F378" s="197" t="s">
        <v>322</v>
      </c>
      <c r="G378" s="197" t="str">
        <f>F378</f>
        <v>สุนทรวัสดุก่อสร้าง</v>
      </c>
      <c r="H378" s="177" t="s">
        <v>121</v>
      </c>
      <c r="I378" s="198" t="s">
        <v>662</v>
      </c>
    </row>
    <row r="379" spans="1:10" ht="24.95" customHeight="1" x14ac:dyDescent="0.35">
      <c r="A379" s="199"/>
      <c r="B379" s="209" t="s">
        <v>2331</v>
      </c>
      <c r="C379" s="201"/>
      <c r="D379" s="202"/>
      <c r="E379" s="20"/>
      <c r="F379" s="203" t="s">
        <v>42</v>
      </c>
      <c r="G379" s="203" t="s">
        <v>132</v>
      </c>
      <c r="H379" s="20"/>
      <c r="I379" s="204" t="s">
        <v>116</v>
      </c>
    </row>
    <row r="380" spans="1:10" ht="24.95" customHeight="1" x14ac:dyDescent="0.35">
      <c r="A380" s="563"/>
      <c r="B380" s="129"/>
      <c r="C380" s="205"/>
      <c r="D380" s="206"/>
      <c r="E380" s="129"/>
      <c r="F380" s="207" t="str">
        <f>+D378</f>
        <v>2,000.00 บาท</v>
      </c>
      <c r="G380" s="207" t="str">
        <f>F380</f>
        <v>2,000.00 บาท</v>
      </c>
      <c r="H380" s="129"/>
      <c r="I380" s="208" t="s">
        <v>2332</v>
      </c>
      <c r="J380">
        <v>25</v>
      </c>
    </row>
    <row r="381" spans="1:10" ht="24.95" customHeight="1" x14ac:dyDescent="0.35">
      <c r="A381" s="562">
        <v>126</v>
      </c>
      <c r="B381" s="134" t="s">
        <v>131</v>
      </c>
      <c r="C381" s="195" t="s">
        <v>590</v>
      </c>
      <c r="D381" s="196" t="str">
        <f t="shared" ref="D381" si="247">+C381</f>
        <v>540.00 บาท</v>
      </c>
      <c r="E381" s="177" t="s">
        <v>8</v>
      </c>
      <c r="F381" s="197" t="s">
        <v>322</v>
      </c>
      <c r="G381" s="197" t="str">
        <f>F381</f>
        <v>สุนทรวัสดุก่อสร้าง</v>
      </c>
      <c r="H381" s="177" t="s">
        <v>121</v>
      </c>
      <c r="I381" s="198" t="s">
        <v>663</v>
      </c>
    </row>
    <row r="382" spans="1:10" ht="24.95" customHeight="1" x14ac:dyDescent="0.35">
      <c r="A382" s="199"/>
      <c r="B382" s="209" t="s">
        <v>601</v>
      </c>
      <c r="C382" s="201"/>
      <c r="D382" s="202"/>
      <c r="E382" s="20"/>
      <c r="F382" s="203" t="s">
        <v>42</v>
      </c>
      <c r="G382" s="203" t="s">
        <v>132</v>
      </c>
      <c r="H382" s="20"/>
      <c r="I382" s="204" t="s">
        <v>116</v>
      </c>
    </row>
    <row r="383" spans="1:10" ht="24.95" customHeight="1" x14ac:dyDescent="0.35">
      <c r="A383" s="563"/>
      <c r="B383" s="129"/>
      <c r="C383" s="205"/>
      <c r="D383" s="206"/>
      <c r="E383" s="129"/>
      <c r="F383" s="207" t="str">
        <f t="shared" ref="F383" si="248">+D381</f>
        <v>540.00 บาท</v>
      </c>
      <c r="G383" s="207" t="str">
        <f>F383</f>
        <v>540.00 บาท</v>
      </c>
      <c r="H383" s="129"/>
      <c r="I383" s="208" t="s">
        <v>2332</v>
      </c>
      <c r="J383">
        <v>25</v>
      </c>
    </row>
    <row r="384" spans="1:10" ht="24.95" customHeight="1" x14ac:dyDescent="0.35">
      <c r="A384" s="562">
        <v>127</v>
      </c>
      <c r="B384" s="134" t="s">
        <v>2242</v>
      </c>
      <c r="C384" s="195" t="s">
        <v>2073</v>
      </c>
      <c r="D384" s="196" t="str">
        <f t="shared" ref="D384" si="249">+C384</f>
        <v>6,300.00 บาท</v>
      </c>
      <c r="E384" s="177" t="s">
        <v>8</v>
      </c>
      <c r="F384" s="197" t="s">
        <v>133</v>
      </c>
      <c r="G384" s="197" t="str">
        <f t="shared" ref="G384" si="250">F384</f>
        <v>ศรีสัชออยล์</v>
      </c>
      <c r="H384" s="177" t="s">
        <v>121</v>
      </c>
      <c r="I384" s="198" t="s">
        <v>2333</v>
      </c>
    </row>
    <row r="385" spans="1:10" ht="24.95" customHeight="1" x14ac:dyDescent="0.35">
      <c r="A385" s="199"/>
      <c r="B385" s="209" t="s">
        <v>2334</v>
      </c>
      <c r="C385" s="201"/>
      <c r="D385" s="202"/>
      <c r="E385" s="20"/>
      <c r="F385" s="203" t="s">
        <v>42</v>
      </c>
      <c r="G385" s="203" t="s">
        <v>132</v>
      </c>
      <c r="H385" s="20"/>
      <c r="I385" s="204" t="s">
        <v>116</v>
      </c>
    </row>
    <row r="386" spans="1:10" ht="24.95" customHeight="1" x14ac:dyDescent="0.35">
      <c r="A386" s="563"/>
      <c r="B386" s="129"/>
      <c r="C386" s="205"/>
      <c r="D386" s="206"/>
      <c r="E386" s="129"/>
      <c r="F386" s="207" t="str">
        <f t="shared" ref="F386" si="251">+D384</f>
        <v>6,300.00 บาท</v>
      </c>
      <c r="G386" s="207" t="str">
        <f>F386</f>
        <v>6,300.00 บาท</v>
      </c>
      <c r="H386" s="129"/>
      <c r="I386" s="208" t="s">
        <v>2335</v>
      </c>
      <c r="J386">
        <v>26</v>
      </c>
    </row>
    <row r="387" spans="1:10" ht="24.95" customHeight="1" x14ac:dyDescent="0.35">
      <c r="A387" s="562">
        <v>128</v>
      </c>
      <c r="B387" s="134" t="s">
        <v>2242</v>
      </c>
      <c r="C387" s="195" t="s">
        <v>2073</v>
      </c>
      <c r="D387" s="196" t="str">
        <f t="shared" ref="D387" si="252">+C387</f>
        <v>6,300.00 บาท</v>
      </c>
      <c r="E387" s="177" t="s">
        <v>8</v>
      </c>
      <c r="F387" s="197" t="s">
        <v>133</v>
      </c>
      <c r="G387" s="197" t="str">
        <f t="shared" ref="G387" si="253">F387</f>
        <v>ศรีสัชออยล์</v>
      </c>
      <c r="H387" s="177" t="s">
        <v>121</v>
      </c>
      <c r="I387" s="198" t="s">
        <v>2336</v>
      </c>
    </row>
    <row r="388" spans="1:10" ht="24.95" customHeight="1" x14ac:dyDescent="0.35">
      <c r="A388" s="199"/>
      <c r="B388" s="209" t="s">
        <v>665</v>
      </c>
      <c r="C388" s="201"/>
      <c r="D388" s="202"/>
      <c r="E388" s="20"/>
      <c r="F388" s="203" t="s">
        <v>42</v>
      </c>
      <c r="G388" s="203" t="s">
        <v>132</v>
      </c>
      <c r="H388" s="20"/>
      <c r="I388" s="204" t="s">
        <v>116</v>
      </c>
    </row>
    <row r="389" spans="1:10" ht="24.95" customHeight="1" x14ac:dyDescent="0.35">
      <c r="A389" s="563"/>
      <c r="B389" s="129"/>
      <c r="C389" s="205"/>
      <c r="D389" s="206"/>
      <c r="E389" s="129"/>
      <c r="F389" s="207" t="str">
        <f t="shared" ref="F389" si="254">+D387</f>
        <v>6,300.00 บาท</v>
      </c>
      <c r="G389" s="207" t="str">
        <f t="shared" ref="G389" si="255">F389</f>
        <v>6,300.00 บาท</v>
      </c>
      <c r="H389" s="129"/>
      <c r="I389" s="208" t="s">
        <v>2335</v>
      </c>
      <c r="J389">
        <v>26</v>
      </c>
    </row>
    <row r="390" spans="1:10" ht="24.95" customHeight="1" x14ac:dyDescent="0.35">
      <c r="A390" s="562">
        <v>129</v>
      </c>
      <c r="B390" s="134" t="s">
        <v>297</v>
      </c>
      <c r="C390" s="195" t="s">
        <v>2337</v>
      </c>
      <c r="D390" s="196" t="str">
        <f>+C390</f>
        <v>2,205.00 บาท</v>
      </c>
      <c r="E390" s="177" t="s">
        <v>8</v>
      </c>
      <c r="F390" s="197" t="s">
        <v>133</v>
      </c>
      <c r="G390" s="197" t="str">
        <f>F390</f>
        <v>ศรีสัชออยล์</v>
      </c>
      <c r="H390" s="177" t="s">
        <v>121</v>
      </c>
      <c r="I390" s="198" t="s">
        <v>2338</v>
      </c>
    </row>
    <row r="391" spans="1:10" ht="24.95" customHeight="1" x14ac:dyDescent="0.35">
      <c r="A391" s="199"/>
      <c r="B391" s="209" t="s">
        <v>2292</v>
      </c>
      <c r="C391" s="201"/>
      <c r="D391" s="202"/>
      <c r="E391" s="20"/>
      <c r="F391" s="203" t="s">
        <v>42</v>
      </c>
      <c r="G391" s="203" t="s">
        <v>132</v>
      </c>
      <c r="H391" s="20"/>
      <c r="I391" s="204" t="s">
        <v>116</v>
      </c>
    </row>
    <row r="392" spans="1:10" ht="24.95" customHeight="1" x14ac:dyDescent="0.35">
      <c r="A392" s="563"/>
      <c r="B392" s="129"/>
      <c r="C392" s="205"/>
      <c r="D392" s="206"/>
      <c r="E392" s="129"/>
      <c r="F392" s="207" t="str">
        <f>+D390</f>
        <v>2,205.00 บาท</v>
      </c>
      <c r="G392" s="207" t="str">
        <f>F392</f>
        <v>2,205.00 บาท</v>
      </c>
      <c r="H392" s="129"/>
      <c r="I392" s="208" t="s">
        <v>2335</v>
      </c>
      <c r="J392">
        <v>26</v>
      </c>
    </row>
    <row r="393" spans="1:10" ht="24.95" customHeight="1" x14ac:dyDescent="0.35">
      <c r="A393" s="562">
        <v>130</v>
      </c>
      <c r="B393" s="134" t="s">
        <v>598</v>
      </c>
      <c r="C393" s="195" t="s">
        <v>2010</v>
      </c>
      <c r="D393" s="196" t="str">
        <f t="shared" ref="D393" si="256">+C393</f>
        <v>1,890.00 บาท</v>
      </c>
      <c r="E393" s="177" t="s">
        <v>8</v>
      </c>
      <c r="F393" s="197" t="s">
        <v>2207</v>
      </c>
      <c r="G393" s="197" t="str">
        <f t="shared" ref="G393" si="257">F393</f>
        <v>บ.สยามโกลบอลเฮ้าส์</v>
      </c>
      <c r="H393" s="177" t="s">
        <v>121</v>
      </c>
      <c r="I393" s="198" t="s">
        <v>2339</v>
      </c>
    </row>
    <row r="394" spans="1:10" ht="24.95" customHeight="1" x14ac:dyDescent="0.35">
      <c r="A394" s="199"/>
      <c r="B394" s="209"/>
      <c r="C394" s="201"/>
      <c r="D394" s="202"/>
      <c r="E394" s="20"/>
      <c r="F394" s="203" t="s">
        <v>42</v>
      </c>
      <c r="G394" s="203" t="s">
        <v>132</v>
      </c>
      <c r="H394" s="20"/>
      <c r="I394" s="204" t="s">
        <v>116</v>
      </c>
    </row>
    <row r="395" spans="1:10" ht="24.95" customHeight="1" x14ac:dyDescent="0.35">
      <c r="A395" s="563"/>
      <c r="B395" s="129"/>
      <c r="C395" s="205"/>
      <c r="D395" s="206"/>
      <c r="E395" s="129"/>
      <c r="F395" s="207" t="str">
        <f t="shared" ref="F395" si="258">+D393</f>
        <v>1,890.00 บาท</v>
      </c>
      <c r="G395" s="207" t="str">
        <f>F395</f>
        <v>1,890.00 บาท</v>
      </c>
      <c r="H395" s="129"/>
      <c r="I395" s="208" t="s">
        <v>2340</v>
      </c>
      <c r="J395">
        <v>27</v>
      </c>
    </row>
    <row r="396" spans="1:10" ht="24.95" customHeight="1" x14ac:dyDescent="0.35">
      <c r="A396" s="562">
        <v>131</v>
      </c>
      <c r="B396" s="134" t="s">
        <v>2341</v>
      </c>
      <c r="C396" s="195" t="s">
        <v>2342</v>
      </c>
      <c r="D396" s="196" t="str">
        <f t="shared" ref="D396" si="259">+C396</f>
        <v>670.00 บาท</v>
      </c>
      <c r="E396" s="177" t="s">
        <v>8</v>
      </c>
      <c r="F396" s="197" t="s">
        <v>2343</v>
      </c>
      <c r="G396" s="197" t="str">
        <f>F396</f>
        <v>ร้านช่างเพ็งกระจกอลูมิเนียม</v>
      </c>
      <c r="H396" s="177" t="s">
        <v>121</v>
      </c>
      <c r="I396" s="198" t="s">
        <v>2282</v>
      </c>
    </row>
    <row r="397" spans="1:10" ht="24.95" customHeight="1" x14ac:dyDescent="0.35">
      <c r="A397" s="199"/>
      <c r="B397" s="209" t="s">
        <v>2344</v>
      </c>
      <c r="C397" s="201"/>
      <c r="D397" s="202"/>
      <c r="E397" s="20"/>
      <c r="F397" s="203" t="s">
        <v>42</v>
      </c>
      <c r="G397" s="203" t="s">
        <v>132</v>
      </c>
      <c r="H397" s="20"/>
      <c r="I397" s="204" t="s">
        <v>116</v>
      </c>
    </row>
    <row r="398" spans="1:10" ht="24.95" customHeight="1" x14ac:dyDescent="0.35">
      <c r="A398" s="563"/>
      <c r="B398" s="129"/>
      <c r="C398" s="205"/>
      <c r="D398" s="206"/>
      <c r="E398" s="129"/>
      <c r="F398" s="207" t="str">
        <f t="shared" ref="F398" si="260">+D396</f>
        <v>670.00 บาท</v>
      </c>
      <c r="G398" s="207" t="str">
        <f>F398</f>
        <v>670.00 บาท</v>
      </c>
      <c r="H398" s="129"/>
      <c r="I398" s="208" t="s">
        <v>2340</v>
      </c>
      <c r="J398">
        <v>27</v>
      </c>
    </row>
    <row r="399" spans="1:10" ht="24.95" customHeight="1" x14ac:dyDescent="0.35">
      <c r="A399" s="562">
        <v>132</v>
      </c>
      <c r="B399" s="134" t="s">
        <v>450</v>
      </c>
      <c r="C399" s="195" t="s">
        <v>2073</v>
      </c>
      <c r="D399" s="196" t="str">
        <f t="shared" ref="D399" si="261">+C399</f>
        <v>6,300.00 บาท</v>
      </c>
      <c r="E399" s="177" t="s">
        <v>8</v>
      </c>
      <c r="F399" s="197" t="s">
        <v>133</v>
      </c>
      <c r="G399" s="197" t="str">
        <f t="shared" ref="G399" si="262">F399</f>
        <v>ศรีสัชออยล์</v>
      </c>
      <c r="H399" s="177" t="s">
        <v>121</v>
      </c>
      <c r="I399" s="198" t="s">
        <v>2345</v>
      </c>
    </row>
    <row r="400" spans="1:10" ht="24.95" customHeight="1" x14ac:dyDescent="0.35">
      <c r="A400" s="199"/>
      <c r="B400" s="209" t="s">
        <v>2346</v>
      </c>
      <c r="C400" s="201"/>
      <c r="D400" s="202"/>
      <c r="E400" s="20"/>
      <c r="F400" s="203" t="s">
        <v>42</v>
      </c>
      <c r="G400" s="203" t="s">
        <v>132</v>
      </c>
      <c r="H400" s="20"/>
      <c r="I400" s="204" t="s">
        <v>116</v>
      </c>
    </row>
    <row r="401" spans="1:10" ht="24.95" customHeight="1" x14ac:dyDescent="0.35">
      <c r="A401" s="563"/>
      <c r="B401" s="129"/>
      <c r="C401" s="205"/>
      <c r="D401" s="206"/>
      <c r="E401" s="129"/>
      <c r="F401" s="207" t="str">
        <f t="shared" ref="F401" si="263">+D399</f>
        <v>6,300.00 บาท</v>
      </c>
      <c r="G401" s="207" t="str">
        <f>F401</f>
        <v>6,300.00 บาท</v>
      </c>
      <c r="H401" s="129"/>
      <c r="I401" s="208" t="s">
        <v>2340</v>
      </c>
      <c r="J401">
        <v>27</v>
      </c>
    </row>
    <row r="402" spans="1:10" ht="24.95" customHeight="1" x14ac:dyDescent="0.35">
      <c r="A402" s="562">
        <v>133</v>
      </c>
      <c r="B402" s="134" t="s">
        <v>2242</v>
      </c>
      <c r="C402" s="195" t="s">
        <v>2314</v>
      </c>
      <c r="D402" s="196" t="str">
        <f t="shared" ref="D402" si="264">+C402</f>
        <v>7,180.00 บาท</v>
      </c>
      <c r="E402" s="177" t="s">
        <v>8</v>
      </c>
      <c r="F402" s="197" t="s">
        <v>133</v>
      </c>
      <c r="G402" s="197" t="str">
        <f>F402</f>
        <v>ศรีสัชออยล์</v>
      </c>
      <c r="H402" s="177" t="s">
        <v>121</v>
      </c>
      <c r="I402" s="198" t="s">
        <v>2347</v>
      </c>
    </row>
    <row r="403" spans="1:10" ht="24.95" customHeight="1" x14ac:dyDescent="0.35">
      <c r="A403" s="199"/>
      <c r="B403" s="209" t="s">
        <v>449</v>
      </c>
      <c r="C403" s="201"/>
      <c r="D403" s="202"/>
      <c r="E403" s="20"/>
      <c r="F403" s="203" t="s">
        <v>42</v>
      </c>
      <c r="G403" s="203" t="s">
        <v>132</v>
      </c>
      <c r="H403" s="20"/>
      <c r="I403" s="204" t="s">
        <v>116</v>
      </c>
    </row>
    <row r="404" spans="1:10" ht="24.95" customHeight="1" x14ac:dyDescent="0.35">
      <c r="A404" s="563"/>
      <c r="B404" s="129"/>
      <c r="C404" s="205"/>
      <c r="D404" s="206"/>
      <c r="E404" s="129"/>
      <c r="F404" s="207" t="str">
        <f t="shared" ref="F404" si="265">+D402</f>
        <v>7,180.00 บาท</v>
      </c>
      <c r="G404" s="207" t="str">
        <f>F404</f>
        <v>7,180.00 บาท</v>
      </c>
      <c r="H404" s="129"/>
      <c r="I404" s="208" t="s">
        <v>2340</v>
      </c>
      <c r="J404">
        <v>27</v>
      </c>
    </row>
    <row r="405" spans="1:10" ht="24.95" customHeight="1" x14ac:dyDescent="0.35"/>
    <row r="406" spans="1:10" ht="24.95" customHeight="1" x14ac:dyDescent="0.35"/>
    <row r="407" spans="1:10" ht="24.95" customHeight="1" x14ac:dyDescent="0.35"/>
    <row r="408" spans="1:10" ht="24.95" customHeight="1" x14ac:dyDescent="0.35"/>
    <row r="409" spans="1:10" ht="24.95" customHeight="1" x14ac:dyDescent="0.35"/>
    <row r="410" spans="1:10" ht="24.95" customHeight="1" x14ac:dyDescent="0.35"/>
    <row r="411" spans="1:10" ht="24.95" customHeight="1" x14ac:dyDescent="0.35"/>
    <row r="412" spans="1:10" ht="24.95" customHeight="1" x14ac:dyDescent="0.35"/>
    <row r="413" spans="1:10" ht="24.95" customHeight="1" x14ac:dyDescent="0.35"/>
    <row r="414" spans="1:10" ht="24.95" customHeight="1" x14ac:dyDescent="0.35"/>
    <row r="415" spans="1:10" ht="24.95" customHeight="1" x14ac:dyDescent="0.35"/>
    <row r="416" spans="1:10" ht="24.95" customHeight="1" x14ac:dyDescent="0.35"/>
    <row r="417" ht="24.95" customHeight="1" x14ac:dyDescent="0.35"/>
    <row r="418" ht="24.95" customHeight="1" x14ac:dyDescent="0.35"/>
    <row r="419" ht="24.95" customHeight="1" x14ac:dyDescent="0.35"/>
    <row r="420" ht="24.95" customHeight="1" x14ac:dyDescent="0.35"/>
    <row r="421" ht="24.95" customHeight="1" x14ac:dyDescent="0.35"/>
    <row r="422" ht="24.95" customHeight="1" x14ac:dyDescent="0.35"/>
    <row r="423" ht="24.95" customHeight="1" x14ac:dyDescent="0.35"/>
    <row r="424" ht="24.95" customHeight="1" x14ac:dyDescent="0.35"/>
    <row r="425" ht="24.95" customHeight="1" x14ac:dyDescent="0.35"/>
    <row r="426" ht="24.95" customHeight="1" x14ac:dyDescent="0.35"/>
    <row r="427" ht="24.95" customHeight="1" x14ac:dyDescent="0.35"/>
    <row r="428" ht="24.95" customHeight="1" x14ac:dyDescent="0.35"/>
    <row r="429" ht="24.95" customHeight="1" x14ac:dyDescent="0.35"/>
    <row r="430" ht="24.95" customHeight="1" x14ac:dyDescent="0.35"/>
    <row r="431" ht="24.95" customHeight="1" x14ac:dyDescent="0.35"/>
    <row r="432" ht="24.95" customHeight="1" x14ac:dyDescent="0.35"/>
    <row r="433" ht="24.95" customHeight="1" x14ac:dyDescent="0.35"/>
    <row r="434" ht="24.95" customHeight="1" x14ac:dyDescent="0.35"/>
    <row r="435" ht="24.95" customHeight="1" x14ac:dyDescent="0.35"/>
    <row r="436" ht="24.95" customHeight="1" x14ac:dyDescent="0.35"/>
    <row r="437" ht="24.95" customHeight="1" x14ac:dyDescent="0.35"/>
    <row r="438" ht="24.95" customHeight="1" x14ac:dyDescent="0.35"/>
    <row r="439" ht="24.95" customHeight="1" x14ac:dyDescent="0.35"/>
    <row r="440" ht="24.95" customHeight="1" x14ac:dyDescent="0.35"/>
    <row r="441" ht="24.95" customHeight="1" x14ac:dyDescent="0.35"/>
    <row r="442" ht="24.95" customHeight="1" x14ac:dyDescent="0.35"/>
    <row r="443" ht="24.95" customHeight="1" x14ac:dyDescent="0.35"/>
    <row r="444" ht="24.95" customHeight="1" x14ac:dyDescent="0.35"/>
    <row r="445" ht="24.95" customHeight="1" x14ac:dyDescent="0.35"/>
    <row r="446" ht="24.95" customHeight="1" x14ac:dyDescent="0.35"/>
    <row r="447" ht="24.95" customHeight="1" x14ac:dyDescent="0.35"/>
    <row r="448" ht="24.95" customHeight="1" x14ac:dyDescent="0.35"/>
    <row r="449" ht="24.95" customHeight="1" x14ac:dyDescent="0.35"/>
    <row r="450" ht="24.95" customHeight="1" x14ac:dyDescent="0.35"/>
    <row r="451" ht="24.95" customHeight="1" x14ac:dyDescent="0.35"/>
    <row r="452" ht="24.95" customHeight="1" x14ac:dyDescent="0.35"/>
    <row r="453" ht="24.95" customHeight="1" x14ac:dyDescent="0.35"/>
    <row r="454" ht="24.95" customHeight="1" x14ac:dyDescent="0.35"/>
    <row r="455" ht="24.95" customHeight="1" x14ac:dyDescent="0.35"/>
    <row r="456" ht="24.95" customHeight="1" x14ac:dyDescent="0.35"/>
    <row r="457" ht="24.95" customHeight="1" x14ac:dyDescent="0.35"/>
    <row r="458" ht="24.95" customHeight="1" x14ac:dyDescent="0.35"/>
    <row r="459" ht="24.95" customHeight="1" x14ac:dyDescent="0.35"/>
    <row r="460" ht="24.95" customHeight="1" x14ac:dyDescent="0.35"/>
    <row r="461" ht="24.95" customHeight="1" x14ac:dyDescent="0.35"/>
    <row r="462" ht="24.95" customHeight="1" x14ac:dyDescent="0.35"/>
    <row r="463" ht="24.95" customHeight="1" x14ac:dyDescent="0.35"/>
    <row r="464" ht="24.95" customHeight="1" x14ac:dyDescent="0.35"/>
    <row r="465" ht="24.95" customHeight="1" x14ac:dyDescent="0.35"/>
    <row r="466" ht="24.95" customHeight="1" x14ac:dyDescent="0.35"/>
    <row r="467" ht="24.95" customHeight="1" x14ac:dyDescent="0.35"/>
    <row r="468" ht="24.95" customHeight="1" x14ac:dyDescent="0.35"/>
    <row r="469" ht="24.95" customHeight="1" x14ac:dyDescent="0.35"/>
    <row r="470" ht="24.95" customHeight="1" x14ac:dyDescent="0.35"/>
    <row r="471" ht="24.95" customHeight="1" x14ac:dyDescent="0.35"/>
    <row r="472" ht="24.95" customHeight="1" x14ac:dyDescent="0.35"/>
    <row r="473" ht="24.95" customHeight="1" x14ac:dyDescent="0.35"/>
    <row r="474" ht="24.95" customHeight="1" x14ac:dyDescent="0.35"/>
    <row r="475" ht="24.95" customHeight="1" x14ac:dyDescent="0.35"/>
    <row r="476" ht="24.95" customHeight="1" x14ac:dyDescent="0.35"/>
    <row r="477" ht="24.95" customHeight="1" x14ac:dyDescent="0.35"/>
    <row r="478" ht="24.95" customHeight="1" x14ac:dyDescent="0.35"/>
    <row r="479" ht="24.95" customHeight="1" x14ac:dyDescent="0.35"/>
    <row r="480" ht="24.95" customHeight="1" x14ac:dyDescent="0.35"/>
    <row r="481" ht="24.95" customHeight="1" x14ac:dyDescent="0.35"/>
    <row r="482" ht="24.95" customHeight="1" x14ac:dyDescent="0.35"/>
    <row r="483" ht="24.95" customHeight="1" x14ac:dyDescent="0.35"/>
    <row r="484" ht="24.95" customHeight="1" x14ac:dyDescent="0.35"/>
    <row r="485" ht="24.95" customHeight="1" x14ac:dyDescent="0.35"/>
    <row r="486" ht="24.95" customHeight="1" x14ac:dyDescent="0.35"/>
    <row r="487" ht="24.95" customHeight="1" x14ac:dyDescent="0.35"/>
    <row r="488" ht="24.95" customHeight="1" x14ac:dyDescent="0.35"/>
    <row r="489" ht="24.95" customHeight="1" x14ac:dyDescent="0.35"/>
    <row r="490" ht="24.95" customHeight="1" x14ac:dyDescent="0.35"/>
    <row r="491" ht="24.95" customHeight="1" x14ac:dyDescent="0.35"/>
    <row r="492" ht="24.95" customHeight="1" x14ac:dyDescent="0.35"/>
    <row r="493" ht="24.95" customHeight="1" x14ac:dyDescent="0.35"/>
    <row r="494" ht="24.95" customHeight="1" x14ac:dyDescent="0.35"/>
    <row r="495" ht="24.95" customHeight="1" x14ac:dyDescent="0.35"/>
    <row r="496" ht="24.95" customHeight="1" x14ac:dyDescent="0.35"/>
    <row r="497" ht="24.95" customHeight="1" x14ac:dyDescent="0.35"/>
    <row r="498" ht="24.95" customHeight="1" x14ac:dyDescent="0.35"/>
    <row r="499" ht="24.95" customHeight="1" x14ac:dyDescent="0.35"/>
    <row r="500" ht="24.95" customHeight="1" x14ac:dyDescent="0.35"/>
    <row r="501" ht="24.95" customHeight="1" x14ac:dyDescent="0.35"/>
    <row r="502" ht="24.95" customHeight="1" x14ac:dyDescent="0.35"/>
    <row r="503" ht="24.95" customHeight="1" x14ac:dyDescent="0.35"/>
    <row r="504" ht="24.95" customHeight="1" x14ac:dyDescent="0.35"/>
    <row r="505" ht="24.95" customHeight="1" x14ac:dyDescent="0.35"/>
    <row r="506" ht="24.95" customHeight="1" x14ac:dyDescent="0.35"/>
    <row r="507" ht="24.95" customHeight="1" x14ac:dyDescent="0.35"/>
    <row r="508" ht="24.95" customHeight="1" x14ac:dyDescent="0.35"/>
    <row r="509" ht="24.95" customHeight="1" x14ac:dyDescent="0.35"/>
    <row r="510" ht="24.95" customHeight="1" x14ac:dyDescent="0.35"/>
    <row r="511" ht="24.95" customHeight="1" x14ac:dyDescent="0.35"/>
    <row r="512" ht="24.95" customHeight="1" x14ac:dyDescent="0.35"/>
    <row r="513" ht="24.95" customHeight="1" x14ac:dyDescent="0.35"/>
    <row r="514" ht="24.95" customHeight="1" x14ac:dyDescent="0.35"/>
    <row r="515" ht="24.95" customHeight="1" x14ac:dyDescent="0.35"/>
    <row r="516" ht="24.95" customHeight="1" x14ac:dyDescent="0.35"/>
    <row r="517" ht="24.95" customHeight="1" x14ac:dyDescent="0.35"/>
    <row r="518" ht="24.95" customHeight="1" x14ac:dyDescent="0.35"/>
    <row r="519" ht="24.95" customHeight="1" x14ac:dyDescent="0.35"/>
    <row r="520" ht="24.95" customHeight="1" x14ac:dyDescent="0.35"/>
    <row r="521" ht="24.95" customHeight="1" x14ac:dyDescent="0.35"/>
  </sheetData>
  <mergeCells count="10">
    <mergeCell ref="A1:I1"/>
    <mergeCell ref="A2:I2"/>
    <mergeCell ref="A3:I3"/>
    <mergeCell ref="A4:A5"/>
    <mergeCell ref="B4:B5"/>
    <mergeCell ref="C4:C5"/>
    <mergeCell ref="D4:D5"/>
    <mergeCell ref="E4:E5"/>
    <mergeCell ref="H4:H5"/>
    <mergeCell ref="I4:I5"/>
  </mergeCells>
  <pageMargins left="0.7" right="0.7" top="0.75" bottom="0.75" header="0.3" footer="0.3"/>
  <pageSetup paperSize="9" scale="65" orientation="landscape" horizontalDpi="0" verticalDpi="0" r:id="rId1"/>
  <rowBreaks count="6" manualBreakCount="6">
    <brk id="31" max="8" man="1"/>
    <brk id="64" max="8" man="1"/>
    <brk id="97" max="8" man="1"/>
    <brk id="141" max="8" man="1"/>
    <brk id="174" max="8" man="1"/>
    <brk id="207" max="8" man="1"/>
  </rowBreaks>
  <colBreaks count="1" manualBreakCount="1">
    <brk id="9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8BF83-2879-4410-A2F1-B478559A5FC2}">
  <sheetPr>
    <tabColor rgb="FF00B0F0"/>
  </sheetPr>
  <dimension ref="A1:K170"/>
  <sheetViews>
    <sheetView view="pageBreakPreview" zoomScaleNormal="100" zoomScaleSheetLayoutView="100" workbookViewId="0">
      <selection activeCell="D15" sqref="D15"/>
    </sheetView>
  </sheetViews>
  <sheetFormatPr defaultRowHeight="13.5" x14ac:dyDescent="0.25"/>
  <cols>
    <col min="1" max="1" width="5.375" style="400" customWidth="1"/>
    <col min="2" max="2" width="21.5" style="400" customWidth="1"/>
    <col min="3" max="3" width="11.25" style="400" customWidth="1"/>
    <col min="4" max="4" width="9" style="400"/>
    <col min="5" max="5" width="13.5" style="400" customWidth="1"/>
    <col min="6" max="6" width="9" style="400"/>
    <col min="7" max="7" width="9.5" style="400" customWidth="1"/>
    <col min="8" max="8" width="9" style="400"/>
    <col min="9" max="9" width="9.25" style="400" customWidth="1"/>
    <col min="10" max="10" width="13" style="400" customWidth="1"/>
    <col min="11" max="11" width="19.75" style="400" customWidth="1"/>
    <col min="12" max="16384" width="9" style="400"/>
  </cols>
  <sheetData>
    <row r="1" spans="1:11" ht="15.6" customHeight="1" x14ac:dyDescent="0.25">
      <c r="A1" s="398"/>
      <c r="B1" s="398"/>
      <c r="C1" s="398"/>
      <c r="D1" s="398"/>
      <c r="E1" s="398"/>
      <c r="F1" s="398"/>
      <c r="G1" s="398"/>
      <c r="H1" s="398"/>
      <c r="I1" s="398"/>
      <c r="J1" s="398"/>
      <c r="K1" s="399" t="s">
        <v>136</v>
      </c>
    </row>
    <row r="2" spans="1:11" ht="15.6" customHeight="1" x14ac:dyDescent="0.25">
      <c r="A2" s="715" t="s">
        <v>814</v>
      </c>
      <c r="B2" s="715"/>
      <c r="C2" s="715"/>
      <c r="D2" s="715"/>
      <c r="E2" s="715"/>
      <c r="F2" s="715"/>
      <c r="G2" s="715"/>
      <c r="H2" s="715"/>
      <c r="I2" s="715"/>
      <c r="J2" s="715"/>
      <c r="K2" s="715"/>
    </row>
    <row r="3" spans="1:11" ht="15.6" customHeight="1" x14ac:dyDescent="0.25">
      <c r="A3" s="715" t="s">
        <v>137</v>
      </c>
      <c r="B3" s="715"/>
      <c r="C3" s="715"/>
      <c r="D3" s="715"/>
      <c r="E3" s="715"/>
      <c r="F3" s="715"/>
      <c r="G3" s="715"/>
      <c r="H3" s="715"/>
      <c r="I3" s="715"/>
      <c r="J3" s="715"/>
      <c r="K3" s="715"/>
    </row>
    <row r="4" spans="1:11" ht="15.6" customHeight="1" x14ac:dyDescent="0.25">
      <c r="A4" s="715" t="s">
        <v>1916</v>
      </c>
      <c r="B4" s="715"/>
      <c r="C4" s="715"/>
      <c r="D4" s="715"/>
      <c r="E4" s="715"/>
      <c r="F4" s="715"/>
      <c r="G4" s="715"/>
      <c r="H4" s="715"/>
      <c r="I4" s="715"/>
      <c r="J4" s="715"/>
      <c r="K4" s="715"/>
    </row>
    <row r="5" spans="1:11" ht="10.5" customHeight="1" x14ac:dyDescent="0.25">
      <c r="A5" s="401"/>
      <c r="B5" s="401"/>
      <c r="C5" s="401"/>
      <c r="D5" s="401"/>
      <c r="E5" s="401"/>
      <c r="F5" s="401"/>
      <c r="G5" s="401"/>
      <c r="H5" s="401"/>
      <c r="I5" s="401"/>
      <c r="J5" s="401"/>
      <c r="K5" s="401"/>
    </row>
    <row r="6" spans="1:11" ht="33.75" customHeight="1" x14ac:dyDescent="0.25">
      <c r="A6" s="402" t="s">
        <v>0</v>
      </c>
      <c r="B6" s="402" t="s">
        <v>15</v>
      </c>
      <c r="C6" s="402" t="s">
        <v>16</v>
      </c>
      <c r="D6" s="402" t="s">
        <v>2</v>
      </c>
      <c r="E6" s="402" t="s">
        <v>17</v>
      </c>
      <c r="F6" s="716" t="s">
        <v>38</v>
      </c>
      <c r="G6" s="717"/>
      <c r="H6" s="716" t="s">
        <v>138</v>
      </c>
      <c r="I6" s="717"/>
      <c r="J6" s="402" t="s">
        <v>6</v>
      </c>
      <c r="K6" s="403" t="s">
        <v>139</v>
      </c>
    </row>
    <row r="7" spans="1:11" ht="15.6" customHeight="1" x14ac:dyDescent="0.25">
      <c r="A7" s="704">
        <v>1</v>
      </c>
      <c r="B7" s="404" t="s">
        <v>131</v>
      </c>
      <c r="C7" s="405" t="s">
        <v>698</v>
      </c>
      <c r="D7" s="406" t="str">
        <f>+C7</f>
        <v>840.00 บาท</v>
      </c>
      <c r="E7" s="557" t="s">
        <v>8</v>
      </c>
      <c r="F7" s="713" t="s">
        <v>140</v>
      </c>
      <c r="G7" s="713"/>
      <c r="H7" s="707" t="str">
        <f>+F7</f>
        <v>ทวีวอเตอร์</v>
      </c>
      <c r="I7" s="708"/>
      <c r="J7" s="560" t="s">
        <v>121</v>
      </c>
      <c r="K7" s="407" t="s">
        <v>2348</v>
      </c>
    </row>
    <row r="8" spans="1:11" ht="15.6" customHeight="1" x14ac:dyDescent="0.25">
      <c r="A8" s="705"/>
      <c r="B8" s="408" t="s">
        <v>141</v>
      </c>
      <c r="C8" s="409"/>
      <c r="D8" s="410"/>
      <c r="E8" s="558"/>
      <c r="F8" s="714" t="s">
        <v>42</v>
      </c>
      <c r="G8" s="714"/>
      <c r="H8" s="709" t="s">
        <v>142</v>
      </c>
      <c r="I8" s="710"/>
      <c r="J8" s="561"/>
      <c r="K8" s="411"/>
    </row>
    <row r="9" spans="1:11" ht="15.6" customHeight="1" x14ac:dyDescent="0.25">
      <c r="A9" s="706"/>
      <c r="B9" s="412"/>
      <c r="C9" s="413"/>
      <c r="D9" s="414"/>
      <c r="E9" s="559"/>
      <c r="F9" s="711" t="str">
        <f>+C7</f>
        <v>840.00 บาท</v>
      </c>
      <c r="G9" s="712"/>
      <c r="H9" s="711" t="str">
        <f>+F9</f>
        <v>840.00 บาท</v>
      </c>
      <c r="I9" s="712"/>
      <c r="J9" s="415"/>
      <c r="K9" s="416" t="s">
        <v>1927</v>
      </c>
    </row>
    <row r="10" spans="1:11" ht="15.6" customHeight="1" x14ac:dyDescent="0.25">
      <c r="A10" s="704">
        <v>2</v>
      </c>
      <c r="B10" s="404" t="s">
        <v>114</v>
      </c>
      <c r="C10" s="405" t="s">
        <v>268</v>
      </c>
      <c r="D10" s="406" t="str">
        <f>+C10</f>
        <v>6,106.00 บาท</v>
      </c>
      <c r="E10" s="557" t="s">
        <v>8</v>
      </c>
      <c r="F10" s="707" t="s">
        <v>143</v>
      </c>
      <c r="G10" s="708"/>
      <c r="H10" s="707" t="str">
        <f>+F10</f>
        <v>บริษัท ปิโตรเลียมไทยคอร์ปอเรชั่น จำกัด</v>
      </c>
      <c r="I10" s="708"/>
      <c r="J10" s="560" t="s">
        <v>121</v>
      </c>
      <c r="K10" s="407" t="s">
        <v>2349</v>
      </c>
    </row>
    <row r="11" spans="1:11" ht="15.6" customHeight="1" x14ac:dyDescent="0.25">
      <c r="A11" s="705"/>
      <c r="B11" s="408" t="s">
        <v>146</v>
      </c>
      <c r="C11" s="409" t="s">
        <v>119</v>
      </c>
      <c r="D11" s="410"/>
      <c r="E11" s="558"/>
      <c r="F11" s="709" t="s">
        <v>42</v>
      </c>
      <c r="G11" s="710"/>
      <c r="H11" s="709" t="s">
        <v>142</v>
      </c>
      <c r="I11" s="710"/>
      <c r="J11" s="561"/>
      <c r="K11" s="411"/>
    </row>
    <row r="12" spans="1:11" ht="15.6" customHeight="1" x14ac:dyDescent="0.25">
      <c r="A12" s="706"/>
      <c r="B12" s="412"/>
      <c r="C12" s="413"/>
      <c r="D12" s="414"/>
      <c r="E12" s="559"/>
      <c r="F12" s="711" t="str">
        <f>+C10</f>
        <v>6,106.00 บาท</v>
      </c>
      <c r="G12" s="712"/>
      <c r="H12" s="711" t="str">
        <f>+F12</f>
        <v>6,106.00 บาท</v>
      </c>
      <c r="I12" s="712"/>
      <c r="J12" s="415"/>
      <c r="K12" s="416" t="s">
        <v>1927</v>
      </c>
    </row>
    <row r="13" spans="1:11" ht="15.6" customHeight="1" x14ac:dyDescent="0.25">
      <c r="A13" s="704">
        <v>3</v>
      </c>
      <c r="B13" s="404" t="s">
        <v>114</v>
      </c>
      <c r="C13" s="405" t="s">
        <v>268</v>
      </c>
      <c r="D13" s="406" t="str">
        <f>+C13</f>
        <v>6,106.00 บาท</v>
      </c>
      <c r="E13" s="557" t="s">
        <v>8</v>
      </c>
      <c r="F13" s="713" t="s">
        <v>143</v>
      </c>
      <c r="G13" s="713"/>
      <c r="H13" s="707" t="str">
        <f>+F13</f>
        <v>บริษัท ปิโตรเลียมไทยคอร์ปอเรชั่น จำกัด</v>
      </c>
      <c r="I13" s="708"/>
      <c r="J13" s="560" t="s">
        <v>121</v>
      </c>
      <c r="K13" s="407" t="s">
        <v>2350</v>
      </c>
    </row>
    <row r="14" spans="1:11" ht="15.6" customHeight="1" x14ac:dyDescent="0.25">
      <c r="A14" s="705"/>
      <c r="B14" s="408" t="s">
        <v>513</v>
      </c>
      <c r="C14" s="409" t="s">
        <v>119</v>
      </c>
      <c r="D14" s="410"/>
      <c r="E14" s="558"/>
      <c r="F14" s="709" t="s">
        <v>42</v>
      </c>
      <c r="G14" s="710"/>
      <c r="H14" s="709" t="s">
        <v>142</v>
      </c>
      <c r="I14" s="710"/>
      <c r="J14" s="561"/>
      <c r="K14" s="411"/>
    </row>
    <row r="15" spans="1:11" ht="15.6" customHeight="1" x14ac:dyDescent="0.25">
      <c r="A15" s="706"/>
      <c r="B15" s="412"/>
      <c r="C15" s="413"/>
      <c r="D15" s="414"/>
      <c r="E15" s="559"/>
      <c r="F15" s="711" t="str">
        <f>+C13</f>
        <v>6,106.00 บาท</v>
      </c>
      <c r="G15" s="712"/>
      <c r="H15" s="711" t="str">
        <f>+F15</f>
        <v>6,106.00 บาท</v>
      </c>
      <c r="I15" s="712"/>
      <c r="J15" s="415"/>
      <c r="K15" s="416" t="s">
        <v>1927</v>
      </c>
    </row>
    <row r="16" spans="1:11" ht="15.6" customHeight="1" x14ac:dyDescent="0.25">
      <c r="A16" s="704">
        <v>4</v>
      </c>
      <c r="B16" s="404" t="s">
        <v>320</v>
      </c>
      <c r="C16" s="405" t="s">
        <v>668</v>
      </c>
      <c r="D16" s="406" t="str">
        <f>+C16</f>
        <v>400.00 บาท</v>
      </c>
      <c r="E16" s="557" t="s">
        <v>8</v>
      </c>
      <c r="F16" s="707" t="s">
        <v>697</v>
      </c>
      <c r="G16" s="708"/>
      <c r="H16" s="707" t="str">
        <f>+F16</f>
        <v>อู่ช่างสาน</v>
      </c>
      <c r="I16" s="708"/>
      <c r="J16" s="560" t="s">
        <v>121</v>
      </c>
      <c r="K16" s="407" t="s">
        <v>673</v>
      </c>
    </row>
    <row r="17" spans="1:11" ht="15.6" customHeight="1" x14ac:dyDescent="0.25">
      <c r="A17" s="705"/>
      <c r="B17" s="408" t="s">
        <v>513</v>
      </c>
      <c r="C17" s="409"/>
      <c r="D17" s="410"/>
      <c r="E17" s="558"/>
      <c r="F17" s="709" t="s">
        <v>42</v>
      </c>
      <c r="G17" s="710"/>
      <c r="H17" s="709" t="s">
        <v>142</v>
      </c>
      <c r="I17" s="710"/>
      <c r="J17" s="561"/>
      <c r="K17" s="411"/>
    </row>
    <row r="18" spans="1:11" ht="15.6" customHeight="1" x14ac:dyDescent="0.25">
      <c r="A18" s="706"/>
      <c r="B18" s="412"/>
      <c r="C18" s="413"/>
      <c r="D18" s="414"/>
      <c r="E18" s="559"/>
      <c r="F18" s="711" t="str">
        <f>+C16</f>
        <v>400.00 บาท</v>
      </c>
      <c r="G18" s="712"/>
      <c r="H18" s="711" t="str">
        <f>+F18</f>
        <v>400.00 บาท</v>
      </c>
      <c r="I18" s="712"/>
      <c r="J18" s="415"/>
      <c r="K18" s="416" t="s">
        <v>1927</v>
      </c>
    </row>
    <row r="19" spans="1:11" ht="15.6" customHeight="1" x14ac:dyDescent="0.25">
      <c r="A19" s="704">
        <v>5</v>
      </c>
      <c r="B19" s="404" t="s">
        <v>115</v>
      </c>
      <c r="C19" s="405" t="s">
        <v>271</v>
      </c>
      <c r="D19" s="406" t="str">
        <f>+C19</f>
        <v>1,831.80 บาท</v>
      </c>
      <c r="E19" s="557" t="s">
        <v>8</v>
      </c>
      <c r="F19" s="707" t="s">
        <v>143</v>
      </c>
      <c r="G19" s="708"/>
      <c r="H19" s="707" t="str">
        <f>+F19</f>
        <v>บริษัท ปิโตรเลียมไทยคอร์ปอเรชั่น จำกัด</v>
      </c>
      <c r="I19" s="708"/>
      <c r="J19" s="560" t="s">
        <v>121</v>
      </c>
      <c r="K19" s="407" t="s">
        <v>2351</v>
      </c>
    </row>
    <row r="20" spans="1:11" ht="15.6" customHeight="1" x14ac:dyDescent="0.25">
      <c r="A20" s="705"/>
      <c r="B20" s="408" t="s">
        <v>144</v>
      </c>
      <c r="C20" s="409"/>
      <c r="D20" s="410"/>
      <c r="E20" s="558"/>
      <c r="F20" s="709" t="s">
        <v>42</v>
      </c>
      <c r="G20" s="710"/>
      <c r="H20" s="709" t="s">
        <v>142</v>
      </c>
      <c r="I20" s="710"/>
      <c r="J20" s="561"/>
      <c r="K20" s="411"/>
    </row>
    <row r="21" spans="1:11" ht="15.6" customHeight="1" x14ac:dyDescent="0.25">
      <c r="A21" s="706"/>
      <c r="B21" s="412"/>
      <c r="C21" s="413"/>
      <c r="D21" s="414"/>
      <c r="E21" s="559"/>
      <c r="F21" s="711" t="str">
        <f>+C19</f>
        <v>1,831.80 บาท</v>
      </c>
      <c r="G21" s="712"/>
      <c r="H21" s="711" t="str">
        <f>+F21</f>
        <v>1,831.80 บาท</v>
      </c>
      <c r="I21" s="712"/>
      <c r="J21" s="415"/>
      <c r="K21" s="416" t="s">
        <v>1929</v>
      </c>
    </row>
    <row r="22" spans="1:11" ht="15.6" customHeight="1" x14ac:dyDescent="0.25">
      <c r="A22" s="704">
        <v>6</v>
      </c>
      <c r="B22" s="404" t="s">
        <v>614</v>
      </c>
      <c r="C22" s="405" t="s">
        <v>655</v>
      </c>
      <c r="D22" s="406" t="str">
        <f>+C22</f>
        <v>3,053.00 บาท</v>
      </c>
      <c r="E22" s="557" t="s">
        <v>8</v>
      </c>
      <c r="F22" s="707" t="s">
        <v>143</v>
      </c>
      <c r="G22" s="708"/>
      <c r="H22" s="707" t="str">
        <f>+F22</f>
        <v>บริษัท ปิโตรเลียมไทยคอร์ปอเรชั่น จำกัด</v>
      </c>
      <c r="I22" s="708"/>
      <c r="J22" s="560" t="s">
        <v>121</v>
      </c>
      <c r="K22" s="407" t="s">
        <v>2352</v>
      </c>
    </row>
    <row r="23" spans="1:11" ht="15.6" customHeight="1" x14ac:dyDescent="0.25">
      <c r="A23" s="705"/>
      <c r="B23" s="408" t="s">
        <v>700</v>
      </c>
      <c r="C23" s="409"/>
      <c r="D23" s="410"/>
      <c r="E23" s="558"/>
      <c r="F23" s="709" t="s">
        <v>42</v>
      </c>
      <c r="G23" s="710"/>
      <c r="H23" s="709" t="s">
        <v>142</v>
      </c>
      <c r="I23" s="710"/>
      <c r="J23" s="561"/>
      <c r="K23" s="411"/>
    </row>
    <row r="24" spans="1:11" ht="15.6" customHeight="1" x14ac:dyDescent="0.25">
      <c r="A24" s="706"/>
      <c r="B24" s="412"/>
      <c r="C24" s="413"/>
      <c r="D24" s="414"/>
      <c r="E24" s="559"/>
      <c r="F24" s="711" t="str">
        <f>+C22</f>
        <v>3,053.00 บาท</v>
      </c>
      <c r="G24" s="712"/>
      <c r="H24" s="711" t="str">
        <f>+F24</f>
        <v>3,053.00 บาท</v>
      </c>
      <c r="I24" s="712"/>
      <c r="J24" s="415"/>
      <c r="K24" s="416" t="s">
        <v>2353</v>
      </c>
    </row>
    <row r="25" spans="1:11" ht="15.6" customHeight="1" x14ac:dyDescent="0.25">
      <c r="A25" s="704">
        <v>7</v>
      </c>
      <c r="B25" s="404" t="s">
        <v>320</v>
      </c>
      <c r="C25" s="405" t="s">
        <v>2354</v>
      </c>
      <c r="D25" s="406" t="str">
        <f>+C25</f>
        <v>3,000.00 บาท</v>
      </c>
      <c r="E25" s="557" t="s">
        <v>8</v>
      </c>
      <c r="F25" s="707" t="s">
        <v>697</v>
      </c>
      <c r="G25" s="708"/>
      <c r="H25" s="707" t="str">
        <f>+F25</f>
        <v>อู่ช่างสาน</v>
      </c>
      <c r="I25" s="708"/>
      <c r="J25" s="560" t="s">
        <v>121</v>
      </c>
      <c r="K25" s="407" t="s">
        <v>2355</v>
      </c>
    </row>
    <row r="26" spans="1:11" ht="15.6" customHeight="1" x14ac:dyDescent="0.25">
      <c r="A26" s="705"/>
      <c r="B26" s="408" t="s">
        <v>146</v>
      </c>
      <c r="C26" s="409"/>
      <c r="D26" s="410"/>
      <c r="E26" s="558"/>
      <c r="F26" s="709" t="s">
        <v>42</v>
      </c>
      <c r="G26" s="710"/>
      <c r="H26" s="709" t="s">
        <v>142</v>
      </c>
      <c r="I26" s="710"/>
      <c r="J26" s="561"/>
      <c r="K26" s="411"/>
    </row>
    <row r="27" spans="1:11" ht="15.6" customHeight="1" x14ac:dyDescent="0.25">
      <c r="A27" s="706"/>
      <c r="B27" s="412"/>
      <c r="C27" s="413"/>
      <c r="D27" s="414"/>
      <c r="E27" s="559"/>
      <c r="F27" s="711" t="str">
        <f>+C25</f>
        <v>3,000.00 บาท</v>
      </c>
      <c r="G27" s="712"/>
      <c r="H27" s="711" t="str">
        <f>+F27</f>
        <v>3,000.00 บาท</v>
      </c>
      <c r="I27" s="712"/>
      <c r="J27" s="415"/>
      <c r="K27" s="416" t="s">
        <v>1938</v>
      </c>
    </row>
    <row r="28" spans="1:11" ht="15.6" customHeight="1" x14ac:dyDescent="0.25">
      <c r="A28" s="704">
        <v>8</v>
      </c>
      <c r="B28" s="404" t="s">
        <v>452</v>
      </c>
      <c r="C28" s="405" t="s">
        <v>2356</v>
      </c>
      <c r="D28" s="406" t="str">
        <f>+C28</f>
        <v>1,013.50 บาท</v>
      </c>
      <c r="E28" s="557" t="s">
        <v>8</v>
      </c>
      <c r="F28" s="707" t="s">
        <v>143</v>
      </c>
      <c r="G28" s="708"/>
      <c r="H28" s="707" t="str">
        <f>+F28</f>
        <v>บริษัท ปิโตรเลียมไทยคอร์ปอเรชั่น จำกัด</v>
      </c>
      <c r="I28" s="708"/>
      <c r="J28" s="560" t="s">
        <v>121</v>
      </c>
      <c r="K28" s="407" t="s">
        <v>2357</v>
      </c>
    </row>
    <row r="29" spans="1:11" ht="15.6" customHeight="1" x14ac:dyDescent="0.25">
      <c r="A29" s="705"/>
      <c r="B29" s="408" t="s">
        <v>514</v>
      </c>
      <c r="C29" s="409"/>
      <c r="D29" s="410"/>
      <c r="E29" s="558"/>
      <c r="F29" s="709" t="s">
        <v>42</v>
      </c>
      <c r="G29" s="710"/>
      <c r="H29" s="709" t="s">
        <v>142</v>
      </c>
      <c r="I29" s="710"/>
      <c r="J29" s="561"/>
      <c r="K29" s="411"/>
    </row>
    <row r="30" spans="1:11" ht="15.6" customHeight="1" x14ac:dyDescent="0.25">
      <c r="A30" s="706"/>
      <c r="B30" s="412"/>
      <c r="C30" s="413"/>
      <c r="D30" s="414"/>
      <c r="E30" s="559"/>
      <c r="F30" s="711" t="str">
        <f>+C28</f>
        <v>1,013.50 บาท</v>
      </c>
      <c r="G30" s="712"/>
      <c r="H30" s="711" t="str">
        <f>+F30</f>
        <v>1,013.50 บาท</v>
      </c>
      <c r="I30" s="712"/>
      <c r="J30" s="415"/>
      <c r="K30" s="416" t="s">
        <v>1938</v>
      </c>
    </row>
    <row r="31" spans="1:11" ht="15.6" customHeight="1" x14ac:dyDescent="0.25">
      <c r="A31" s="704">
        <v>9</v>
      </c>
      <c r="B31" s="404" t="s">
        <v>320</v>
      </c>
      <c r="C31" s="405" t="s">
        <v>2358</v>
      </c>
      <c r="D31" s="406" t="str">
        <f>+C31</f>
        <v>3,500.00 บาท</v>
      </c>
      <c r="E31" s="557" t="s">
        <v>8</v>
      </c>
      <c r="F31" s="707" t="s">
        <v>697</v>
      </c>
      <c r="G31" s="708"/>
      <c r="H31" s="707" t="str">
        <f>+F31</f>
        <v>อู่ช่างสาน</v>
      </c>
      <c r="I31" s="708"/>
      <c r="J31" s="560" t="s">
        <v>121</v>
      </c>
      <c r="K31" s="407" t="s">
        <v>1999</v>
      </c>
    </row>
    <row r="32" spans="1:11" ht="15.6" customHeight="1" x14ac:dyDescent="0.25">
      <c r="A32" s="705"/>
      <c r="B32" s="408" t="s">
        <v>513</v>
      </c>
      <c r="C32" s="409"/>
      <c r="D32" s="410"/>
      <c r="E32" s="558"/>
      <c r="F32" s="709" t="s">
        <v>42</v>
      </c>
      <c r="G32" s="710"/>
      <c r="H32" s="709" t="s">
        <v>142</v>
      </c>
      <c r="I32" s="710"/>
      <c r="J32" s="561"/>
      <c r="K32" s="411"/>
    </row>
    <row r="33" spans="1:11" ht="15.6" customHeight="1" x14ac:dyDescent="0.25">
      <c r="A33" s="706"/>
      <c r="B33" s="412"/>
      <c r="C33" s="413"/>
      <c r="D33" s="414"/>
      <c r="E33" s="559"/>
      <c r="F33" s="711" t="str">
        <f>+C31</f>
        <v>3,500.00 บาท</v>
      </c>
      <c r="G33" s="712"/>
      <c r="H33" s="711" t="str">
        <f>+F33</f>
        <v>3,500.00 บาท</v>
      </c>
      <c r="I33" s="712"/>
      <c r="J33" s="415"/>
      <c r="K33" s="416" t="s">
        <v>2359</v>
      </c>
    </row>
    <row r="34" spans="1:11" ht="15.6" customHeight="1" x14ac:dyDescent="0.25">
      <c r="A34" s="704">
        <v>10</v>
      </c>
      <c r="B34" s="404" t="s">
        <v>614</v>
      </c>
      <c r="C34" s="405" t="s">
        <v>1947</v>
      </c>
      <c r="D34" s="406" t="str">
        <f>+C34</f>
        <v>6,206.00 บาท</v>
      </c>
      <c r="E34" s="557" t="s">
        <v>8</v>
      </c>
      <c r="F34" s="707" t="s">
        <v>143</v>
      </c>
      <c r="G34" s="708"/>
      <c r="H34" s="707" t="str">
        <f>+F34</f>
        <v>บริษัท ปิโตรเลียมไทยคอร์ปอเรชั่น จำกัด</v>
      </c>
      <c r="I34" s="708"/>
      <c r="J34" s="560" t="s">
        <v>121</v>
      </c>
      <c r="K34" s="407" t="s">
        <v>2360</v>
      </c>
    </row>
    <row r="35" spans="1:11" ht="15.6" customHeight="1" x14ac:dyDescent="0.25">
      <c r="A35" s="705"/>
      <c r="B35" s="408" t="s">
        <v>700</v>
      </c>
      <c r="C35" s="409"/>
      <c r="D35" s="410"/>
      <c r="E35" s="558"/>
      <c r="F35" s="709" t="s">
        <v>42</v>
      </c>
      <c r="G35" s="710"/>
      <c r="H35" s="709" t="s">
        <v>142</v>
      </c>
      <c r="I35" s="710"/>
      <c r="J35" s="561"/>
      <c r="K35" s="411"/>
    </row>
    <row r="36" spans="1:11" ht="15.6" customHeight="1" x14ac:dyDescent="0.25">
      <c r="A36" s="706"/>
      <c r="B36" s="412"/>
      <c r="C36" s="417"/>
      <c r="D36" s="414"/>
      <c r="E36" s="559"/>
      <c r="F36" s="711" t="str">
        <f>+C34</f>
        <v>6,206.00 บาท</v>
      </c>
      <c r="G36" s="712"/>
      <c r="H36" s="711" t="str">
        <f>+F36</f>
        <v>6,206.00 บาท</v>
      </c>
      <c r="I36" s="712"/>
      <c r="J36" s="415"/>
      <c r="K36" s="416" t="s">
        <v>1941</v>
      </c>
    </row>
    <row r="37" spans="1:11" ht="15.6" customHeight="1" x14ac:dyDescent="0.25">
      <c r="A37" s="704">
        <v>11</v>
      </c>
      <c r="B37" s="404" t="s">
        <v>114</v>
      </c>
      <c r="C37" s="405" t="s">
        <v>1947</v>
      </c>
      <c r="D37" s="406" t="str">
        <f>+C37</f>
        <v>6,206.00 บาท</v>
      </c>
      <c r="E37" s="557" t="s">
        <v>8</v>
      </c>
      <c r="F37" s="707" t="s">
        <v>143</v>
      </c>
      <c r="G37" s="708"/>
      <c r="H37" s="707" t="str">
        <f>+F37</f>
        <v>บริษัท ปิโตรเลียมไทยคอร์ปอเรชั่น จำกัด</v>
      </c>
      <c r="I37" s="708"/>
      <c r="J37" s="560" t="s">
        <v>121</v>
      </c>
      <c r="K37" s="407" t="s">
        <v>2361</v>
      </c>
    </row>
    <row r="38" spans="1:11" ht="15.6" customHeight="1" x14ac:dyDescent="0.25">
      <c r="A38" s="705"/>
      <c r="B38" s="408" t="s">
        <v>146</v>
      </c>
      <c r="C38" s="409"/>
      <c r="D38" s="410"/>
      <c r="E38" s="558"/>
      <c r="F38" s="709" t="s">
        <v>42</v>
      </c>
      <c r="G38" s="710"/>
      <c r="H38" s="709" t="s">
        <v>142</v>
      </c>
      <c r="I38" s="710"/>
      <c r="J38" s="561"/>
      <c r="K38" s="411"/>
    </row>
    <row r="39" spans="1:11" ht="15.6" customHeight="1" x14ac:dyDescent="0.25">
      <c r="A39" s="706"/>
      <c r="B39" s="412"/>
      <c r="C39" s="417"/>
      <c r="D39" s="414"/>
      <c r="E39" s="559"/>
      <c r="F39" s="711" t="str">
        <f>+C37</f>
        <v>6,206.00 บาท</v>
      </c>
      <c r="G39" s="712"/>
      <c r="H39" s="711" t="str">
        <f>+F39</f>
        <v>6,206.00 บาท</v>
      </c>
      <c r="I39" s="712"/>
      <c r="J39" s="415"/>
      <c r="K39" s="416" t="s">
        <v>1941</v>
      </c>
    </row>
    <row r="40" spans="1:11" ht="15.6" customHeight="1" x14ac:dyDescent="0.25">
      <c r="A40" s="704">
        <v>12</v>
      </c>
      <c r="B40" s="404" t="s">
        <v>115</v>
      </c>
      <c r="C40" s="405" t="s">
        <v>2362</v>
      </c>
      <c r="D40" s="406" t="str">
        <f>+C40</f>
        <v>1,241.20 บาท</v>
      </c>
      <c r="E40" s="557" t="s">
        <v>8</v>
      </c>
      <c r="F40" s="713" t="s">
        <v>143</v>
      </c>
      <c r="G40" s="713"/>
      <c r="H40" s="707" t="str">
        <f>+F40</f>
        <v>บริษัท ปิโตรเลียมไทยคอร์ปอเรชั่น จำกัด</v>
      </c>
      <c r="I40" s="708"/>
      <c r="J40" s="560" t="s">
        <v>121</v>
      </c>
      <c r="K40" s="407" t="s">
        <v>2363</v>
      </c>
    </row>
    <row r="41" spans="1:11" ht="15.6" customHeight="1" x14ac:dyDescent="0.25">
      <c r="A41" s="705"/>
      <c r="B41" s="408" t="s">
        <v>145</v>
      </c>
      <c r="C41" s="409"/>
      <c r="D41" s="410"/>
      <c r="E41" s="558"/>
      <c r="F41" s="714" t="s">
        <v>42</v>
      </c>
      <c r="G41" s="714"/>
      <c r="H41" s="709" t="s">
        <v>142</v>
      </c>
      <c r="I41" s="710"/>
      <c r="J41" s="561"/>
      <c r="K41" s="411"/>
    </row>
    <row r="42" spans="1:11" ht="15.6" customHeight="1" x14ac:dyDescent="0.25">
      <c r="A42" s="706"/>
      <c r="B42" s="412"/>
      <c r="C42" s="417"/>
      <c r="D42" s="414"/>
      <c r="E42" s="559"/>
      <c r="F42" s="711" t="str">
        <f>+C40</f>
        <v>1,241.20 บาท</v>
      </c>
      <c r="G42" s="712"/>
      <c r="H42" s="711" t="str">
        <f>+F42</f>
        <v>1,241.20 บาท</v>
      </c>
      <c r="I42" s="712"/>
      <c r="J42" s="415"/>
      <c r="K42" s="416" t="s">
        <v>1941</v>
      </c>
    </row>
    <row r="43" spans="1:11" ht="15.6" customHeight="1" x14ac:dyDescent="0.25">
      <c r="A43" s="704">
        <v>13</v>
      </c>
      <c r="B43" s="404" t="s">
        <v>115</v>
      </c>
      <c r="C43" s="405" t="s">
        <v>2364</v>
      </c>
      <c r="D43" s="406" t="str">
        <f>+C43</f>
        <v>1,861.80 บาท</v>
      </c>
      <c r="E43" s="557" t="s">
        <v>8</v>
      </c>
      <c r="F43" s="707" t="s">
        <v>143</v>
      </c>
      <c r="G43" s="708"/>
      <c r="H43" s="707" t="str">
        <f>+F43</f>
        <v>บริษัท ปิโตรเลียมไทยคอร์ปอเรชั่น จำกัด</v>
      </c>
      <c r="I43" s="708"/>
      <c r="J43" s="560" t="s">
        <v>121</v>
      </c>
      <c r="K43" s="407" t="s">
        <v>2365</v>
      </c>
    </row>
    <row r="44" spans="1:11" ht="15.6" customHeight="1" x14ac:dyDescent="0.25">
      <c r="A44" s="705"/>
      <c r="B44" s="408" t="s">
        <v>144</v>
      </c>
      <c r="C44" s="409"/>
      <c r="D44" s="410"/>
      <c r="E44" s="558"/>
      <c r="F44" s="709" t="s">
        <v>42</v>
      </c>
      <c r="G44" s="710"/>
      <c r="H44" s="709" t="s">
        <v>142</v>
      </c>
      <c r="I44" s="710"/>
      <c r="J44" s="561"/>
      <c r="K44" s="411"/>
    </row>
    <row r="45" spans="1:11" ht="15.6" customHeight="1" x14ac:dyDescent="0.25">
      <c r="A45" s="706"/>
      <c r="B45" s="412"/>
      <c r="C45" s="417"/>
      <c r="D45" s="414"/>
      <c r="E45" s="559"/>
      <c r="F45" s="711" t="str">
        <f>+C43</f>
        <v>1,861.80 บาท</v>
      </c>
      <c r="G45" s="712"/>
      <c r="H45" s="711" t="str">
        <f>+F45</f>
        <v>1,861.80 บาท</v>
      </c>
      <c r="I45" s="712"/>
      <c r="J45" s="415"/>
      <c r="K45" s="416" t="s">
        <v>1949</v>
      </c>
    </row>
    <row r="46" spans="1:11" ht="15.6" customHeight="1" x14ac:dyDescent="0.25">
      <c r="A46" s="704">
        <v>14</v>
      </c>
      <c r="B46" s="404" t="s">
        <v>320</v>
      </c>
      <c r="C46" s="405" t="s">
        <v>2028</v>
      </c>
      <c r="D46" s="406" t="str">
        <f>+C46</f>
        <v>860.00 บาท</v>
      </c>
      <c r="E46" s="557" t="s">
        <v>8</v>
      </c>
      <c r="F46" s="707" t="s">
        <v>697</v>
      </c>
      <c r="G46" s="708"/>
      <c r="H46" s="707" t="str">
        <f>+F46</f>
        <v>อู่ช่างสาน</v>
      </c>
      <c r="I46" s="708"/>
      <c r="J46" s="560" t="s">
        <v>121</v>
      </c>
      <c r="K46" s="407" t="s">
        <v>2366</v>
      </c>
    </row>
    <row r="47" spans="1:11" ht="15.6" customHeight="1" x14ac:dyDescent="0.25">
      <c r="A47" s="705"/>
      <c r="B47" s="408" t="s">
        <v>513</v>
      </c>
      <c r="C47" s="409"/>
      <c r="D47" s="410"/>
      <c r="E47" s="558"/>
      <c r="F47" s="709" t="s">
        <v>42</v>
      </c>
      <c r="G47" s="710"/>
      <c r="H47" s="709" t="s">
        <v>142</v>
      </c>
      <c r="I47" s="710"/>
      <c r="J47" s="561"/>
      <c r="K47" s="411"/>
    </row>
    <row r="48" spans="1:11" ht="15.6" customHeight="1" x14ac:dyDescent="0.25">
      <c r="A48" s="706"/>
      <c r="B48" s="412"/>
      <c r="C48" s="417"/>
      <c r="D48" s="414"/>
      <c r="E48" s="559"/>
      <c r="F48" s="711" t="str">
        <f>+C46</f>
        <v>860.00 บาท</v>
      </c>
      <c r="G48" s="712"/>
      <c r="H48" s="711" t="str">
        <f>+F48</f>
        <v>860.00 บาท</v>
      </c>
      <c r="I48" s="712"/>
      <c r="J48" s="415"/>
      <c r="K48" s="416" t="s">
        <v>2367</v>
      </c>
    </row>
    <row r="49" spans="1:11" ht="15.6" customHeight="1" x14ac:dyDescent="0.25">
      <c r="A49" s="704">
        <v>15</v>
      </c>
      <c r="B49" s="404" t="s">
        <v>131</v>
      </c>
      <c r="C49" s="405" t="s">
        <v>2368</v>
      </c>
      <c r="D49" s="406" t="str">
        <f>+C49</f>
        <v>1,280.00 บาท</v>
      </c>
      <c r="E49" s="557" t="s">
        <v>8</v>
      </c>
      <c r="F49" s="707" t="s">
        <v>633</v>
      </c>
      <c r="G49" s="708"/>
      <c r="H49" s="707" t="str">
        <f>+F49</f>
        <v>หจก.คลังเครื่องเขียนอภิญญา</v>
      </c>
      <c r="I49" s="708"/>
      <c r="J49" s="560" t="s">
        <v>121</v>
      </c>
      <c r="K49" s="407" t="s">
        <v>2369</v>
      </c>
    </row>
    <row r="50" spans="1:11" ht="15.6" customHeight="1" x14ac:dyDescent="0.25">
      <c r="A50" s="705"/>
      <c r="B50" s="408"/>
      <c r="C50" s="409"/>
      <c r="D50" s="410"/>
      <c r="E50" s="558"/>
      <c r="F50" s="709" t="s">
        <v>42</v>
      </c>
      <c r="G50" s="710"/>
      <c r="H50" s="709" t="s">
        <v>142</v>
      </c>
      <c r="I50" s="710"/>
      <c r="J50" s="561"/>
      <c r="K50" s="411"/>
    </row>
    <row r="51" spans="1:11" ht="15.6" customHeight="1" x14ac:dyDescent="0.25">
      <c r="A51" s="706"/>
      <c r="B51" s="412"/>
      <c r="C51" s="417"/>
      <c r="D51" s="414"/>
      <c r="E51" s="559"/>
      <c r="F51" s="711" t="str">
        <f>+C49</f>
        <v>1,280.00 บาท</v>
      </c>
      <c r="G51" s="712"/>
      <c r="H51" s="711" t="str">
        <f>+F51</f>
        <v>1,280.00 บาท</v>
      </c>
      <c r="I51" s="712"/>
      <c r="J51" s="415"/>
      <c r="K51" s="416" t="s">
        <v>1971</v>
      </c>
    </row>
    <row r="52" spans="1:11" ht="15.6" customHeight="1" x14ac:dyDescent="0.25">
      <c r="A52" s="704">
        <v>16</v>
      </c>
      <c r="B52" s="404" t="s">
        <v>452</v>
      </c>
      <c r="C52" s="405" t="s">
        <v>1942</v>
      </c>
      <c r="D52" s="406" t="str">
        <f>+C52</f>
        <v>2,027.00 บาท</v>
      </c>
      <c r="E52" s="557" t="s">
        <v>8</v>
      </c>
      <c r="F52" s="707" t="s">
        <v>143</v>
      </c>
      <c r="G52" s="708"/>
      <c r="H52" s="707" t="str">
        <f>+F52</f>
        <v>บริษัท ปิโตรเลียมไทยคอร์ปอเรชั่น จำกัด</v>
      </c>
      <c r="I52" s="708"/>
      <c r="J52" s="560" t="s">
        <v>121</v>
      </c>
      <c r="K52" s="407" t="s">
        <v>2370</v>
      </c>
    </row>
    <row r="53" spans="1:11" ht="15.6" customHeight="1" x14ac:dyDescent="0.25">
      <c r="A53" s="705"/>
      <c r="B53" s="408" t="s">
        <v>220</v>
      </c>
      <c r="C53" s="409"/>
      <c r="D53" s="410"/>
      <c r="E53" s="558"/>
      <c r="F53" s="709" t="s">
        <v>42</v>
      </c>
      <c r="G53" s="710"/>
      <c r="H53" s="709" t="s">
        <v>142</v>
      </c>
      <c r="I53" s="710"/>
      <c r="J53" s="561"/>
      <c r="K53" s="411"/>
    </row>
    <row r="54" spans="1:11" ht="15.6" customHeight="1" x14ac:dyDescent="0.25">
      <c r="A54" s="706"/>
      <c r="B54" s="412"/>
      <c r="C54" s="417"/>
      <c r="D54" s="414"/>
      <c r="E54" s="559"/>
      <c r="F54" s="711" t="str">
        <f>+C52</f>
        <v>2,027.00 บาท</v>
      </c>
      <c r="G54" s="712"/>
      <c r="H54" s="711" t="str">
        <f>+F54</f>
        <v>2,027.00 บาท</v>
      </c>
      <c r="I54" s="712"/>
      <c r="J54" s="415"/>
      <c r="K54" s="416" t="s">
        <v>1971</v>
      </c>
    </row>
    <row r="55" spans="1:11" ht="15.6" customHeight="1" x14ac:dyDescent="0.25">
      <c r="A55" s="704">
        <v>17</v>
      </c>
      <c r="B55" s="404" t="s">
        <v>115</v>
      </c>
      <c r="C55" s="405" t="s">
        <v>2371</v>
      </c>
      <c r="D55" s="406" t="str">
        <f>+C55</f>
        <v>1,261.20 บาท</v>
      </c>
      <c r="E55" s="557" t="s">
        <v>8</v>
      </c>
      <c r="F55" s="707" t="s">
        <v>143</v>
      </c>
      <c r="G55" s="708"/>
      <c r="H55" s="707" t="str">
        <f>+F55</f>
        <v>บริษัท ปิโตรเลียมไทยคอร์ปอเรชั่น จำกัด</v>
      </c>
      <c r="I55" s="708"/>
      <c r="J55" s="560" t="s">
        <v>121</v>
      </c>
      <c r="K55" s="407" t="s">
        <v>2372</v>
      </c>
    </row>
    <row r="56" spans="1:11" ht="15.6" customHeight="1" x14ac:dyDescent="0.25">
      <c r="A56" s="705"/>
      <c r="B56" s="408" t="s">
        <v>145</v>
      </c>
      <c r="C56" s="409" t="s">
        <v>119</v>
      </c>
      <c r="D56" s="410"/>
      <c r="E56" s="558"/>
      <c r="F56" s="709" t="s">
        <v>42</v>
      </c>
      <c r="G56" s="710"/>
      <c r="H56" s="709" t="s">
        <v>142</v>
      </c>
      <c r="I56" s="710"/>
      <c r="J56" s="561"/>
      <c r="K56" s="411"/>
    </row>
    <row r="57" spans="1:11" ht="15.6" customHeight="1" x14ac:dyDescent="0.25">
      <c r="A57" s="706"/>
      <c r="B57" s="412"/>
      <c r="C57" s="417"/>
      <c r="D57" s="414"/>
      <c r="E57" s="559"/>
      <c r="F57" s="711" t="str">
        <f>+C55</f>
        <v>1,261.20 บาท</v>
      </c>
      <c r="G57" s="712"/>
      <c r="H57" s="711" t="str">
        <f>+F57</f>
        <v>1,261.20 บาท</v>
      </c>
      <c r="I57" s="712"/>
      <c r="J57" s="415"/>
      <c r="K57" s="416" t="s">
        <v>2373</v>
      </c>
    </row>
    <row r="58" spans="1:11" ht="15.6" customHeight="1" x14ac:dyDescent="0.25">
      <c r="A58" s="704">
        <v>18</v>
      </c>
      <c r="B58" s="404" t="s">
        <v>115</v>
      </c>
      <c r="C58" s="405" t="s">
        <v>2137</v>
      </c>
      <c r="D58" s="406" t="str">
        <f>+C58</f>
        <v>1,891.80 บาท</v>
      </c>
      <c r="E58" s="557" t="s">
        <v>8</v>
      </c>
      <c r="F58" s="707" t="s">
        <v>143</v>
      </c>
      <c r="G58" s="708"/>
      <c r="H58" s="707" t="str">
        <f>+F58</f>
        <v>บริษัท ปิโตรเลียมไทยคอร์ปอเรชั่น จำกัด</v>
      </c>
      <c r="I58" s="708"/>
      <c r="J58" s="560" t="s">
        <v>121</v>
      </c>
      <c r="K58" s="407" t="s">
        <v>2374</v>
      </c>
    </row>
    <row r="59" spans="1:11" ht="15.6" customHeight="1" x14ac:dyDescent="0.25">
      <c r="A59" s="705"/>
      <c r="B59" s="408" t="s">
        <v>144</v>
      </c>
      <c r="C59" s="409"/>
      <c r="D59" s="410"/>
      <c r="E59" s="558"/>
      <c r="F59" s="709" t="s">
        <v>42</v>
      </c>
      <c r="G59" s="710"/>
      <c r="H59" s="709" t="s">
        <v>142</v>
      </c>
      <c r="I59" s="710"/>
      <c r="J59" s="561"/>
      <c r="K59" s="411"/>
    </row>
    <row r="60" spans="1:11" ht="15.6" customHeight="1" x14ac:dyDescent="0.25">
      <c r="A60" s="706"/>
      <c r="B60" s="412"/>
      <c r="C60" s="417"/>
      <c r="D60" s="414"/>
      <c r="E60" s="559"/>
      <c r="F60" s="711" t="str">
        <f>+C58</f>
        <v>1,891.80 บาท</v>
      </c>
      <c r="G60" s="712"/>
      <c r="H60" s="711" t="str">
        <f>+F60</f>
        <v>1,891.80 บาท</v>
      </c>
      <c r="I60" s="712"/>
      <c r="J60" s="415"/>
      <c r="K60" s="416" t="s">
        <v>2375</v>
      </c>
    </row>
    <row r="61" spans="1:11" ht="15.6" customHeight="1" x14ac:dyDescent="0.25">
      <c r="A61" s="704">
        <v>19</v>
      </c>
      <c r="B61" s="404" t="s">
        <v>114</v>
      </c>
      <c r="C61" s="405" t="s">
        <v>1975</v>
      </c>
      <c r="D61" s="406" t="str">
        <f>+C61</f>
        <v>3,153.00 บาท</v>
      </c>
      <c r="E61" s="557" t="s">
        <v>8</v>
      </c>
      <c r="F61" s="707" t="s">
        <v>143</v>
      </c>
      <c r="G61" s="708"/>
      <c r="H61" s="707" t="str">
        <f>+F61</f>
        <v>บริษัท ปิโตรเลียมไทยคอร์ปอเรชั่น จำกัด</v>
      </c>
      <c r="I61" s="708"/>
      <c r="J61" s="560" t="s">
        <v>121</v>
      </c>
      <c r="K61" s="407" t="s">
        <v>2376</v>
      </c>
    </row>
    <row r="62" spans="1:11" ht="15.6" customHeight="1" x14ac:dyDescent="0.25">
      <c r="A62" s="705"/>
      <c r="B62" s="408" t="s">
        <v>146</v>
      </c>
      <c r="C62" s="409"/>
      <c r="D62" s="410"/>
      <c r="E62" s="558"/>
      <c r="F62" s="709" t="s">
        <v>42</v>
      </c>
      <c r="G62" s="710"/>
      <c r="H62" s="709" t="s">
        <v>142</v>
      </c>
      <c r="I62" s="710"/>
      <c r="J62" s="561"/>
      <c r="K62" s="411"/>
    </row>
    <row r="63" spans="1:11" ht="15.6" customHeight="1" x14ac:dyDescent="0.25">
      <c r="A63" s="706"/>
      <c r="B63" s="412"/>
      <c r="C63" s="417"/>
      <c r="D63" s="414"/>
      <c r="E63" s="559"/>
      <c r="F63" s="711" t="str">
        <f>+C61</f>
        <v>3,153.00 บาท</v>
      </c>
      <c r="G63" s="712"/>
      <c r="H63" s="711" t="str">
        <f>+F63</f>
        <v>3,153.00 บาท</v>
      </c>
      <c r="I63" s="712"/>
      <c r="J63" s="415"/>
      <c r="K63" s="416" t="s">
        <v>2377</v>
      </c>
    </row>
    <row r="64" spans="1:11" ht="15.6" customHeight="1" x14ac:dyDescent="0.25">
      <c r="A64" s="704">
        <v>20</v>
      </c>
      <c r="B64" s="404" t="s">
        <v>320</v>
      </c>
      <c r="C64" s="405" t="s">
        <v>2378</v>
      </c>
      <c r="D64" s="406" t="str">
        <f>+C64</f>
        <v>6,000.00 บาท</v>
      </c>
      <c r="E64" s="557" t="s">
        <v>8</v>
      </c>
      <c r="F64" s="707" t="s">
        <v>697</v>
      </c>
      <c r="G64" s="708"/>
      <c r="H64" s="707" t="str">
        <f>+F64</f>
        <v>อู่ช่างสาน</v>
      </c>
      <c r="I64" s="708"/>
      <c r="J64" s="560" t="s">
        <v>121</v>
      </c>
      <c r="K64" s="407" t="s">
        <v>2379</v>
      </c>
    </row>
    <row r="65" spans="1:11" ht="15.6" customHeight="1" x14ac:dyDescent="0.25">
      <c r="A65" s="705"/>
      <c r="B65" s="408" t="s">
        <v>146</v>
      </c>
      <c r="C65" s="409"/>
      <c r="D65" s="410"/>
      <c r="E65" s="558"/>
      <c r="F65" s="709" t="s">
        <v>42</v>
      </c>
      <c r="G65" s="710"/>
      <c r="H65" s="709" t="s">
        <v>142</v>
      </c>
      <c r="I65" s="710"/>
      <c r="J65" s="561"/>
      <c r="K65" s="411"/>
    </row>
    <row r="66" spans="1:11" ht="15.6" customHeight="1" x14ac:dyDescent="0.25">
      <c r="A66" s="706"/>
      <c r="B66" s="412"/>
      <c r="C66" s="417"/>
      <c r="D66" s="414"/>
      <c r="E66" s="559"/>
      <c r="F66" s="711" t="str">
        <f>+C64</f>
        <v>6,000.00 บาท</v>
      </c>
      <c r="G66" s="712"/>
      <c r="H66" s="711" t="str">
        <f>+F66</f>
        <v>6,000.00 บาท</v>
      </c>
      <c r="I66" s="712"/>
      <c r="J66" s="415"/>
      <c r="K66" s="416" t="s">
        <v>2377</v>
      </c>
    </row>
    <row r="67" spans="1:11" ht="15.6" customHeight="1" x14ac:dyDescent="0.25"/>
    <row r="68" spans="1:11" ht="15.6" customHeight="1" x14ac:dyDescent="0.25"/>
    <row r="69" spans="1:11" ht="15.6" customHeight="1" x14ac:dyDescent="0.25"/>
    <row r="70" spans="1:11" ht="15.6" customHeight="1" x14ac:dyDescent="0.25"/>
    <row r="71" spans="1:11" ht="15.6" customHeight="1" x14ac:dyDescent="0.25"/>
    <row r="72" spans="1:11" ht="15.6" customHeight="1" x14ac:dyDescent="0.25"/>
    <row r="73" spans="1:11" ht="15.6" customHeight="1" x14ac:dyDescent="0.25"/>
    <row r="74" spans="1:11" ht="15.6" customHeight="1" x14ac:dyDescent="0.25"/>
    <row r="75" spans="1:11" ht="15.6" customHeight="1" x14ac:dyDescent="0.25"/>
    <row r="76" spans="1:11" ht="15.6" customHeight="1" x14ac:dyDescent="0.25"/>
    <row r="77" spans="1:11" ht="15.6" customHeight="1" x14ac:dyDescent="0.25"/>
    <row r="78" spans="1:11" ht="15.6" customHeight="1" x14ac:dyDescent="0.25"/>
    <row r="79" spans="1:11" ht="15.6" customHeight="1" x14ac:dyDescent="0.25"/>
    <row r="80" spans="1:11" ht="15.6" customHeight="1" x14ac:dyDescent="0.25"/>
    <row r="81" ht="15.6" customHeight="1" x14ac:dyDescent="0.25"/>
    <row r="82" ht="15.6" customHeight="1" x14ac:dyDescent="0.25"/>
    <row r="83" ht="15.6" customHeight="1" x14ac:dyDescent="0.25"/>
    <row r="84" ht="15.6" customHeight="1" x14ac:dyDescent="0.25"/>
    <row r="85" ht="15.6" customHeight="1" x14ac:dyDescent="0.25"/>
    <row r="86" ht="15.6" customHeight="1" x14ac:dyDescent="0.25"/>
    <row r="87" ht="15.6" customHeight="1" x14ac:dyDescent="0.25"/>
    <row r="88" ht="15.6" customHeight="1" x14ac:dyDescent="0.25"/>
    <row r="89" ht="15.6" customHeight="1" x14ac:dyDescent="0.25"/>
    <row r="90" ht="15.6" customHeight="1" x14ac:dyDescent="0.25"/>
    <row r="91" ht="15.6" customHeight="1" x14ac:dyDescent="0.25"/>
    <row r="92" ht="15.6" customHeight="1" x14ac:dyDescent="0.25"/>
    <row r="93" ht="15.6" customHeight="1" x14ac:dyDescent="0.25"/>
    <row r="94" ht="15.6" customHeight="1" x14ac:dyDescent="0.25"/>
    <row r="95" ht="15.6" customHeight="1" x14ac:dyDescent="0.25"/>
    <row r="96" ht="15.6" customHeight="1" x14ac:dyDescent="0.25"/>
    <row r="97" ht="15.6" customHeight="1" x14ac:dyDescent="0.25"/>
    <row r="98" ht="15.6" customHeight="1" x14ac:dyDescent="0.25"/>
    <row r="99" ht="15.6" customHeight="1" x14ac:dyDescent="0.25"/>
    <row r="100" ht="15.6" customHeight="1" x14ac:dyDescent="0.25"/>
    <row r="101" ht="15.6" customHeight="1" x14ac:dyDescent="0.25"/>
    <row r="102" ht="15.6" customHeight="1" x14ac:dyDescent="0.25"/>
    <row r="103" ht="15.6" customHeight="1" x14ac:dyDescent="0.25"/>
    <row r="104" ht="15.6" customHeight="1" x14ac:dyDescent="0.25"/>
    <row r="105" ht="15.6" customHeight="1" x14ac:dyDescent="0.25"/>
    <row r="106" ht="15.6" customHeight="1" x14ac:dyDescent="0.25"/>
    <row r="107" ht="15.6" customHeight="1" x14ac:dyDescent="0.25"/>
    <row r="108" ht="15.6" customHeight="1" x14ac:dyDescent="0.25"/>
    <row r="109" ht="15.6" customHeight="1" x14ac:dyDescent="0.25"/>
    <row r="110" ht="15.6" customHeight="1" x14ac:dyDescent="0.25"/>
    <row r="111" ht="15.6" customHeight="1" x14ac:dyDescent="0.25"/>
    <row r="112" ht="15.6" customHeight="1" x14ac:dyDescent="0.25"/>
    <row r="113" ht="15.6" customHeight="1" x14ac:dyDescent="0.25"/>
    <row r="114" ht="15.6" customHeight="1" x14ac:dyDescent="0.25"/>
    <row r="115" ht="15.6" customHeight="1" x14ac:dyDescent="0.25"/>
    <row r="116" ht="15.6" customHeight="1" x14ac:dyDescent="0.25"/>
    <row r="117" ht="15.6" customHeight="1" x14ac:dyDescent="0.25"/>
    <row r="118" ht="15.6" customHeight="1" x14ac:dyDescent="0.25"/>
    <row r="119" ht="15.6" customHeight="1" x14ac:dyDescent="0.25"/>
    <row r="120" ht="15.6" customHeight="1" x14ac:dyDescent="0.25"/>
    <row r="121" ht="15.6" customHeight="1" x14ac:dyDescent="0.25"/>
    <row r="122" ht="15.6" customHeight="1" x14ac:dyDescent="0.25"/>
    <row r="123" ht="15.6" customHeight="1" x14ac:dyDescent="0.25"/>
    <row r="124" ht="15.6" customHeight="1" x14ac:dyDescent="0.25"/>
    <row r="125" ht="15.6" customHeight="1" x14ac:dyDescent="0.25"/>
    <row r="126" ht="15.6" customHeight="1" x14ac:dyDescent="0.25"/>
    <row r="127" ht="15.6" customHeight="1" x14ac:dyDescent="0.25"/>
    <row r="128" ht="15.6" customHeight="1" x14ac:dyDescent="0.25"/>
    <row r="129" ht="15.6" customHeight="1" x14ac:dyDescent="0.25"/>
    <row r="130" ht="15.6" customHeight="1" x14ac:dyDescent="0.25"/>
    <row r="131" ht="15.6" customHeight="1" x14ac:dyDescent="0.25"/>
    <row r="132" ht="15.6" customHeight="1" x14ac:dyDescent="0.25"/>
    <row r="170" ht="15.6" customHeight="1" x14ac:dyDescent="0.25"/>
  </sheetData>
  <mergeCells count="145">
    <mergeCell ref="A64:A66"/>
    <mergeCell ref="F64:G64"/>
    <mergeCell ref="H64:I64"/>
    <mergeCell ref="F65:G65"/>
    <mergeCell ref="H65:I65"/>
    <mergeCell ref="F66:G66"/>
    <mergeCell ref="H66:I66"/>
    <mergeCell ref="A58:A60"/>
    <mergeCell ref="F58:G58"/>
    <mergeCell ref="H58:I58"/>
    <mergeCell ref="F59:G59"/>
    <mergeCell ref="H59:I59"/>
    <mergeCell ref="F60:G60"/>
    <mergeCell ref="H60:I60"/>
    <mergeCell ref="A61:A63"/>
    <mergeCell ref="F61:G61"/>
    <mergeCell ref="H61:I61"/>
    <mergeCell ref="F62:G62"/>
    <mergeCell ref="H62:I62"/>
    <mergeCell ref="F63:G63"/>
    <mergeCell ref="H63:I63"/>
    <mergeCell ref="A55:A57"/>
    <mergeCell ref="F55:G55"/>
    <mergeCell ref="H55:I55"/>
    <mergeCell ref="F56:G56"/>
    <mergeCell ref="H56:I56"/>
    <mergeCell ref="F57:G57"/>
    <mergeCell ref="H57:I57"/>
    <mergeCell ref="A52:A54"/>
    <mergeCell ref="F52:G52"/>
    <mergeCell ref="H52:I52"/>
    <mergeCell ref="F53:G53"/>
    <mergeCell ref="H53:I53"/>
    <mergeCell ref="F54:G54"/>
    <mergeCell ref="H54:I54"/>
    <mergeCell ref="A49:A51"/>
    <mergeCell ref="F49:G49"/>
    <mergeCell ref="H49:I49"/>
    <mergeCell ref="F50:G50"/>
    <mergeCell ref="H50:I50"/>
    <mergeCell ref="F51:G51"/>
    <mergeCell ref="H51:I51"/>
    <mergeCell ref="A46:A48"/>
    <mergeCell ref="F46:G46"/>
    <mergeCell ref="H46:I46"/>
    <mergeCell ref="F47:G47"/>
    <mergeCell ref="H47:I47"/>
    <mergeCell ref="F48:G48"/>
    <mergeCell ref="H48:I48"/>
    <mergeCell ref="A43:A45"/>
    <mergeCell ref="F43:G43"/>
    <mergeCell ref="H43:I43"/>
    <mergeCell ref="F44:G44"/>
    <mergeCell ref="H44:I44"/>
    <mergeCell ref="F45:G45"/>
    <mergeCell ref="H45:I45"/>
    <mergeCell ref="A40:A42"/>
    <mergeCell ref="F40:G40"/>
    <mergeCell ref="H40:I40"/>
    <mergeCell ref="F41:G41"/>
    <mergeCell ref="H41:I41"/>
    <mergeCell ref="F42:G42"/>
    <mergeCell ref="H42:I42"/>
    <mergeCell ref="A37:A39"/>
    <mergeCell ref="F37:G37"/>
    <mergeCell ref="H37:I37"/>
    <mergeCell ref="F38:G38"/>
    <mergeCell ref="H38:I38"/>
    <mergeCell ref="F39:G39"/>
    <mergeCell ref="H39:I39"/>
    <mergeCell ref="A34:A36"/>
    <mergeCell ref="F34:G34"/>
    <mergeCell ref="H34:I34"/>
    <mergeCell ref="F35:G35"/>
    <mergeCell ref="H35:I35"/>
    <mergeCell ref="F36:G36"/>
    <mergeCell ref="H36:I36"/>
    <mergeCell ref="A31:A33"/>
    <mergeCell ref="F31:G31"/>
    <mergeCell ref="H31:I31"/>
    <mergeCell ref="F32:G32"/>
    <mergeCell ref="H32:I32"/>
    <mergeCell ref="F33:G33"/>
    <mergeCell ref="H33:I33"/>
    <mergeCell ref="A28:A30"/>
    <mergeCell ref="F28:G28"/>
    <mergeCell ref="H28:I28"/>
    <mergeCell ref="F29:G29"/>
    <mergeCell ref="H29:I29"/>
    <mergeCell ref="F30:G30"/>
    <mergeCell ref="H30:I30"/>
    <mergeCell ref="A25:A27"/>
    <mergeCell ref="F25:G25"/>
    <mergeCell ref="H25:I25"/>
    <mergeCell ref="F26:G26"/>
    <mergeCell ref="H26:I26"/>
    <mergeCell ref="F27:G27"/>
    <mergeCell ref="H27:I27"/>
    <mergeCell ref="A22:A24"/>
    <mergeCell ref="F22:G22"/>
    <mergeCell ref="H22:I22"/>
    <mergeCell ref="F23:G23"/>
    <mergeCell ref="H23:I23"/>
    <mergeCell ref="F24:G24"/>
    <mergeCell ref="H24:I24"/>
    <mergeCell ref="A19:A21"/>
    <mergeCell ref="F19:G19"/>
    <mergeCell ref="H19:I19"/>
    <mergeCell ref="F20:G20"/>
    <mergeCell ref="H20:I20"/>
    <mergeCell ref="F21:G21"/>
    <mergeCell ref="H21:I21"/>
    <mergeCell ref="A16:A18"/>
    <mergeCell ref="F16:G16"/>
    <mergeCell ref="H16:I16"/>
    <mergeCell ref="F17:G17"/>
    <mergeCell ref="H17:I17"/>
    <mergeCell ref="F18:G18"/>
    <mergeCell ref="H18:I18"/>
    <mergeCell ref="A13:A15"/>
    <mergeCell ref="F13:G13"/>
    <mergeCell ref="H13:I13"/>
    <mergeCell ref="F14:G14"/>
    <mergeCell ref="H14:I14"/>
    <mergeCell ref="F15:G15"/>
    <mergeCell ref="H15:I15"/>
    <mergeCell ref="F9:G9"/>
    <mergeCell ref="H9:I9"/>
    <mergeCell ref="A10:A12"/>
    <mergeCell ref="F10:G10"/>
    <mergeCell ref="H10:I10"/>
    <mergeCell ref="F11:G11"/>
    <mergeCell ref="H11:I11"/>
    <mergeCell ref="F12:G12"/>
    <mergeCell ref="H12:I12"/>
    <mergeCell ref="A2:K2"/>
    <mergeCell ref="A3:K3"/>
    <mergeCell ref="A4:K4"/>
    <mergeCell ref="F6:G6"/>
    <mergeCell ref="H6:I6"/>
    <mergeCell ref="A7:A9"/>
    <mergeCell ref="F7:G7"/>
    <mergeCell ref="H7:I7"/>
    <mergeCell ref="F8:G8"/>
    <mergeCell ref="H8:I8"/>
  </mergeCells>
  <pageMargins left="0.7" right="0.7" top="0.75" bottom="0.75" header="0.3" footer="0.3"/>
  <pageSetup paperSize="9" scale="64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26</vt:i4>
      </vt:variant>
      <vt:variant>
        <vt:lpstr>ช่วงที่มีชื่อ</vt:lpstr>
      </vt:variant>
      <vt:variant>
        <vt:i4>5</vt:i4>
      </vt:variant>
    </vt:vector>
  </HeadingPairs>
  <TitlesOfParts>
    <vt:vector size="31" baseType="lpstr">
      <vt:lpstr>ออป.เหนือล่าง</vt:lpstr>
      <vt:lpstr> งานบริหารฯ ตก.</vt:lpstr>
      <vt:lpstr>สป.ลาดยาว ตก.</vt:lpstr>
      <vt:lpstr>สป.ท่าสองยาง ตก.</vt:lpstr>
      <vt:lpstr>สป.พบพระ ตก.</vt:lpstr>
      <vt:lpstr>สป.คลองสวนหมากฯ ตก.</vt:lpstr>
      <vt:lpstr>สป.เมืองตากฯ ตก.</vt:lpstr>
      <vt:lpstr>สป.แม่ละเมาฯ ตก.</vt:lpstr>
      <vt:lpstr>สป.ห้วยระบำ ตก.</vt:lpstr>
      <vt:lpstr>สป.ไผ่เขียวฯ ตก.</vt:lpstr>
      <vt:lpstr>สป.บ้านด่านฯ ตก.</vt:lpstr>
      <vt:lpstr>งานบริหารฯ ส.ธอ.</vt:lpstr>
      <vt:lpstr>ปร.ตาก ส.ธอ.</vt:lpstr>
      <vt:lpstr>ปร.กำแพง ส.ธอ.</vt:lpstr>
      <vt:lpstr>บริหารฯ พล.</vt:lpstr>
      <vt:lpstr>สป.เขากระยาง พล.</vt:lpstr>
      <vt:lpstr>สป.ลุ่มน้ำวังทอง พล.</vt:lpstr>
      <vt:lpstr>สป.เขาคณา พล.</vt:lpstr>
      <vt:lpstr> สป.น้ำตาก พล.</vt:lpstr>
      <vt:lpstr>สป.วัดโบสถ์ พล.</vt:lpstr>
      <vt:lpstr>งานบริหารฯ อต</vt:lpstr>
      <vt:lpstr>สป.ห้วยลี อต.</vt:lpstr>
      <vt:lpstr>สป.แม่สาน อต.</vt:lpstr>
      <vt:lpstr>สป.ท่าปลา อต.</vt:lpstr>
      <vt:lpstr>สป.ศรีสัชฯ อต.</vt:lpstr>
      <vt:lpstr>สป.ห้วยฉลองฯ อต.</vt:lpstr>
      <vt:lpstr>'สป.ท่าปลา อต.'!Print_Area</vt:lpstr>
      <vt:lpstr>'สป.ลุ่มน้ำวังทอง พล.'!Print_Area</vt:lpstr>
      <vt:lpstr>'สป.วัดโบสถ์ พล.'!Print_Area</vt:lpstr>
      <vt:lpstr>'สป.ศรีสัชฯ อต.'!Print_Area</vt:lpstr>
      <vt:lpstr>ออป.เหนือล่าง!Print_Area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lastPrinted>2023-06-13T04:48:12Z</cp:lastPrinted>
  <dcterms:created xsi:type="dcterms:W3CDTF">2020-12-15T03:01:47Z</dcterms:created>
  <dcterms:modified xsi:type="dcterms:W3CDTF">2024-05-15T02:55:45Z</dcterms:modified>
</cp:coreProperties>
</file>